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aelton Almeida\GA.MA TRADE\Roteiro\2022\3. Março\"/>
    </mc:Choice>
  </mc:AlternateContent>
  <xr:revisionPtr revIDLastSave="0" documentId="13_ncr:1_{F4127546-7309-4B5B-8CEB-5EF6A38E7DB6}" xr6:coauthVersionLast="47" xr6:coauthVersionMax="47" xr10:uidLastSave="{00000000-0000-0000-0000-000000000000}"/>
  <bookViews>
    <workbookView xWindow="-110" yWindow="-110" windowWidth="19420" windowHeight="10420" activeTab="1" xr2:uid="{673BF88D-79EF-4F0E-9908-F4A1D18CB468}"/>
  </bookViews>
  <sheets>
    <sheet name="Coordenadores" sheetId="1" r:id="rId1"/>
    <sheet name="Consolidado" sheetId="2" r:id="rId2"/>
    <sheet name="Katja" sheetId="3" r:id="rId3"/>
    <sheet name="Marcos" sheetId="4" r:id="rId4"/>
  </sheets>
  <definedNames>
    <definedName name="_xlnm._FilterDatabase" localSheetId="1" hidden="1">Consolidado!$A$14:$AD$14</definedName>
    <definedName name="_xlnm._FilterDatabase" localSheetId="2" hidden="1">Katja!$A$15:$AD$15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435" i="2" l="1"/>
  <c r="AD534" i="2"/>
  <c r="AC543" i="2"/>
  <c r="AD543" i="2" s="1"/>
  <c r="AC542" i="2"/>
  <c r="AD542" i="2" s="1"/>
  <c r="AC541" i="2"/>
  <c r="AD541" i="2" s="1"/>
  <c r="AC540" i="2"/>
  <c r="AD540" i="2" s="1"/>
  <c r="AC539" i="2"/>
  <c r="AD539" i="2" s="1"/>
  <c r="AC538" i="2"/>
  <c r="AD538" i="2" s="1"/>
  <c r="AC537" i="2"/>
  <c r="AD537" i="2" s="1"/>
  <c r="AC536" i="2"/>
  <c r="AD536" i="2" s="1"/>
  <c r="AC535" i="2"/>
  <c r="AD535" i="2" s="1"/>
  <c r="AC533" i="2"/>
  <c r="AD533" i="2" s="1"/>
  <c r="AC532" i="2"/>
  <c r="AD532" i="2" s="1"/>
  <c r="AC531" i="2"/>
  <c r="AD531" i="2" s="1"/>
  <c r="AC530" i="2"/>
  <c r="AD530" i="2" s="1"/>
  <c r="AC529" i="2"/>
  <c r="AD529" i="2" s="1"/>
  <c r="AC528" i="2"/>
  <c r="AD528" i="2" s="1"/>
  <c r="AC527" i="2"/>
  <c r="AD527" i="2" s="1"/>
  <c r="AC526" i="2"/>
  <c r="AD526" i="2" s="1"/>
  <c r="AC525" i="2"/>
  <c r="AD525" i="2" s="1"/>
  <c r="AC524" i="2"/>
  <c r="AD524" i="2" s="1"/>
  <c r="AC523" i="2"/>
  <c r="AD523" i="2" s="1"/>
  <c r="AC522" i="2"/>
  <c r="AD522" i="2" s="1"/>
  <c r="AC521" i="2"/>
  <c r="AD521" i="2" s="1"/>
  <c r="AC520" i="2"/>
  <c r="AD520" i="2" s="1"/>
  <c r="AC519" i="2"/>
  <c r="AD519" i="2" s="1"/>
  <c r="AC518" i="2"/>
  <c r="AD518" i="2" s="1"/>
  <c r="AC517" i="2"/>
  <c r="AD517" i="2" s="1"/>
  <c r="AC516" i="2"/>
  <c r="AD516" i="2" s="1"/>
  <c r="AC515" i="2"/>
  <c r="AD515" i="2" s="1"/>
  <c r="AC514" i="2"/>
  <c r="AD514" i="2" s="1"/>
  <c r="AC513" i="2"/>
  <c r="AD513" i="2" s="1"/>
  <c r="AC512" i="2"/>
  <c r="AD512" i="2" s="1"/>
  <c r="AC511" i="2"/>
  <c r="AD511" i="2" s="1"/>
  <c r="AC510" i="2"/>
  <c r="AD510" i="2" s="1"/>
  <c r="AC509" i="2"/>
  <c r="AD509" i="2" s="1"/>
  <c r="AC508" i="2"/>
  <c r="AD508" i="2" s="1"/>
  <c r="AC507" i="2"/>
  <c r="AD507" i="2" s="1"/>
  <c r="AC506" i="2"/>
  <c r="AD506" i="2" s="1"/>
  <c r="AC505" i="2"/>
  <c r="AD505" i="2" s="1"/>
  <c r="AC504" i="2"/>
  <c r="AD504" i="2" s="1"/>
  <c r="AC503" i="2"/>
  <c r="AD503" i="2" s="1"/>
  <c r="AC502" i="2"/>
  <c r="AD502" i="2" s="1"/>
  <c r="AC501" i="2"/>
  <c r="AD501" i="2" s="1"/>
  <c r="AC500" i="2"/>
  <c r="AD500" i="2" s="1"/>
  <c r="AC499" i="2"/>
  <c r="AD499" i="2" s="1"/>
  <c r="AC498" i="2"/>
  <c r="AD498" i="2" s="1"/>
  <c r="AC497" i="2"/>
  <c r="AD497" i="2" s="1"/>
  <c r="AC496" i="2"/>
  <c r="AD496" i="2" s="1"/>
  <c r="AC495" i="2"/>
  <c r="AD495" i="2" s="1"/>
  <c r="AC494" i="2"/>
  <c r="AD494" i="2" s="1"/>
  <c r="AC493" i="2"/>
  <c r="AD493" i="2" s="1"/>
  <c r="AC492" i="2"/>
  <c r="AD492" i="2" s="1"/>
  <c r="AC491" i="2"/>
  <c r="AD491" i="2" s="1"/>
  <c r="AC490" i="2"/>
  <c r="AD490" i="2" s="1"/>
  <c r="AC489" i="2"/>
  <c r="AD489" i="2" s="1"/>
  <c r="AC488" i="2"/>
  <c r="AD488" i="2" s="1"/>
  <c r="AC487" i="2"/>
  <c r="AD487" i="2" s="1"/>
  <c r="AC486" i="2"/>
  <c r="AD486" i="2" s="1"/>
  <c r="AC485" i="2"/>
  <c r="AD485" i="2" s="1"/>
  <c r="AC484" i="2"/>
  <c r="AD484" i="2" s="1"/>
  <c r="AC483" i="2"/>
  <c r="AD483" i="2" s="1"/>
  <c r="AC482" i="2"/>
  <c r="AD482" i="2" s="1"/>
  <c r="AC481" i="2"/>
  <c r="AD481" i="2" s="1"/>
  <c r="AC480" i="2"/>
  <c r="AD480" i="2" s="1"/>
  <c r="AC479" i="2"/>
  <c r="AD479" i="2" s="1"/>
  <c r="AC478" i="2"/>
  <c r="AD478" i="2" s="1"/>
  <c r="AC477" i="2"/>
  <c r="AD477" i="2" s="1"/>
  <c r="AC476" i="2"/>
  <c r="AD476" i="2" s="1"/>
  <c r="AC475" i="2"/>
  <c r="AD475" i="2" s="1"/>
  <c r="AC474" i="2"/>
  <c r="AD474" i="2" s="1"/>
  <c r="AC473" i="2"/>
  <c r="AD473" i="2" s="1"/>
  <c r="AC472" i="2"/>
  <c r="AD472" i="2" s="1"/>
  <c r="AC471" i="2"/>
  <c r="AD471" i="2" s="1"/>
  <c r="AC470" i="2"/>
  <c r="AD470" i="2" s="1"/>
  <c r="AC469" i="2"/>
  <c r="AD469" i="2" s="1"/>
  <c r="AC468" i="2"/>
  <c r="AD468" i="2" s="1"/>
  <c r="AC467" i="2"/>
  <c r="AD467" i="2" s="1"/>
  <c r="AC466" i="2"/>
  <c r="AD466" i="2" s="1"/>
  <c r="AC465" i="2"/>
  <c r="AD465" i="2" s="1"/>
  <c r="AC464" i="2"/>
  <c r="AD464" i="2" s="1"/>
  <c r="AC463" i="2"/>
  <c r="AD463" i="2" s="1"/>
  <c r="AC462" i="2"/>
  <c r="AD462" i="2" s="1"/>
  <c r="AC461" i="2"/>
  <c r="AD461" i="2" s="1"/>
  <c r="AC460" i="2"/>
  <c r="AD460" i="2" s="1"/>
  <c r="AC459" i="2"/>
  <c r="AD459" i="2" s="1"/>
  <c r="AC458" i="2"/>
  <c r="AD458" i="2" s="1"/>
  <c r="AC457" i="2"/>
  <c r="AD457" i="2" s="1"/>
  <c r="AC456" i="2"/>
  <c r="AD456" i="2" s="1"/>
  <c r="AC455" i="2"/>
  <c r="AD455" i="2" s="1"/>
  <c r="AC454" i="2"/>
  <c r="AD454" i="2" s="1"/>
  <c r="AC453" i="2"/>
  <c r="AD453" i="2" s="1"/>
  <c r="AC452" i="2"/>
  <c r="AD452" i="2" s="1"/>
  <c r="AC451" i="2"/>
  <c r="AD451" i="2" s="1"/>
  <c r="AC450" i="2"/>
  <c r="AD450" i="2" s="1"/>
  <c r="AC449" i="2"/>
  <c r="AD449" i="2" s="1"/>
  <c r="AC448" i="2"/>
  <c r="AD448" i="2" s="1"/>
  <c r="AC447" i="2"/>
  <c r="AD447" i="2" s="1"/>
  <c r="AC446" i="2"/>
  <c r="AD446" i="2" s="1"/>
  <c r="AC445" i="2"/>
  <c r="AD445" i="2" s="1"/>
  <c r="AC444" i="2"/>
  <c r="AD444" i="2" s="1"/>
  <c r="AC443" i="2"/>
  <c r="AD443" i="2" s="1"/>
  <c r="AC442" i="2"/>
  <c r="AD442" i="2" s="1"/>
  <c r="AC441" i="2"/>
  <c r="AD441" i="2" s="1"/>
  <c r="AC440" i="2"/>
  <c r="AD440" i="2" s="1"/>
  <c r="AC439" i="2"/>
  <c r="AD439" i="2" s="1"/>
  <c r="AC438" i="2"/>
  <c r="AD438" i="2" s="1"/>
  <c r="AC437" i="2"/>
  <c r="AD437" i="2" s="1"/>
  <c r="AC436" i="2"/>
  <c r="AD436" i="2" s="1"/>
  <c r="AC434" i="2"/>
  <c r="AD434" i="2" s="1"/>
  <c r="AC433" i="2"/>
  <c r="AD433" i="2" s="1"/>
  <c r="AC432" i="2"/>
  <c r="AD432" i="2" s="1"/>
  <c r="AC431" i="2"/>
  <c r="AD431" i="2" s="1"/>
  <c r="AC430" i="2"/>
  <c r="AD430" i="2" s="1"/>
  <c r="AC429" i="2"/>
  <c r="AD429" i="2" s="1"/>
  <c r="AC428" i="2"/>
  <c r="AD428" i="2" s="1"/>
  <c r="AC427" i="2"/>
  <c r="AD427" i="2" s="1"/>
  <c r="AC426" i="2"/>
  <c r="AD426" i="2" s="1"/>
  <c r="AC425" i="2"/>
  <c r="AD425" i="2" s="1"/>
  <c r="AC424" i="2"/>
  <c r="AD424" i="2" s="1"/>
  <c r="AC423" i="2"/>
  <c r="AD423" i="2" s="1"/>
  <c r="AC422" i="2"/>
  <c r="AD422" i="2" s="1"/>
  <c r="AC421" i="2"/>
  <c r="AD421" i="2" s="1"/>
  <c r="AC420" i="2"/>
  <c r="AD420" i="2" s="1"/>
  <c r="AC419" i="2"/>
  <c r="AD419" i="2" s="1"/>
  <c r="AC418" i="2"/>
  <c r="AD418" i="2" s="1"/>
  <c r="AC417" i="2"/>
  <c r="AD417" i="2" s="1"/>
  <c r="AC416" i="2"/>
  <c r="AD416" i="2" s="1"/>
  <c r="AC415" i="2"/>
  <c r="AD415" i="2" s="1"/>
  <c r="AC414" i="2"/>
  <c r="AD414" i="2" s="1"/>
  <c r="AC413" i="2"/>
  <c r="AD413" i="2" s="1"/>
  <c r="AC412" i="2"/>
  <c r="AD412" i="2" s="1"/>
  <c r="AC411" i="2"/>
  <c r="AD411" i="2" s="1"/>
  <c r="AC410" i="2"/>
  <c r="AD410" i="2" s="1"/>
  <c r="AC409" i="2"/>
  <c r="AD409" i="2" s="1"/>
  <c r="AC408" i="2"/>
  <c r="AD408" i="2" s="1"/>
  <c r="AC407" i="2"/>
  <c r="AD407" i="2" s="1"/>
  <c r="AC406" i="2"/>
  <c r="AD406" i="2" s="1"/>
  <c r="AC405" i="2"/>
  <c r="AD405" i="2" s="1"/>
  <c r="AC404" i="2"/>
  <c r="AD404" i="2" s="1"/>
  <c r="AC403" i="2"/>
  <c r="AD403" i="2" s="1"/>
  <c r="AC402" i="2"/>
  <c r="AD402" i="2" s="1"/>
  <c r="AC401" i="2"/>
  <c r="AD401" i="2" s="1"/>
  <c r="AC400" i="2"/>
  <c r="AD400" i="2" s="1"/>
  <c r="AC399" i="2"/>
  <c r="AD399" i="2" s="1"/>
  <c r="AC398" i="2"/>
  <c r="AD398" i="2" s="1"/>
  <c r="AC397" i="2"/>
  <c r="AD397" i="2" s="1"/>
  <c r="AC396" i="2"/>
  <c r="AD396" i="2" s="1"/>
  <c r="AC395" i="2"/>
  <c r="AD395" i="2" s="1"/>
  <c r="AC394" i="2"/>
  <c r="AD394" i="2" s="1"/>
  <c r="AC393" i="2"/>
  <c r="AD393" i="2" s="1"/>
  <c r="AC392" i="2"/>
  <c r="AD392" i="2" s="1"/>
  <c r="AC391" i="2"/>
  <c r="AD391" i="2" s="1"/>
  <c r="AC390" i="2"/>
  <c r="AD390" i="2" s="1"/>
  <c r="AC389" i="2"/>
  <c r="AD389" i="2" s="1"/>
  <c r="AC388" i="2"/>
  <c r="AD388" i="2" s="1"/>
  <c r="AC387" i="2"/>
  <c r="AD387" i="2" s="1"/>
  <c r="AC386" i="2"/>
  <c r="AD386" i="2" s="1"/>
  <c r="AC385" i="2"/>
  <c r="AD385" i="2" s="1"/>
  <c r="AC384" i="2"/>
  <c r="AD384" i="2" s="1"/>
  <c r="AC383" i="2"/>
  <c r="AD383" i="2" s="1"/>
  <c r="AC382" i="2"/>
  <c r="AD382" i="2" s="1"/>
  <c r="AC381" i="2"/>
  <c r="AD381" i="2" s="1"/>
  <c r="AC380" i="2"/>
  <c r="AD380" i="2" s="1"/>
  <c r="AC379" i="2"/>
  <c r="AD379" i="2" s="1"/>
  <c r="AC378" i="2"/>
  <c r="AD378" i="2" s="1"/>
  <c r="AC377" i="2"/>
  <c r="AD377" i="2" s="1"/>
  <c r="AC376" i="2"/>
  <c r="AD376" i="2" s="1"/>
  <c r="AC375" i="2"/>
  <c r="AD375" i="2" s="1"/>
  <c r="AC374" i="2"/>
  <c r="AD374" i="2" s="1"/>
  <c r="AC373" i="2"/>
  <c r="AD373" i="2" s="1"/>
  <c r="AC372" i="2"/>
  <c r="AD372" i="2" s="1"/>
  <c r="AC371" i="2"/>
  <c r="AD371" i="2" s="1"/>
  <c r="AC370" i="2"/>
  <c r="AD370" i="2" s="1"/>
  <c r="AC369" i="2"/>
  <c r="AD369" i="2" s="1"/>
  <c r="AC368" i="2"/>
  <c r="AD368" i="2" s="1"/>
  <c r="AC367" i="2"/>
  <c r="AD367" i="2" s="1"/>
  <c r="AC366" i="2"/>
  <c r="AD366" i="2" s="1"/>
  <c r="AC365" i="2"/>
  <c r="AD365" i="2" s="1"/>
  <c r="AC364" i="2"/>
  <c r="AD364" i="2" s="1"/>
  <c r="AC363" i="2"/>
  <c r="AD363" i="2" s="1"/>
  <c r="AC362" i="2"/>
  <c r="AD362" i="2" s="1"/>
  <c r="AC361" i="2"/>
  <c r="AD361" i="2" s="1"/>
  <c r="AC360" i="2"/>
  <c r="AD360" i="2" s="1"/>
  <c r="AC359" i="2"/>
  <c r="AD359" i="2" s="1"/>
  <c r="AC358" i="2"/>
  <c r="AD358" i="2" s="1"/>
  <c r="AC357" i="2"/>
  <c r="AD357" i="2" s="1"/>
  <c r="AC356" i="2"/>
  <c r="AD356" i="2" s="1"/>
  <c r="AC355" i="2"/>
  <c r="AD355" i="2" s="1"/>
  <c r="AC354" i="2"/>
  <c r="AD354" i="2" s="1"/>
  <c r="AC353" i="2"/>
  <c r="AD353" i="2" s="1"/>
  <c r="AC352" i="2"/>
  <c r="AD352" i="2" s="1"/>
  <c r="AC351" i="2"/>
  <c r="AD351" i="2" s="1"/>
  <c r="AC350" i="2"/>
  <c r="AD350" i="2" s="1"/>
  <c r="AC349" i="2"/>
  <c r="AD349" i="2" s="1"/>
  <c r="AC348" i="2"/>
  <c r="AD348" i="2" s="1"/>
  <c r="AC347" i="2"/>
  <c r="AD347" i="2" s="1"/>
  <c r="AC346" i="2"/>
  <c r="AD346" i="2" s="1"/>
  <c r="AC345" i="2"/>
  <c r="AD345" i="2" s="1"/>
  <c r="AC344" i="2"/>
  <c r="AD344" i="2" s="1"/>
  <c r="AC343" i="2"/>
  <c r="AD343" i="2" s="1"/>
  <c r="AC342" i="2"/>
  <c r="AD342" i="2" s="1"/>
  <c r="AC341" i="2"/>
  <c r="AD341" i="2" s="1"/>
  <c r="AC340" i="2"/>
  <c r="AD340" i="2" s="1"/>
  <c r="AC339" i="2"/>
  <c r="AD339" i="2" s="1"/>
  <c r="AC338" i="2"/>
  <c r="AD338" i="2" s="1"/>
  <c r="AC337" i="2"/>
  <c r="AD337" i="2" s="1"/>
  <c r="AC336" i="2"/>
  <c r="AD336" i="2" s="1"/>
  <c r="AC335" i="2"/>
  <c r="AD335" i="2" s="1"/>
  <c r="AC334" i="2"/>
  <c r="AD334" i="2" s="1"/>
  <c r="AC333" i="2"/>
  <c r="AD333" i="2" s="1"/>
  <c r="AC332" i="2"/>
  <c r="AD332" i="2" s="1"/>
  <c r="AC331" i="2"/>
  <c r="AD331" i="2" s="1"/>
  <c r="AC330" i="2"/>
  <c r="AD330" i="2" s="1"/>
  <c r="AC329" i="2"/>
  <c r="AD329" i="2" s="1"/>
  <c r="AC328" i="2"/>
  <c r="AD328" i="2" s="1"/>
  <c r="AC327" i="2"/>
  <c r="AD327" i="2" s="1"/>
  <c r="AC326" i="2"/>
  <c r="AD326" i="2" s="1"/>
  <c r="AC325" i="2"/>
  <c r="AD325" i="2" s="1"/>
  <c r="AC324" i="2"/>
  <c r="AD324" i="2" s="1"/>
  <c r="AC323" i="2"/>
  <c r="AD323" i="2" s="1"/>
  <c r="AC322" i="2"/>
  <c r="AD322" i="2" s="1"/>
  <c r="AC321" i="2"/>
  <c r="AD321" i="2" s="1"/>
  <c r="AC320" i="2"/>
  <c r="AD320" i="2" s="1"/>
  <c r="AC319" i="2"/>
  <c r="AD319" i="2" s="1"/>
  <c r="AC318" i="2"/>
  <c r="AD318" i="2" s="1"/>
  <c r="AC317" i="2"/>
  <c r="AD317" i="2" s="1"/>
  <c r="AC316" i="2"/>
  <c r="AD316" i="2" s="1"/>
  <c r="AC315" i="2"/>
  <c r="AD315" i="2" s="1"/>
  <c r="AC314" i="2"/>
  <c r="AD314" i="2" s="1"/>
  <c r="AC313" i="2"/>
  <c r="AD313" i="2" s="1"/>
  <c r="AC312" i="2"/>
  <c r="AD312" i="2" s="1"/>
  <c r="AC311" i="2"/>
  <c r="AD311" i="2" s="1"/>
  <c r="AC310" i="2"/>
  <c r="AD310" i="2" s="1"/>
  <c r="AC309" i="2"/>
  <c r="AD309" i="2" s="1"/>
  <c r="AC308" i="2"/>
  <c r="AD308" i="2" s="1"/>
  <c r="AC307" i="2"/>
  <c r="AD307" i="2" s="1"/>
  <c r="AC306" i="2"/>
  <c r="AD306" i="2" s="1"/>
  <c r="AC305" i="2"/>
  <c r="AD305" i="2" s="1"/>
  <c r="AC304" i="2"/>
  <c r="AD304" i="2" s="1"/>
  <c r="AC303" i="2"/>
  <c r="AD303" i="2" s="1"/>
  <c r="AC302" i="2"/>
  <c r="AD302" i="2" s="1"/>
  <c r="AC301" i="2"/>
  <c r="AD301" i="2" s="1"/>
  <c r="AC300" i="2"/>
  <c r="AD300" i="2" s="1"/>
  <c r="AC299" i="2"/>
  <c r="AD299" i="2" s="1"/>
  <c r="AC298" i="2"/>
  <c r="AD298" i="2" s="1"/>
  <c r="AC297" i="2"/>
  <c r="AD297" i="2" s="1"/>
  <c r="AC296" i="2"/>
  <c r="AD296" i="2" s="1"/>
  <c r="AC295" i="2"/>
  <c r="AD295" i="2" s="1"/>
  <c r="AC294" i="2"/>
  <c r="AD294" i="2" s="1"/>
  <c r="AC293" i="2"/>
  <c r="AD293" i="2" s="1"/>
  <c r="AC292" i="2"/>
  <c r="AD292" i="2" s="1"/>
  <c r="AC291" i="2"/>
  <c r="AD291" i="2" s="1"/>
  <c r="AC290" i="2"/>
  <c r="AD290" i="2" s="1"/>
  <c r="AC289" i="2"/>
  <c r="AD289" i="2" s="1"/>
  <c r="AC288" i="2"/>
  <c r="AD288" i="2" s="1"/>
  <c r="AC287" i="2"/>
  <c r="AD287" i="2" s="1"/>
  <c r="AC286" i="2"/>
  <c r="AD286" i="2" s="1"/>
  <c r="AC285" i="2"/>
  <c r="AD285" i="2" s="1"/>
  <c r="AC284" i="2"/>
  <c r="AD284" i="2" s="1"/>
  <c r="AC283" i="2"/>
  <c r="AD283" i="2" s="1"/>
  <c r="AC282" i="2"/>
  <c r="AD282" i="2" s="1"/>
  <c r="AC281" i="2"/>
  <c r="AD281" i="2" s="1"/>
  <c r="AC280" i="2"/>
  <c r="AD280" i="2" s="1"/>
  <c r="AC279" i="2"/>
  <c r="AD279" i="2" s="1"/>
  <c r="AC278" i="2"/>
  <c r="AD278" i="2" s="1"/>
  <c r="AC277" i="2"/>
  <c r="AD277" i="2" s="1"/>
  <c r="AC276" i="2"/>
  <c r="AD276" i="2" s="1"/>
  <c r="AC275" i="2"/>
  <c r="AD275" i="2" s="1"/>
  <c r="AC274" i="2"/>
  <c r="AD274" i="2" s="1"/>
  <c r="AC273" i="2"/>
  <c r="AD273" i="2" s="1"/>
  <c r="AC272" i="2"/>
  <c r="AD272" i="2" s="1"/>
  <c r="AC271" i="2"/>
  <c r="AD271" i="2" s="1"/>
  <c r="AC270" i="2"/>
  <c r="AD270" i="2" s="1"/>
  <c r="AC269" i="2"/>
  <c r="AD269" i="2" s="1"/>
  <c r="AC268" i="2"/>
  <c r="AD268" i="2" s="1"/>
  <c r="AC267" i="2"/>
  <c r="AD267" i="2" s="1"/>
  <c r="AC266" i="2"/>
  <c r="AD266" i="2" s="1"/>
  <c r="AC265" i="2"/>
  <c r="AD265" i="2" s="1"/>
  <c r="AC264" i="2"/>
  <c r="AD264" i="2" s="1"/>
  <c r="AC263" i="2"/>
  <c r="AD263" i="2" s="1"/>
  <c r="AC262" i="2"/>
  <c r="AD262" i="2" s="1"/>
  <c r="AC261" i="2"/>
  <c r="AD261" i="2" s="1"/>
  <c r="AC260" i="2"/>
  <c r="AD260" i="2" s="1"/>
  <c r="AC259" i="2"/>
  <c r="AD259" i="2" s="1"/>
  <c r="AC258" i="2"/>
  <c r="AD258" i="2" s="1"/>
  <c r="AC257" i="2"/>
  <c r="AD257" i="2" s="1"/>
  <c r="AC256" i="2"/>
  <c r="AD256" i="2" s="1"/>
  <c r="AC255" i="2"/>
  <c r="AD255" i="2" s="1"/>
  <c r="AC254" i="2"/>
  <c r="AD254" i="2" s="1"/>
  <c r="AC253" i="2"/>
  <c r="AD253" i="2" s="1"/>
  <c r="AC252" i="2"/>
  <c r="AD252" i="2" s="1"/>
  <c r="AC251" i="2"/>
  <c r="AD251" i="2" s="1"/>
  <c r="AC250" i="2"/>
  <c r="AD250" i="2" s="1"/>
  <c r="AC249" i="2"/>
  <c r="AD249" i="2" s="1"/>
  <c r="AC248" i="2"/>
  <c r="AD248" i="2" s="1"/>
  <c r="AC247" i="2"/>
  <c r="AD247" i="2" s="1"/>
  <c r="AC246" i="2"/>
  <c r="AD246" i="2" s="1"/>
  <c r="AC245" i="2"/>
  <c r="AD245" i="2" s="1"/>
  <c r="AC244" i="2"/>
  <c r="AD244" i="2" s="1"/>
  <c r="AC243" i="2"/>
  <c r="AD243" i="2" s="1"/>
  <c r="AC242" i="2"/>
  <c r="AD242" i="2" s="1"/>
  <c r="AC241" i="2"/>
  <c r="AD241" i="2" s="1"/>
  <c r="AC240" i="2"/>
  <c r="AD240" i="2" s="1"/>
  <c r="AC239" i="2"/>
  <c r="AD239" i="2" s="1"/>
  <c r="AC238" i="2"/>
  <c r="AD238" i="2" s="1"/>
  <c r="AC237" i="2"/>
  <c r="AD237" i="2" s="1"/>
  <c r="AC236" i="2"/>
  <c r="AD236" i="2" s="1"/>
  <c r="AC235" i="2"/>
  <c r="AD235" i="2" s="1"/>
  <c r="AC234" i="2"/>
  <c r="AD234" i="2" s="1"/>
  <c r="AC233" i="2"/>
  <c r="AD233" i="2" s="1"/>
  <c r="AC232" i="2"/>
  <c r="AD232" i="2" s="1"/>
  <c r="AC231" i="2"/>
  <c r="AD231" i="2" s="1"/>
  <c r="AC230" i="2"/>
  <c r="AD230" i="2" s="1"/>
  <c r="AC229" i="2"/>
  <c r="AD229" i="2" s="1"/>
  <c r="AC228" i="2"/>
  <c r="AD228" i="2" s="1"/>
  <c r="AC227" i="2"/>
  <c r="AD227" i="2" s="1"/>
  <c r="AC226" i="2"/>
  <c r="AD226" i="2" s="1"/>
  <c r="AC225" i="2"/>
  <c r="AD225" i="2" s="1"/>
  <c r="AC224" i="2"/>
  <c r="AD224" i="2" s="1"/>
  <c r="AC223" i="2"/>
  <c r="AD223" i="2" s="1"/>
  <c r="AC222" i="2"/>
  <c r="AD222" i="2" s="1"/>
  <c r="AC221" i="2"/>
  <c r="AD221" i="2" s="1"/>
  <c r="AC220" i="2"/>
  <c r="AD220" i="2" s="1"/>
  <c r="AC219" i="2"/>
  <c r="AD219" i="2" s="1"/>
  <c r="AC218" i="2"/>
  <c r="AD218" i="2" s="1"/>
  <c r="AC217" i="2"/>
  <c r="AD217" i="2" s="1"/>
  <c r="AC216" i="2"/>
  <c r="AD216" i="2" s="1"/>
  <c r="AC215" i="2"/>
  <c r="AD215" i="2" s="1"/>
  <c r="AC214" i="2"/>
  <c r="AD214" i="2" s="1"/>
  <c r="AC213" i="2"/>
  <c r="AD213" i="2" s="1"/>
  <c r="AC212" i="2"/>
  <c r="AD212" i="2" s="1"/>
  <c r="AC211" i="2"/>
  <c r="AD211" i="2" s="1"/>
  <c r="AC210" i="2"/>
  <c r="AD210" i="2" s="1"/>
  <c r="AC209" i="2"/>
  <c r="AD209" i="2" s="1"/>
  <c r="AC208" i="2"/>
  <c r="AD208" i="2" s="1"/>
  <c r="AC207" i="2"/>
  <c r="AD207" i="2" s="1"/>
  <c r="AC206" i="2"/>
  <c r="AD206" i="2" s="1"/>
  <c r="AC205" i="2"/>
  <c r="AD205" i="2" s="1"/>
  <c r="AC204" i="2"/>
  <c r="AD204" i="2" s="1"/>
  <c r="AC203" i="2"/>
  <c r="AD203" i="2" s="1"/>
  <c r="AC202" i="2"/>
  <c r="AD202" i="2" s="1"/>
  <c r="AC201" i="2"/>
  <c r="AD201" i="2" s="1"/>
  <c r="AC200" i="2"/>
  <c r="AD200" i="2" s="1"/>
  <c r="AC199" i="2"/>
  <c r="AD199" i="2" s="1"/>
  <c r="AC198" i="2"/>
  <c r="AD198" i="2" s="1"/>
  <c r="AC197" i="2"/>
  <c r="AD197" i="2" s="1"/>
  <c r="AC196" i="2"/>
  <c r="AD196" i="2" s="1"/>
  <c r="AC195" i="2"/>
  <c r="AD195" i="2" s="1"/>
  <c r="AC194" i="2"/>
  <c r="AD194" i="2" s="1"/>
  <c r="AC193" i="2"/>
  <c r="AD193" i="2" s="1"/>
  <c r="AC192" i="2"/>
  <c r="AD192" i="2" s="1"/>
  <c r="AC191" i="2"/>
  <c r="AD191" i="2" s="1"/>
  <c r="AC190" i="2"/>
  <c r="AD190" i="2" s="1"/>
  <c r="AC189" i="2"/>
  <c r="AD189" i="2" s="1"/>
  <c r="AC188" i="2"/>
  <c r="AD188" i="2" s="1"/>
  <c r="AC187" i="2"/>
  <c r="AD187" i="2" s="1"/>
  <c r="AC186" i="2"/>
  <c r="AD186" i="2" s="1"/>
  <c r="AC185" i="2"/>
  <c r="AD185" i="2" s="1"/>
  <c r="AC184" i="2"/>
  <c r="AD184" i="2" s="1"/>
  <c r="AC183" i="2"/>
  <c r="AD183" i="2" s="1"/>
  <c r="AC182" i="2"/>
  <c r="AD182" i="2" s="1"/>
  <c r="AC181" i="2"/>
  <c r="AD181" i="2" s="1"/>
  <c r="AC180" i="2"/>
  <c r="AD180" i="2" s="1"/>
  <c r="AC179" i="2"/>
  <c r="AD179" i="2" s="1"/>
  <c r="AC178" i="2"/>
  <c r="AD178" i="2" s="1"/>
  <c r="AC177" i="2"/>
  <c r="AD177" i="2" s="1"/>
  <c r="AC176" i="2"/>
  <c r="AD176" i="2" s="1"/>
  <c r="AC175" i="2"/>
  <c r="AD175" i="2" s="1"/>
  <c r="AC174" i="2"/>
  <c r="AD174" i="2" s="1"/>
  <c r="AC173" i="2"/>
  <c r="AD173" i="2" s="1"/>
  <c r="AC172" i="2"/>
  <c r="AD172" i="2" s="1"/>
  <c r="AC171" i="2"/>
  <c r="AD171" i="2" s="1"/>
  <c r="AC170" i="2"/>
  <c r="AD170" i="2" s="1"/>
  <c r="AC169" i="2"/>
  <c r="AD169" i="2" s="1"/>
  <c r="AC168" i="2"/>
  <c r="AD168" i="2" s="1"/>
  <c r="AC167" i="2"/>
  <c r="AD167" i="2" s="1"/>
  <c r="AC166" i="2"/>
  <c r="AD166" i="2" s="1"/>
  <c r="AC165" i="2"/>
  <c r="AD165" i="2" s="1"/>
  <c r="AC164" i="2"/>
  <c r="AD164" i="2" s="1"/>
  <c r="AC163" i="2"/>
  <c r="AD163" i="2" s="1"/>
  <c r="AC162" i="2"/>
  <c r="AD162" i="2" s="1"/>
  <c r="AC161" i="2"/>
  <c r="AD161" i="2" s="1"/>
  <c r="AC160" i="2"/>
  <c r="AD160" i="2" s="1"/>
  <c r="AC159" i="2"/>
  <c r="AD159" i="2" s="1"/>
  <c r="AC158" i="2"/>
  <c r="AD158" i="2" s="1"/>
  <c r="AC157" i="2"/>
  <c r="AD157" i="2" s="1"/>
  <c r="AC156" i="2"/>
  <c r="AD156" i="2" s="1"/>
  <c r="AC155" i="2"/>
  <c r="AD155" i="2" s="1"/>
  <c r="AC154" i="2"/>
  <c r="AD154" i="2" s="1"/>
  <c r="AC153" i="2"/>
  <c r="AD153" i="2" s="1"/>
  <c r="AC152" i="2"/>
  <c r="AD152" i="2" s="1"/>
  <c r="AC151" i="2"/>
  <c r="AD151" i="2" s="1"/>
  <c r="AC150" i="2"/>
  <c r="AD150" i="2" s="1"/>
  <c r="AC149" i="2"/>
  <c r="AD149" i="2" s="1"/>
  <c r="AC148" i="2"/>
  <c r="AD148" i="2" s="1"/>
  <c r="AC147" i="2"/>
  <c r="AD147" i="2" s="1"/>
  <c r="AC146" i="2"/>
  <c r="AD146" i="2" s="1"/>
  <c r="AC145" i="2"/>
  <c r="AD145" i="2" s="1"/>
  <c r="AC144" i="2"/>
  <c r="AD144" i="2" s="1"/>
  <c r="AC143" i="2"/>
  <c r="AD143" i="2" s="1"/>
  <c r="AC142" i="2"/>
  <c r="AD142" i="2" s="1"/>
  <c r="AC141" i="2"/>
  <c r="AD141" i="2" s="1"/>
  <c r="AC140" i="2"/>
  <c r="AD140" i="2" s="1"/>
  <c r="AC139" i="2"/>
  <c r="AD139" i="2" s="1"/>
  <c r="AC138" i="2"/>
  <c r="AD138" i="2" s="1"/>
  <c r="AC137" i="2"/>
  <c r="AD137" i="2" s="1"/>
  <c r="AC136" i="2"/>
  <c r="AD136" i="2" s="1"/>
  <c r="AC135" i="2"/>
  <c r="AD135" i="2" s="1"/>
  <c r="AC134" i="2"/>
  <c r="AD134" i="2" s="1"/>
  <c r="AC133" i="2"/>
  <c r="AD133" i="2" s="1"/>
  <c r="AC132" i="2"/>
  <c r="AD132" i="2" s="1"/>
  <c r="AC131" i="2"/>
  <c r="AD131" i="2" s="1"/>
  <c r="AC130" i="2"/>
  <c r="AD130" i="2" s="1"/>
  <c r="AC129" i="2"/>
  <c r="AD129" i="2" s="1"/>
  <c r="AC128" i="2"/>
  <c r="AD128" i="2" s="1"/>
  <c r="AC127" i="2"/>
  <c r="AD127" i="2" s="1"/>
  <c r="AC126" i="2"/>
  <c r="AD126" i="2" s="1"/>
  <c r="AC125" i="2"/>
  <c r="AD125" i="2" s="1"/>
  <c r="AC124" i="2"/>
  <c r="AD124" i="2" s="1"/>
  <c r="AC123" i="2"/>
  <c r="AD123" i="2" s="1"/>
  <c r="AC122" i="2"/>
  <c r="AD122" i="2" s="1"/>
  <c r="AC121" i="2"/>
  <c r="AD121" i="2" s="1"/>
  <c r="AC120" i="2"/>
  <c r="AD120" i="2" s="1"/>
  <c r="AC119" i="2"/>
  <c r="AD119" i="2" s="1"/>
  <c r="AC118" i="2"/>
  <c r="AD118" i="2" s="1"/>
  <c r="AC117" i="2"/>
  <c r="AD117" i="2" s="1"/>
  <c r="AC116" i="2"/>
  <c r="AD116" i="2" s="1"/>
  <c r="AC115" i="2"/>
  <c r="AD115" i="2" s="1"/>
  <c r="AC114" i="2"/>
  <c r="AD114" i="2" s="1"/>
  <c r="AC113" i="2"/>
  <c r="AD113" i="2" s="1"/>
  <c r="AC112" i="2"/>
  <c r="AD112" i="2" s="1"/>
  <c r="AC111" i="2"/>
  <c r="AD111" i="2" s="1"/>
  <c r="AC110" i="2"/>
  <c r="AD110" i="2" s="1"/>
  <c r="AC109" i="2"/>
  <c r="AD109" i="2" s="1"/>
  <c r="AC108" i="2"/>
  <c r="AD108" i="2" s="1"/>
  <c r="AC107" i="2"/>
  <c r="AD107" i="2" s="1"/>
  <c r="AC106" i="2"/>
  <c r="AD106" i="2" s="1"/>
  <c r="AC105" i="2"/>
  <c r="AD105" i="2" s="1"/>
  <c r="AC104" i="2"/>
  <c r="AD104" i="2" s="1"/>
  <c r="AC103" i="2"/>
  <c r="AD103" i="2" s="1"/>
  <c r="AC102" i="2"/>
  <c r="AD102" i="2" s="1"/>
  <c r="AC101" i="2"/>
  <c r="AD101" i="2" s="1"/>
  <c r="AC100" i="2"/>
  <c r="AD100" i="2" s="1"/>
  <c r="AC99" i="2"/>
  <c r="AD99" i="2" s="1"/>
  <c r="AC98" i="2"/>
  <c r="AD98" i="2" s="1"/>
  <c r="AC97" i="2"/>
  <c r="AD97" i="2" s="1"/>
  <c r="AC96" i="2"/>
  <c r="AD96" i="2" s="1"/>
  <c r="AC95" i="2"/>
  <c r="AD95" i="2" s="1"/>
  <c r="AC94" i="2"/>
  <c r="AD94" i="2" s="1"/>
  <c r="AC93" i="2"/>
  <c r="AD93" i="2" s="1"/>
  <c r="AC92" i="2"/>
  <c r="AD92" i="2" s="1"/>
  <c r="AC91" i="2"/>
  <c r="AD91" i="2" s="1"/>
  <c r="AC90" i="2"/>
  <c r="AD90" i="2" s="1"/>
  <c r="AC89" i="2"/>
  <c r="AD89" i="2" s="1"/>
  <c r="AC88" i="2"/>
  <c r="AD88" i="2" s="1"/>
  <c r="AC87" i="2"/>
  <c r="AD87" i="2" s="1"/>
  <c r="AC86" i="2"/>
  <c r="AD86" i="2" s="1"/>
  <c r="AC85" i="2"/>
  <c r="AD85" i="2" s="1"/>
  <c r="AC84" i="2"/>
  <c r="AD84" i="2" s="1"/>
  <c r="AC83" i="2"/>
  <c r="AD83" i="2" s="1"/>
  <c r="AC82" i="2"/>
  <c r="AD82" i="2" s="1"/>
  <c r="AC81" i="2"/>
  <c r="AD81" i="2" s="1"/>
  <c r="AC80" i="2"/>
  <c r="AD80" i="2" s="1"/>
  <c r="AC79" i="2"/>
  <c r="AD79" i="2" s="1"/>
  <c r="AC78" i="2"/>
  <c r="AD78" i="2" s="1"/>
  <c r="AC77" i="2"/>
  <c r="AD77" i="2" s="1"/>
  <c r="AC76" i="2"/>
  <c r="AD76" i="2" s="1"/>
  <c r="AC75" i="2"/>
  <c r="AD75" i="2" s="1"/>
  <c r="AC74" i="2"/>
  <c r="AD74" i="2" s="1"/>
  <c r="AC73" i="2"/>
  <c r="AD73" i="2" s="1"/>
  <c r="AC72" i="2"/>
  <c r="AD72" i="2" s="1"/>
  <c r="AC71" i="2"/>
  <c r="AD71" i="2" s="1"/>
  <c r="AC70" i="2"/>
  <c r="AD70" i="2" s="1"/>
  <c r="AC69" i="2"/>
  <c r="AD69" i="2" s="1"/>
  <c r="AC68" i="2"/>
  <c r="AD68" i="2" s="1"/>
  <c r="AC67" i="2"/>
  <c r="AD67" i="2" s="1"/>
  <c r="AC66" i="2"/>
  <c r="AD66" i="2" s="1"/>
  <c r="AC65" i="2"/>
  <c r="AD65" i="2" s="1"/>
  <c r="AC64" i="2"/>
  <c r="AD64" i="2" s="1"/>
  <c r="AC63" i="2"/>
  <c r="AD63" i="2" s="1"/>
  <c r="AC62" i="2"/>
  <c r="AD62" i="2" s="1"/>
  <c r="AC61" i="2"/>
  <c r="AD61" i="2" s="1"/>
  <c r="AC60" i="2"/>
  <c r="AD60" i="2" s="1"/>
  <c r="AC59" i="2"/>
  <c r="AD59" i="2" s="1"/>
  <c r="AC58" i="2"/>
  <c r="AD58" i="2" s="1"/>
  <c r="AC57" i="2"/>
  <c r="AD57" i="2" s="1"/>
  <c r="AC56" i="2"/>
  <c r="AD56" i="2" s="1"/>
  <c r="AC55" i="2"/>
  <c r="AD55" i="2" s="1"/>
  <c r="AC54" i="2"/>
  <c r="AD54" i="2" s="1"/>
  <c r="AC53" i="2"/>
  <c r="AD53" i="2" s="1"/>
  <c r="AC52" i="2"/>
  <c r="AD52" i="2" s="1"/>
  <c r="AC51" i="2"/>
  <c r="AD51" i="2" s="1"/>
  <c r="AC50" i="2"/>
  <c r="AD50" i="2" s="1"/>
  <c r="AC49" i="2"/>
  <c r="AD49" i="2" s="1"/>
  <c r="AC48" i="2"/>
  <c r="AD48" i="2" s="1"/>
  <c r="AC47" i="2"/>
  <c r="AD47" i="2" s="1"/>
  <c r="AC46" i="2"/>
  <c r="AD46" i="2" s="1"/>
  <c r="AC45" i="2"/>
  <c r="AD45" i="2" s="1"/>
  <c r="AC44" i="2"/>
  <c r="AD44" i="2" s="1"/>
  <c r="AC43" i="2"/>
  <c r="AD43" i="2" s="1"/>
  <c r="AC42" i="2"/>
  <c r="AD42" i="2" s="1"/>
  <c r="AC41" i="2"/>
  <c r="AD41" i="2" s="1"/>
  <c r="AC40" i="2"/>
  <c r="AD40" i="2" s="1"/>
  <c r="AC39" i="2"/>
  <c r="AD39" i="2" s="1"/>
  <c r="AC38" i="2"/>
  <c r="AD38" i="2" s="1"/>
  <c r="AC37" i="2"/>
  <c r="AD37" i="2" s="1"/>
  <c r="AC36" i="2"/>
  <c r="AD36" i="2" s="1"/>
  <c r="AC35" i="2"/>
  <c r="AD35" i="2" s="1"/>
  <c r="AC34" i="2"/>
  <c r="AD34" i="2" s="1"/>
  <c r="AC33" i="2"/>
  <c r="AD33" i="2" s="1"/>
  <c r="AC32" i="2"/>
  <c r="AD32" i="2" s="1"/>
  <c r="AC31" i="2"/>
  <c r="AD31" i="2" s="1"/>
  <c r="AC30" i="2"/>
  <c r="AD30" i="2" s="1"/>
  <c r="AC29" i="2"/>
  <c r="AD29" i="2" s="1"/>
  <c r="AC28" i="2"/>
  <c r="AD28" i="2" s="1"/>
  <c r="AC27" i="2"/>
  <c r="AD27" i="2" s="1"/>
  <c r="AC26" i="2"/>
  <c r="AD26" i="2" s="1"/>
  <c r="AC25" i="2"/>
  <c r="AD25" i="2" s="1"/>
  <c r="AC24" i="2"/>
  <c r="AD24" i="2" s="1"/>
  <c r="AC23" i="2"/>
  <c r="AD23" i="2" s="1"/>
  <c r="AC22" i="2"/>
  <c r="AD22" i="2" s="1"/>
  <c r="AC21" i="2"/>
  <c r="AD21" i="2" s="1"/>
  <c r="AC20" i="2"/>
  <c r="AD20" i="2" s="1"/>
  <c r="AC19" i="2"/>
  <c r="AD19" i="2" s="1"/>
  <c r="AC18" i="2"/>
  <c r="AD18" i="2" s="1"/>
  <c r="AC17" i="2"/>
  <c r="AD17" i="2" s="1"/>
  <c r="AC16" i="2"/>
  <c r="AD16" i="2" s="1"/>
  <c r="AC15" i="2"/>
  <c r="AD15" i="2" s="1"/>
  <c r="AC544" i="3"/>
  <c r="AD544" i="3" s="1"/>
  <c r="AC543" i="3"/>
  <c r="AD543" i="3" s="1"/>
  <c r="AC542" i="3"/>
  <c r="AD542" i="3" s="1"/>
  <c r="AC541" i="3"/>
  <c r="AD541" i="3" s="1"/>
  <c r="AC540" i="3"/>
  <c r="AD540" i="3" s="1"/>
  <c r="AC539" i="3"/>
  <c r="AD539" i="3" s="1"/>
  <c r="AC538" i="3"/>
  <c r="AD538" i="3" s="1"/>
  <c r="AC537" i="3"/>
  <c r="AD537" i="3" s="1"/>
  <c r="AC536" i="3"/>
  <c r="AD536" i="3" s="1"/>
  <c r="AD535" i="3"/>
  <c r="AC534" i="3"/>
  <c r="AD534" i="3" s="1"/>
  <c r="AC533" i="3"/>
  <c r="AD533" i="3" s="1"/>
  <c r="AC532" i="3"/>
  <c r="AD532" i="3" s="1"/>
  <c r="AC531" i="3"/>
  <c r="AD531" i="3" s="1"/>
  <c r="AC530" i="3"/>
  <c r="AD530" i="3" s="1"/>
  <c r="AC529" i="3"/>
  <c r="AD529" i="3" s="1"/>
  <c r="AC528" i="3"/>
  <c r="AD528" i="3" s="1"/>
  <c r="AC527" i="3"/>
  <c r="AD527" i="3" s="1"/>
  <c r="AC526" i="3"/>
  <c r="AD526" i="3" s="1"/>
  <c r="AC525" i="3"/>
  <c r="AD525" i="3" s="1"/>
  <c r="AC524" i="3"/>
  <c r="AD524" i="3" s="1"/>
  <c r="AC523" i="3"/>
  <c r="AD523" i="3" s="1"/>
  <c r="AC522" i="3"/>
  <c r="AD522" i="3" s="1"/>
  <c r="AC521" i="3"/>
  <c r="AD521" i="3" s="1"/>
  <c r="AC520" i="3"/>
  <c r="AD520" i="3" s="1"/>
  <c r="AC519" i="3"/>
  <c r="AD519" i="3" s="1"/>
  <c r="AC518" i="3"/>
  <c r="AD518" i="3" s="1"/>
  <c r="AC517" i="3"/>
  <c r="AD517" i="3" s="1"/>
  <c r="AC516" i="3"/>
  <c r="AD516" i="3" s="1"/>
  <c r="AC515" i="3"/>
  <c r="AD515" i="3" s="1"/>
  <c r="AC514" i="3"/>
  <c r="AD514" i="3" s="1"/>
  <c r="AC513" i="3"/>
  <c r="AD513" i="3" s="1"/>
  <c r="AC512" i="3"/>
  <c r="AD512" i="3" s="1"/>
  <c r="AC511" i="3"/>
  <c r="AD511" i="3" s="1"/>
  <c r="AC510" i="3"/>
  <c r="AD510" i="3" s="1"/>
  <c r="AC509" i="3"/>
  <c r="AD509" i="3" s="1"/>
  <c r="AC508" i="3"/>
  <c r="AD508" i="3" s="1"/>
  <c r="AC507" i="3"/>
  <c r="AD507" i="3" s="1"/>
  <c r="AC506" i="3"/>
  <c r="AD506" i="3" s="1"/>
  <c r="AC505" i="3"/>
  <c r="AD505" i="3" s="1"/>
  <c r="AC504" i="3"/>
  <c r="AD504" i="3" s="1"/>
  <c r="AC503" i="3"/>
  <c r="AD503" i="3" s="1"/>
  <c r="AC502" i="3"/>
  <c r="AD502" i="3" s="1"/>
  <c r="AC501" i="3"/>
  <c r="AD501" i="3" s="1"/>
  <c r="AC500" i="3"/>
  <c r="AD500" i="3" s="1"/>
  <c r="AC499" i="3"/>
  <c r="AD499" i="3" s="1"/>
  <c r="AC498" i="3"/>
  <c r="AD498" i="3" s="1"/>
  <c r="AC497" i="3"/>
  <c r="AD497" i="3" s="1"/>
  <c r="AC496" i="3"/>
  <c r="AD496" i="3" s="1"/>
  <c r="AC495" i="3"/>
  <c r="AD495" i="3" s="1"/>
  <c r="AC494" i="3"/>
  <c r="AD494" i="3" s="1"/>
  <c r="AC493" i="3"/>
  <c r="AD493" i="3" s="1"/>
  <c r="AC492" i="3"/>
  <c r="AD492" i="3" s="1"/>
  <c r="AC491" i="3"/>
  <c r="AD491" i="3" s="1"/>
  <c r="AC490" i="3"/>
  <c r="AD490" i="3" s="1"/>
  <c r="AC489" i="3"/>
  <c r="AD489" i="3" s="1"/>
  <c r="AC488" i="3"/>
  <c r="AD488" i="3" s="1"/>
  <c r="AC487" i="3"/>
  <c r="AD487" i="3" s="1"/>
  <c r="AC486" i="3"/>
  <c r="AD486" i="3" s="1"/>
  <c r="AC485" i="3"/>
  <c r="AD485" i="3" s="1"/>
  <c r="AC484" i="3"/>
  <c r="AD484" i="3" s="1"/>
  <c r="AC483" i="3"/>
  <c r="AD483" i="3" s="1"/>
  <c r="AC482" i="3"/>
  <c r="AD482" i="3" s="1"/>
  <c r="AC481" i="3"/>
  <c r="AD481" i="3" s="1"/>
  <c r="AC480" i="3"/>
  <c r="AD480" i="3" s="1"/>
  <c r="AC479" i="3"/>
  <c r="AD479" i="3" s="1"/>
  <c r="AC478" i="3"/>
  <c r="AD478" i="3" s="1"/>
  <c r="AC477" i="3"/>
  <c r="AD477" i="3" s="1"/>
  <c r="AC476" i="3"/>
  <c r="AD476" i="3" s="1"/>
  <c r="AC475" i="3"/>
  <c r="AD475" i="3" s="1"/>
  <c r="AC474" i="3"/>
  <c r="AD474" i="3" s="1"/>
  <c r="AC473" i="3"/>
  <c r="AD473" i="3" s="1"/>
  <c r="AC472" i="3"/>
  <c r="AD472" i="3" s="1"/>
  <c r="AC471" i="3"/>
  <c r="AD471" i="3" s="1"/>
  <c r="AC470" i="3"/>
  <c r="AD470" i="3" s="1"/>
  <c r="AC469" i="3"/>
  <c r="AD469" i="3" s="1"/>
  <c r="AC468" i="3"/>
  <c r="AD468" i="3" s="1"/>
  <c r="AC467" i="3"/>
  <c r="AD467" i="3" s="1"/>
  <c r="AC466" i="3"/>
  <c r="AD466" i="3" s="1"/>
  <c r="AC465" i="3"/>
  <c r="AD465" i="3" s="1"/>
  <c r="AC464" i="3"/>
  <c r="AD464" i="3" s="1"/>
  <c r="AC463" i="3"/>
  <c r="AD463" i="3" s="1"/>
  <c r="AC462" i="3"/>
  <c r="AD462" i="3" s="1"/>
  <c r="AC461" i="3"/>
  <c r="AD461" i="3" s="1"/>
  <c r="AC460" i="3"/>
  <c r="AD460" i="3" s="1"/>
  <c r="AC459" i="3"/>
  <c r="AD459" i="3" s="1"/>
  <c r="AC458" i="3"/>
  <c r="AD458" i="3" s="1"/>
  <c r="AC457" i="3"/>
  <c r="AD457" i="3" s="1"/>
  <c r="AC456" i="3"/>
  <c r="AD456" i="3" s="1"/>
  <c r="AC455" i="3"/>
  <c r="AD455" i="3" s="1"/>
  <c r="AC454" i="3"/>
  <c r="AD454" i="3" s="1"/>
  <c r="AC453" i="3"/>
  <c r="AD453" i="3" s="1"/>
  <c r="AC452" i="3"/>
  <c r="AD452" i="3" s="1"/>
  <c r="AC451" i="3"/>
  <c r="AD451" i="3" s="1"/>
  <c r="AC450" i="3"/>
  <c r="AD450" i="3" s="1"/>
  <c r="AC449" i="3"/>
  <c r="AD449" i="3" s="1"/>
  <c r="AC448" i="3"/>
  <c r="AD448" i="3" s="1"/>
  <c r="AC447" i="3"/>
  <c r="AD447" i="3" s="1"/>
  <c r="AC446" i="3"/>
  <c r="AD446" i="3" s="1"/>
  <c r="AC445" i="3"/>
  <c r="AD445" i="3" s="1"/>
  <c r="AC444" i="3"/>
  <c r="AD444" i="3" s="1"/>
  <c r="AC443" i="3"/>
  <c r="AD443" i="3" s="1"/>
  <c r="AC442" i="3"/>
  <c r="AD442" i="3" s="1"/>
  <c r="AC441" i="3"/>
  <c r="AD441" i="3" s="1"/>
  <c r="AC440" i="3"/>
  <c r="AD440" i="3" s="1"/>
  <c r="AC439" i="3"/>
  <c r="AD439" i="3" s="1"/>
  <c r="AC438" i="3"/>
  <c r="AD438" i="3" s="1"/>
  <c r="AC437" i="3"/>
  <c r="AD437" i="3" s="1"/>
  <c r="AD436" i="3"/>
  <c r="AC435" i="3"/>
  <c r="AD435" i="3" s="1"/>
  <c r="AC434" i="3"/>
  <c r="AD434" i="3" s="1"/>
  <c r="AC433" i="3"/>
  <c r="AD433" i="3" s="1"/>
  <c r="AC432" i="3"/>
  <c r="AD432" i="3" s="1"/>
  <c r="AC431" i="3"/>
  <c r="AD431" i="3" s="1"/>
  <c r="AC430" i="3"/>
  <c r="AD430" i="3" s="1"/>
  <c r="AC429" i="3"/>
  <c r="AD429" i="3" s="1"/>
  <c r="AC428" i="3"/>
  <c r="AD428" i="3" s="1"/>
  <c r="AC427" i="3"/>
  <c r="AD427" i="3" s="1"/>
  <c r="AC426" i="3"/>
  <c r="AD426" i="3" s="1"/>
  <c r="AC425" i="3"/>
  <c r="AD425" i="3" s="1"/>
  <c r="AC424" i="3"/>
  <c r="AD424" i="3" s="1"/>
  <c r="AC423" i="3"/>
  <c r="AD423" i="3" s="1"/>
  <c r="AC422" i="3"/>
  <c r="AD422" i="3" s="1"/>
  <c r="AC421" i="3"/>
  <c r="AD421" i="3" s="1"/>
  <c r="AC420" i="3"/>
  <c r="AD420" i="3" s="1"/>
  <c r="AC419" i="3"/>
  <c r="AD419" i="3" s="1"/>
  <c r="AC418" i="3"/>
  <c r="AD418" i="3" s="1"/>
  <c r="AC417" i="3"/>
  <c r="AD417" i="3" s="1"/>
  <c r="AC416" i="3"/>
  <c r="AD416" i="3" s="1"/>
  <c r="AC415" i="3"/>
  <c r="AD415" i="3" s="1"/>
  <c r="AC414" i="3"/>
  <c r="AD414" i="3" s="1"/>
  <c r="AC413" i="3"/>
  <c r="AD413" i="3" s="1"/>
  <c r="AC412" i="3"/>
  <c r="AD412" i="3" s="1"/>
  <c r="AC411" i="3"/>
  <c r="AD411" i="3" s="1"/>
  <c r="AC410" i="3"/>
  <c r="AD410" i="3" s="1"/>
  <c r="AC409" i="3"/>
  <c r="AD409" i="3" s="1"/>
  <c r="AC408" i="3"/>
  <c r="AD408" i="3" s="1"/>
  <c r="AC407" i="3"/>
  <c r="AD407" i="3" s="1"/>
  <c r="AC406" i="3"/>
  <c r="AD406" i="3" s="1"/>
  <c r="AC405" i="3"/>
  <c r="AD405" i="3" s="1"/>
  <c r="AC404" i="3"/>
  <c r="AD404" i="3" s="1"/>
  <c r="AC403" i="3"/>
  <c r="AD403" i="3" s="1"/>
  <c r="AC402" i="3"/>
  <c r="AD402" i="3" s="1"/>
  <c r="AC401" i="3"/>
  <c r="AD401" i="3" s="1"/>
  <c r="AC400" i="3"/>
  <c r="AD400" i="3" s="1"/>
  <c r="AC399" i="3"/>
  <c r="AD399" i="3" s="1"/>
  <c r="AC398" i="3"/>
  <c r="AD398" i="3" s="1"/>
  <c r="AC397" i="3"/>
  <c r="AD397" i="3" s="1"/>
  <c r="AC396" i="3"/>
  <c r="AD396" i="3" s="1"/>
  <c r="AC395" i="3"/>
  <c r="AD395" i="3" s="1"/>
  <c r="AC394" i="3"/>
  <c r="AD394" i="3" s="1"/>
  <c r="AC393" i="3"/>
  <c r="AD393" i="3" s="1"/>
  <c r="AC392" i="3"/>
  <c r="AD392" i="3" s="1"/>
  <c r="AC391" i="3"/>
  <c r="AD391" i="3" s="1"/>
  <c r="AC390" i="3"/>
  <c r="AD390" i="3" s="1"/>
  <c r="AC389" i="3"/>
  <c r="AD389" i="3" s="1"/>
  <c r="AC388" i="3"/>
  <c r="AD388" i="3" s="1"/>
  <c r="AC387" i="3"/>
  <c r="AD387" i="3" s="1"/>
  <c r="AC386" i="3"/>
  <c r="AD386" i="3" s="1"/>
  <c r="AC385" i="3"/>
  <c r="AD385" i="3" s="1"/>
  <c r="AC384" i="3"/>
  <c r="AD384" i="3" s="1"/>
  <c r="AC383" i="3"/>
  <c r="AD383" i="3" s="1"/>
  <c r="AC382" i="3"/>
  <c r="AD382" i="3" s="1"/>
  <c r="AC381" i="3"/>
  <c r="AD381" i="3" s="1"/>
  <c r="AC380" i="3"/>
  <c r="AD380" i="3" s="1"/>
  <c r="AC379" i="3"/>
  <c r="AD379" i="3" s="1"/>
  <c r="AC378" i="3"/>
  <c r="AD378" i="3" s="1"/>
  <c r="AC377" i="3"/>
  <c r="AD377" i="3" s="1"/>
  <c r="AC376" i="3"/>
  <c r="AD376" i="3" s="1"/>
  <c r="AC375" i="3"/>
  <c r="AD375" i="3" s="1"/>
  <c r="AC374" i="3"/>
  <c r="AD374" i="3" s="1"/>
  <c r="AC373" i="3"/>
  <c r="AD373" i="3" s="1"/>
  <c r="AC372" i="3"/>
  <c r="AD372" i="3" s="1"/>
  <c r="AC371" i="3"/>
  <c r="AD371" i="3" s="1"/>
  <c r="AC370" i="3"/>
  <c r="AD370" i="3" s="1"/>
  <c r="AC369" i="3"/>
  <c r="AD369" i="3" s="1"/>
  <c r="AC368" i="3"/>
  <c r="AD368" i="3" s="1"/>
  <c r="AC367" i="3"/>
  <c r="AD367" i="3" s="1"/>
  <c r="AC366" i="3"/>
  <c r="AD366" i="3" s="1"/>
  <c r="AC365" i="3"/>
  <c r="AD365" i="3" s="1"/>
  <c r="AC364" i="3"/>
  <c r="AD364" i="3" s="1"/>
  <c r="AC363" i="3"/>
  <c r="AD363" i="3" s="1"/>
  <c r="AC362" i="3"/>
  <c r="AD362" i="3" s="1"/>
  <c r="AC361" i="3"/>
  <c r="AD361" i="3" s="1"/>
  <c r="AC360" i="3"/>
  <c r="AD360" i="3" s="1"/>
  <c r="AC359" i="3"/>
  <c r="AD359" i="3" s="1"/>
  <c r="AC358" i="3"/>
  <c r="AD358" i="3" s="1"/>
  <c r="AC357" i="3"/>
  <c r="AD357" i="3" s="1"/>
  <c r="AC356" i="3"/>
  <c r="AD356" i="3" s="1"/>
  <c r="AC355" i="3"/>
  <c r="AD355" i="3" s="1"/>
  <c r="AC354" i="3"/>
  <c r="AD354" i="3" s="1"/>
  <c r="AC353" i="3"/>
  <c r="AD353" i="3" s="1"/>
  <c r="AC352" i="3"/>
  <c r="AD352" i="3" s="1"/>
  <c r="AC351" i="3"/>
  <c r="AD351" i="3" s="1"/>
  <c r="AC350" i="3"/>
  <c r="AD350" i="3" s="1"/>
  <c r="AC349" i="3"/>
  <c r="AD349" i="3" s="1"/>
  <c r="AC348" i="3"/>
  <c r="AD348" i="3" s="1"/>
  <c r="AC347" i="3"/>
  <c r="AD347" i="3" s="1"/>
  <c r="AC346" i="3"/>
  <c r="AD346" i="3" s="1"/>
  <c r="AC345" i="3"/>
  <c r="AD345" i="3" s="1"/>
  <c r="AC344" i="3"/>
  <c r="AD344" i="3" s="1"/>
  <c r="AC343" i="3"/>
  <c r="AD343" i="3" s="1"/>
  <c r="AC342" i="3"/>
  <c r="AD342" i="3" s="1"/>
  <c r="AC341" i="3"/>
  <c r="AD341" i="3" s="1"/>
  <c r="AC340" i="3"/>
  <c r="AD340" i="3" s="1"/>
  <c r="AC339" i="3"/>
  <c r="AD339" i="3" s="1"/>
  <c r="AC338" i="3"/>
  <c r="AD338" i="3" s="1"/>
  <c r="AC337" i="3"/>
  <c r="AD337" i="3" s="1"/>
  <c r="AC336" i="3"/>
  <c r="AD336" i="3" s="1"/>
  <c r="AC335" i="3"/>
  <c r="AD335" i="3" s="1"/>
  <c r="AC334" i="3"/>
  <c r="AD334" i="3" s="1"/>
  <c r="AC333" i="3"/>
  <c r="AD333" i="3" s="1"/>
  <c r="AC332" i="3"/>
  <c r="AD332" i="3" s="1"/>
  <c r="AC331" i="3"/>
  <c r="AD331" i="3" s="1"/>
  <c r="AC330" i="3"/>
  <c r="AD330" i="3" s="1"/>
  <c r="AC329" i="3"/>
  <c r="AD329" i="3" s="1"/>
  <c r="AC328" i="3"/>
  <c r="AD328" i="3" s="1"/>
  <c r="AC327" i="3"/>
  <c r="AD327" i="3" s="1"/>
  <c r="AC326" i="3"/>
  <c r="AD326" i="3" s="1"/>
  <c r="AC325" i="3"/>
  <c r="AD325" i="3" s="1"/>
  <c r="AC324" i="3"/>
  <c r="AD324" i="3" s="1"/>
  <c r="AC323" i="3"/>
  <c r="AD323" i="3" s="1"/>
  <c r="AC322" i="3"/>
  <c r="AD322" i="3" s="1"/>
  <c r="AC321" i="3"/>
  <c r="AD321" i="3" s="1"/>
  <c r="AC320" i="3"/>
  <c r="AD320" i="3" s="1"/>
  <c r="AC319" i="3"/>
  <c r="AD319" i="3" s="1"/>
  <c r="AC318" i="3"/>
  <c r="AD318" i="3" s="1"/>
  <c r="AC317" i="3"/>
  <c r="AD317" i="3" s="1"/>
  <c r="AC316" i="3"/>
  <c r="AD316" i="3" s="1"/>
  <c r="AC315" i="3"/>
  <c r="AD315" i="3" s="1"/>
  <c r="AC314" i="3"/>
  <c r="AD314" i="3" s="1"/>
  <c r="AC313" i="3"/>
  <c r="AD313" i="3" s="1"/>
  <c r="AC312" i="3"/>
  <c r="AD312" i="3" s="1"/>
  <c r="AC311" i="3"/>
  <c r="AD311" i="3" s="1"/>
  <c r="AC310" i="3"/>
  <c r="AD310" i="3" s="1"/>
  <c r="AC309" i="3"/>
  <c r="AD309" i="3" s="1"/>
  <c r="AC308" i="3"/>
  <c r="AD308" i="3" s="1"/>
  <c r="AC307" i="3"/>
  <c r="AD307" i="3" s="1"/>
  <c r="AC306" i="3"/>
  <c r="AD306" i="3" s="1"/>
  <c r="AC305" i="3"/>
  <c r="AD305" i="3" s="1"/>
  <c r="AC304" i="3"/>
  <c r="AD304" i="3" s="1"/>
  <c r="AC303" i="3"/>
  <c r="AD303" i="3" s="1"/>
  <c r="AC302" i="3"/>
  <c r="AD302" i="3" s="1"/>
  <c r="AC301" i="3"/>
  <c r="AD301" i="3" s="1"/>
  <c r="AC300" i="3"/>
  <c r="AD300" i="3" s="1"/>
  <c r="AC299" i="3"/>
  <c r="AD299" i="3" s="1"/>
  <c r="AC298" i="3"/>
  <c r="AD298" i="3" s="1"/>
  <c r="AC297" i="3"/>
  <c r="AD297" i="3" s="1"/>
  <c r="AC296" i="3"/>
  <c r="AD296" i="3" s="1"/>
  <c r="AC295" i="3"/>
  <c r="AD295" i="3" s="1"/>
  <c r="AC294" i="3"/>
  <c r="AD294" i="3" s="1"/>
  <c r="AC293" i="3"/>
  <c r="AD293" i="3" s="1"/>
  <c r="AC292" i="3"/>
  <c r="AD292" i="3" s="1"/>
  <c r="AC291" i="3"/>
  <c r="AD291" i="3" s="1"/>
  <c r="AC290" i="3"/>
  <c r="AD290" i="3" s="1"/>
  <c r="AC289" i="3"/>
  <c r="AD289" i="3" s="1"/>
  <c r="AC288" i="3"/>
  <c r="AD288" i="3" s="1"/>
  <c r="AC287" i="3"/>
  <c r="AD287" i="3" s="1"/>
  <c r="AC286" i="3"/>
  <c r="AD286" i="3" s="1"/>
  <c r="AC285" i="3"/>
  <c r="AD285" i="3" s="1"/>
  <c r="AC284" i="3"/>
  <c r="AD284" i="3" s="1"/>
  <c r="AC283" i="3"/>
  <c r="AD283" i="3" s="1"/>
  <c r="AC282" i="3"/>
  <c r="AD282" i="3" s="1"/>
  <c r="AC281" i="3"/>
  <c r="AD281" i="3" s="1"/>
  <c r="AC280" i="3"/>
  <c r="AD280" i="3" s="1"/>
  <c r="AC279" i="3"/>
  <c r="AD279" i="3" s="1"/>
  <c r="AC278" i="3"/>
  <c r="AD278" i="3" s="1"/>
  <c r="AC277" i="3"/>
  <c r="AD277" i="3" s="1"/>
  <c r="AC276" i="3"/>
  <c r="AD276" i="3" s="1"/>
  <c r="AC275" i="3"/>
  <c r="AD275" i="3" s="1"/>
  <c r="AC274" i="3"/>
  <c r="AD274" i="3" s="1"/>
  <c r="AC273" i="3"/>
  <c r="AD273" i="3" s="1"/>
  <c r="AC272" i="3"/>
  <c r="AD272" i="3" s="1"/>
  <c r="AC271" i="3"/>
  <c r="AD271" i="3" s="1"/>
  <c r="AC270" i="3"/>
  <c r="AD270" i="3" s="1"/>
  <c r="AC269" i="3"/>
  <c r="AD269" i="3" s="1"/>
  <c r="AC268" i="3"/>
  <c r="AD268" i="3" s="1"/>
  <c r="AC267" i="3"/>
  <c r="AD267" i="3" s="1"/>
  <c r="AC266" i="3"/>
  <c r="AD266" i="3" s="1"/>
  <c r="AC265" i="3"/>
  <c r="AD265" i="3" s="1"/>
  <c r="AC264" i="3"/>
  <c r="AD264" i="3" s="1"/>
  <c r="AC263" i="3"/>
  <c r="AD263" i="3" s="1"/>
  <c r="AC262" i="3"/>
  <c r="AD262" i="3" s="1"/>
  <c r="AC261" i="3"/>
  <c r="AD261" i="3" s="1"/>
  <c r="AC260" i="3"/>
  <c r="AD260" i="3" s="1"/>
  <c r="AC259" i="3"/>
  <c r="AD259" i="3" s="1"/>
  <c r="AC258" i="3"/>
  <c r="AD258" i="3" s="1"/>
  <c r="AC257" i="3"/>
  <c r="AD257" i="3" s="1"/>
  <c r="AC256" i="3"/>
  <c r="AD256" i="3" s="1"/>
  <c r="AC255" i="3"/>
  <c r="AD255" i="3" s="1"/>
  <c r="AC254" i="3"/>
  <c r="AD254" i="3" s="1"/>
  <c r="AC253" i="3"/>
  <c r="AD253" i="3" s="1"/>
  <c r="AC252" i="3"/>
  <c r="AD252" i="3" s="1"/>
  <c r="AC251" i="3"/>
  <c r="AD251" i="3" s="1"/>
  <c r="AC250" i="3"/>
  <c r="AD250" i="3" s="1"/>
  <c r="AC249" i="3"/>
  <c r="AD249" i="3" s="1"/>
  <c r="AC248" i="3"/>
  <c r="AD248" i="3" s="1"/>
  <c r="AC247" i="3"/>
  <c r="AD247" i="3" s="1"/>
  <c r="AC246" i="3"/>
  <c r="AD246" i="3" s="1"/>
  <c r="AC245" i="3"/>
  <c r="AD245" i="3" s="1"/>
  <c r="AC244" i="3"/>
  <c r="AD244" i="3" s="1"/>
  <c r="AC243" i="3"/>
  <c r="AD243" i="3" s="1"/>
  <c r="AC242" i="3"/>
  <c r="AD242" i="3" s="1"/>
  <c r="AC241" i="3"/>
  <c r="AD241" i="3" s="1"/>
  <c r="AC240" i="3"/>
  <c r="AD240" i="3" s="1"/>
  <c r="AC239" i="3"/>
  <c r="AD239" i="3" s="1"/>
  <c r="AC238" i="3"/>
  <c r="AD238" i="3" s="1"/>
  <c r="AC237" i="3"/>
  <c r="AD237" i="3" s="1"/>
  <c r="AC236" i="3"/>
  <c r="AD236" i="3" s="1"/>
  <c r="AC235" i="3"/>
  <c r="AD235" i="3" s="1"/>
  <c r="AC234" i="3"/>
  <c r="AD234" i="3" s="1"/>
  <c r="AC233" i="3"/>
  <c r="AD233" i="3" s="1"/>
  <c r="AC232" i="3"/>
  <c r="AD232" i="3" s="1"/>
  <c r="AC231" i="3"/>
  <c r="AD231" i="3" s="1"/>
  <c r="AC230" i="3"/>
  <c r="AD230" i="3" s="1"/>
  <c r="AC229" i="3"/>
  <c r="AD229" i="3" s="1"/>
  <c r="AC228" i="3"/>
  <c r="AD228" i="3" s="1"/>
  <c r="AC227" i="3"/>
  <c r="AD227" i="3" s="1"/>
  <c r="AC226" i="3"/>
  <c r="AD226" i="3" s="1"/>
  <c r="AC225" i="3"/>
  <c r="AD225" i="3" s="1"/>
  <c r="AC224" i="3"/>
  <c r="AD224" i="3" s="1"/>
  <c r="AC223" i="3"/>
  <c r="AD223" i="3" s="1"/>
  <c r="AC222" i="3"/>
  <c r="AD222" i="3" s="1"/>
  <c r="AC221" i="3"/>
  <c r="AD221" i="3" s="1"/>
  <c r="AC220" i="3"/>
  <c r="AD220" i="3" s="1"/>
  <c r="AC219" i="3"/>
  <c r="AD219" i="3" s="1"/>
  <c r="AC218" i="3"/>
  <c r="AD218" i="3" s="1"/>
  <c r="AC217" i="3"/>
  <c r="AD217" i="3" s="1"/>
  <c r="AC216" i="3"/>
  <c r="AD216" i="3" s="1"/>
  <c r="AC215" i="3"/>
  <c r="AD215" i="3" s="1"/>
  <c r="AC214" i="3"/>
  <c r="AD214" i="3" s="1"/>
  <c r="AC213" i="3"/>
  <c r="AD213" i="3" s="1"/>
  <c r="AC212" i="3"/>
  <c r="AD212" i="3" s="1"/>
  <c r="AC211" i="3"/>
  <c r="AD211" i="3" s="1"/>
  <c r="AC210" i="3"/>
  <c r="AD210" i="3" s="1"/>
  <c r="AC209" i="3"/>
  <c r="AD209" i="3" s="1"/>
  <c r="AC208" i="3"/>
  <c r="AD208" i="3" s="1"/>
  <c r="AC207" i="3"/>
  <c r="AD207" i="3" s="1"/>
  <c r="AC206" i="3"/>
  <c r="AD206" i="3" s="1"/>
  <c r="AC205" i="3"/>
  <c r="AD205" i="3" s="1"/>
  <c r="AC204" i="3"/>
  <c r="AD204" i="3" s="1"/>
  <c r="AC203" i="3"/>
  <c r="AD203" i="3" s="1"/>
  <c r="AC202" i="3"/>
  <c r="AD202" i="3" s="1"/>
  <c r="AC201" i="3"/>
  <c r="AD201" i="3" s="1"/>
  <c r="AC200" i="3"/>
  <c r="AD200" i="3" s="1"/>
  <c r="AC199" i="3"/>
  <c r="AD199" i="3" s="1"/>
  <c r="AC198" i="3"/>
  <c r="AD198" i="3" s="1"/>
  <c r="AC197" i="3"/>
  <c r="AD197" i="3" s="1"/>
  <c r="AC196" i="3"/>
  <c r="AD196" i="3" s="1"/>
  <c r="AC195" i="3"/>
  <c r="AD195" i="3" s="1"/>
  <c r="AC194" i="3"/>
  <c r="AD194" i="3" s="1"/>
  <c r="AC193" i="3"/>
  <c r="AD193" i="3" s="1"/>
  <c r="AC192" i="3"/>
  <c r="AD192" i="3" s="1"/>
  <c r="AC191" i="3"/>
  <c r="AD191" i="3" s="1"/>
  <c r="AC190" i="3"/>
  <c r="AD190" i="3" s="1"/>
  <c r="AC189" i="3"/>
  <c r="AD189" i="3" s="1"/>
  <c r="AC188" i="3"/>
  <c r="AD188" i="3" s="1"/>
  <c r="AC187" i="3"/>
  <c r="AD187" i="3" s="1"/>
  <c r="AC186" i="3"/>
  <c r="AD186" i="3" s="1"/>
  <c r="AC185" i="3"/>
  <c r="AD185" i="3" s="1"/>
  <c r="AC184" i="3"/>
  <c r="AD184" i="3" s="1"/>
  <c r="AC183" i="3"/>
  <c r="AD183" i="3" s="1"/>
  <c r="AC182" i="3"/>
  <c r="AD182" i="3" s="1"/>
  <c r="AC181" i="3"/>
  <c r="AD181" i="3" s="1"/>
  <c r="AC180" i="3"/>
  <c r="AD180" i="3" s="1"/>
  <c r="AC179" i="3"/>
  <c r="AD179" i="3" s="1"/>
  <c r="AC178" i="3"/>
  <c r="AD178" i="3" s="1"/>
  <c r="AC177" i="3"/>
  <c r="AD177" i="3" s="1"/>
  <c r="AC176" i="3"/>
  <c r="AD176" i="3" s="1"/>
  <c r="AC175" i="3"/>
  <c r="AD175" i="3" s="1"/>
  <c r="AC174" i="3"/>
  <c r="AD174" i="3" s="1"/>
  <c r="AC173" i="3"/>
  <c r="AD173" i="3" s="1"/>
  <c r="AC172" i="3"/>
  <c r="AD172" i="3" s="1"/>
  <c r="AC171" i="3"/>
  <c r="AD171" i="3" s="1"/>
  <c r="AC170" i="3"/>
  <c r="AD170" i="3" s="1"/>
  <c r="AC169" i="3"/>
  <c r="AD169" i="3" s="1"/>
  <c r="AC168" i="3"/>
  <c r="AD168" i="3" s="1"/>
  <c r="AC167" i="3"/>
  <c r="AD167" i="3" s="1"/>
  <c r="AC166" i="3"/>
  <c r="AD166" i="3" s="1"/>
  <c r="AC165" i="3"/>
  <c r="AD165" i="3" s="1"/>
  <c r="AC164" i="3"/>
  <c r="AD164" i="3" s="1"/>
  <c r="AC163" i="3"/>
  <c r="AD163" i="3" s="1"/>
  <c r="AC162" i="3"/>
  <c r="AD162" i="3" s="1"/>
  <c r="AC161" i="3"/>
  <c r="AD161" i="3" s="1"/>
  <c r="AC160" i="3"/>
  <c r="AD160" i="3" s="1"/>
  <c r="AC159" i="3"/>
  <c r="AD159" i="3" s="1"/>
  <c r="AC158" i="3"/>
  <c r="AD158" i="3" s="1"/>
  <c r="AC157" i="3"/>
  <c r="AD157" i="3" s="1"/>
  <c r="AC156" i="3"/>
  <c r="AD156" i="3" s="1"/>
  <c r="AC155" i="3"/>
  <c r="AD155" i="3" s="1"/>
  <c r="AC154" i="3"/>
  <c r="AD154" i="3" s="1"/>
  <c r="AC153" i="3"/>
  <c r="AD153" i="3" s="1"/>
  <c r="AC152" i="3"/>
  <c r="AD152" i="3" s="1"/>
  <c r="AC151" i="3"/>
  <c r="AD151" i="3" s="1"/>
  <c r="AC150" i="3"/>
  <c r="AD150" i="3" s="1"/>
  <c r="AC149" i="3"/>
  <c r="AD149" i="3" s="1"/>
  <c r="AC148" i="3"/>
  <c r="AD148" i="3" s="1"/>
  <c r="AC147" i="3"/>
  <c r="AD147" i="3" s="1"/>
  <c r="AC146" i="3"/>
  <c r="AD146" i="3" s="1"/>
  <c r="AC145" i="3"/>
  <c r="AD145" i="3" s="1"/>
  <c r="AC144" i="3"/>
  <c r="AD144" i="3" s="1"/>
  <c r="AC143" i="3"/>
  <c r="AD143" i="3" s="1"/>
  <c r="AC142" i="3"/>
  <c r="AD142" i="3" s="1"/>
  <c r="AC141" i="3"/>
  <c r="AD141" i="3" s="1"/>
  <c r="AC140" i="3"/>
  <c r="AD140" i="3" s="1"/>
  <c r="AC139" i="3"/>
  <c r="AD139" i="3" s="1"/>
  <c r="AC138" i="3"/>
  <c r="AD138" i="3" s="1"/>
  <c r="AC137" i="3"/>
  <c r="AD137" i="3" s="1"/>
  <c r="AC136" i="3"/>
  <c r="AD136" i="3" s="1"/>
  <c r="AC135" i="3"/>
  <c r="AD135" i="3" s="1"/>
  <c r="AC134" i="3"/>
  <c r="AD134" i="3" s="1"/>
  <c r="AC133" i="3"/>
  <c r="AD133" i="3" s="1"/>
  <c r="AC132" i="3"/>
  <c r="AD132" i="3" s="1"/>
  <c r="AC131" i="3"/>
  <c r="AD131" i="3" s="1"/>
  <c r="AC130" i="3"/>
  <c r="AD130" i="3" s="1"/>
  <c r="AC129" i="3"/>
  <c r="AD129" i="3" s="1"/>
  <c r="AC128" i="3"/>
  <c r="AD128" i="3" s="1"/>
  <c r="AC127" i="3"/>
  <c r="AD127" i="3" s="1"/>
  <c r="AC126" i="3"/>
  <c r="AD126" i="3" s="1"/>
  <c r="AC125" i="3"/>
  <c r="AD125" i="3" s="1"/>
  <c r="AC124" i="3"/>
  <c r="AD124" i="3" s="1"/>
  <c r="AC123" i="3"/>
  <c r="AD123" i="3" s="1"/>
  <c r="AC122" i="3"/>
  <c r="AD122" i="3" s="1"/>
  <c r="AC121" i="3"/>
  <c r="AD121" i="3" s="1"/>
  <c r="AC120" i="3"/>
  <c r="AD120" i="3" s="1"/>
  <c r="AC119" i="3"/>
  <c r="AD119" i="3" s="1"/>
  <c r="AC118" i="3"/>
  <c r="AD118" i="3" s="1"/>
  <c r="AC117" i="3"/>
  <c r="AD117" i="3" s="1"/>
  <c r="AC116" i="3"/>
  <c r="AD116" i="3" s="1"/>
  <c r="AC115" i="3"/>
  <c r="AD115" i="3" s="1"/>
  <c r="AC114" i="3"/>
  <c r="AD114" i="3" s="1"/>
  <c r="AC113" i="3"/>
  <c r="AD113" i="3" s="1"/>
  <c r="AC112" i="3"/>
  <c r="AD112" i="3" s="1"/>
  <c r="AC111" i="3"/>
  <c r="AD111" i="3" s="1"/>
  <c r="AC110" i="3"/>
  <c r="AD110" i="3" s="1"/>
  <c r="AC109" i="3"/>
  <c r="AD109" i="3" s="1"/>
  <c r="AC108" i="3"/>
  <c r="AD108" i="3" s="1"/>
  <c r="AC107" i="3"/>
  <c r="AD107" i="3" s="1"/>
  <c r="AC106" i="3"/>
  <c r="AD106" i="3" s="1"/>
  <c r="AC105" i="3"/>
  <c r="AD105" i="3" s="1"/>
  <c r="AC104" i="3"/>
  <c r="AD104" i="3" s="1"/>
  <c r="AC103" i="3"/>
  <c r="AD103" i="3" s="1"/>
  <c r="AC102" i="3"/>
  <c r="AD102" i="3" s="1"/>
  <c r="AC101" i="3"/>
  <c r="AD101" i="3" s="1"/>
  <c r="AC100" i="3"/>
  <c r="AD100" i="3" s="1"/>
  <c r="AC99" i="3"/>
  <c r="AD99" i="3" s="1"/>
  <c r="AC98" i="3"/>
  <c r="AD98" i="3" s="1"/>
  <c r="AC97" i="3"/>
  <c r="AD97" i="3" s="1"/>
  <c r="AC96" i="3"/>
  <c r="AD96" i="3" s="1"/>
  <c r="AC95" i="3"/>
  <c r="AD95" i="3" s="1"/>
  <c r="AC94" i="3"/>
  <c r="AD94" i="3" s="1"/>
  <c r="AC93" i="3"/>
  <c r="AD93" i="3" s="1"/>
  <c r="AC92" i="3"/>
  <c r="AD92" i="3" s="1"/>
  <c r="AC91" i="3"/>
  <c r="AD91" i="3" s="1"/>
  <c r="AC90" i="3"/>
  <c r="AD90" i="3" s="1"/>
  <c r="AC89" i="3"/>
  <c r="AD89" i="3" s="1"/>
  <c r="AC88" i="3"/>
  <c r="AD88" i="3" s="1"/>
  <c r="AC87" i="3"/>
  <c r="AD87" i="3" s="1"/>
  <c r="AC86" i="3"/>
  <c r="AD86" i="3" s="1"/>
  <c r="AC85" i="3"/>
  <c r="AD85" i="3" s="1"/>
  <c r="AC84" i="3"/>
  <c r="AD84" i="3" s="1"/>
  <c r="AC83" i="3"/>
  <c r="AD83" i="3" s="1"/>
  <c r="AC82" i="3"/>
  <c r="AD82" i="3" s="1"/>
  <c r="AC81" i="3"/>
  <c r="AD81" i="3" s="1"/>
  <c r="AC80" i="3"/>
  <c r="AD80" i="3" s="1"/>
  <c r="AC79" i="3"/>
  <c r="AD79" i="3" s="1"/>
  <c r="AC78" i="3"/>
  <c r="AD78" i="3" s="1"/>
  <c r="AC77" i="3"/>
  <c r="AD77" i="3" s="1"/>
  <c r="AC76" i="3"/>
  <c r="AD76" i="3" s="1"/>
  <c r="AC75" i="3"/>
  <c r="AD75" i="3" s="1"/>
  <c r="AC74" i="3"/>
  <c r="AD74" i="3" s="1"/>
  <c r="AC73" i="3"/>
  <c r="AD73" i="3" s="1"/>
  <c r="AC72" i="3"/>
  <c r="AD72" i="3" s="1"/>
  <c r="AC71" i="3"/>
  <c r="AD71" i="3" s="1"/>
  <c r="AC70" i="3"/>
  <c r="AD70" i="3" s="1"/>
  <c r="AC69" i="3"/>
  <c r="AD69" i="3" s="1"/>
  <c r="AC68" i="3"/>
  <c r="AD68" i="3" s="1"/>
  <c r="AC67" i="3"/>
  <c r="AD67" i="3" s="1"/>
  <c r="AC66" i="3"/>
  <c r="AD66" i="3" s="1"/>
  <c r="AC65" i="3"/>
  <c r="AD65" i="3" s="1"/>
  <c r="AC64" i="3"/>
  <c r="AD64" i="3" s="1"/>
  <c r="AC63" i="3"/>
  <c r="AD63" i="3" s="1"/>
  <c r="AC62" i="3"/>
  <c r="AD62" i="3" s="1"/>
  <c r="AC61" i="3"/>
  <c r="AD61" i="3" s="1"/>
  <c r="AC60" i="3"/>
  <c r="AD60" i="3" s="1"/>
  <c r="AC59" i="3"/>
  <c r="AD59" i="3" s="1"/>
  <c r="AC58" i="3"/>
  <c r="AD58" i="3" s="1"/>
  <c r="AC57" i="3"/>
  <c r="AD57" i="3" s="1"/>
  <c r="AC56" i="3"/>
  <c r="AD56" i="3" s="1"/>
  <c r="AC55" i="3"/>
  <c r="AD55" i="3" s="1"/>
  <c r="AC54" i="3"/>
  <c r="AD54" i="3" s="1"/>
  <c r="AC53" i="3"/>
  <c r="AD53" i="3" s="1"/>
  <c r="AC52" i="3"/>
  <c r="AD52" i="3" s="1"/>
  <c r="AC51" i="3"/>
  <c r="AD51" i="3" s="1"/>
  <c r="AC50" i="3"/>
  <c r="AD50" i="3" s="1"/>
  <c r="AC49" i="3"/>
  <c r="AD49" i="3" s="1"/>
  <c r="AC48" i="3"/>
  <c r="AD48" i="3" s="1"/>
  <c r="AC47" i="3"/>
  <c r="AD47" i="3" s="1"/>
  <c r="AC46" i="3"/>
  <c r="AD46" i="3" s="1"/>
  <c r="AC45" i="3"/>
  <c r="AD45" i="3" s="1"/>
  <c r="AC44" i="3"/>
  <c r="AD44" i="3" s="1"/>
  <c r="AC43" i="3"/>
  <c r="AD43" i="3" s="1"/>
  <c r="AC42" i="3"/>
  <c r="AD42" i="3" s="1"/>
  <c r="AC41" i="3"/>
  <c r="AD41" i="3" s="1"/>
  <c r="AC40" i="3"/>
  <c r="AD40" i="3" s="1"/>
  <c r="AC39" i="3"/>
  <c r="AD39" i="3" s="1"/>
  <c r="AC38" i="3"/>
  <c r="AD38" i="3" s="1"/>
  <c r="AC37" i="3"/>
  <c r="AD37" i="3" s="1"/>
  <c r="AC36" i="3"/>
  <c r="AD36" i="3" s="1"/>
  <c r="AC35" i="3"/>
  <c r="AD35" i="3" s="1"/>
  <c r="AC34" i="3"/>
  <c r="AD34" i="3" s="1"/>
  <c r="AC33" i="3"/>
  <c r="AD33" i="3" s="1"/>
  <c r="AC32" i="3"/>
  <c r="AD32" i="3" s="1"/>
  <c r="AC31" i="3"/>
  <c r="AD31" i="3" s="1"/>
  <c r="AC30" i="3"/>
  <c r="AD30" i="3" s="1"/>
  <c r="AC29" i="3"/>
  <c r="AD29" i="3" s="1"/>
  <c r="AC28" i="3"/>
  <c r="AD28" i="3" s="1"/>
  <c r="AC27" i="3"/>
  <c r="AD27" i="3" s="1"/>
  <c r="AC26" i="3"/>
  <c r="AD26" i="3" s="1"/>
  <c r="AC25" i="3"/>
  <c r="AD25" i="3" s="1"/>
  <c r="AC24" i="3"/>
  <c r="AD24" i="3" s="1"/>
  <c r="AC23" i="3"/>
  <c r="AD23" i="3" s="1"/>
  <c r="AC22" i="3"/>
  <c r="AD22" i="3" s="1"/>
  <c r="AC21" i="3"/>
  <c r="AD21" i="3" s="1"/>
  <c r="AC20" i="3"/>
  <c r="AD20" i="3" s="1"/>
  <c r="AC19" i="3"/>
  <c r="AD19" i="3" s="1"/>
  <c r="AC18" i="3"/>
  <c r="AD18" i="3" s="1"/>
  <c r="AC17" i="3"/>
  <c r="AD17" i="3" s="1"/>
  <c r="AC16" i="3"/>
  <c r="AD16" i="3" s="1"/>
  <c r="AC1187" i="2" l="1"/>
  <c r="AD1187" i="2" s="1"/>
  <c r="AC1186" i="2"/>
  <c r="AD1186" i="2" s="1"/>
  <c r="Z1185" i="2"/>
  <c r="AC1185" i="2" s="1"/>
  <c r="AD1185" i="2" s="1"/>
  <c r="Z1184" i="2"/>
  <c r="AC1184" i="2" s="1"/>
  <c r="AD1184" i="2" s="1"/>
  <c r="Z1183" i="2"/>
  <c r="AC1183" i="2" s="1"/>
  <c r="AD1183" i="2" s="1"/>
  <c r="Z1182" i="2"/>
  <c r="AC1182" i="2" s="1"/>
  <c r="AD1182" i="2" s="1"/>
  <c r="Z1181" i="2"/>
  <c r="AC1181" i="2" s="1"/>
  <c r="AD1181" i="2" s="1"/>
  <c r="Z1180" i="2"/>
  <c r="AC1180" i="2" s="1"/>
  <c r="AD1180" i="2" s="1"/>
  <c r="Z1179" i="2"/>
  <c r="AC1179" i="2" s="1"/>
  <c r="AD1179" i="2" s="1"/>
  <c r="Z1178" i="2"/>
  <c r="AC1178" i="2" s="1"/>
  <c r="AD1178" i="2" s="1"/>
  <c r="Z1177" i="2"/>
  <c r="AC1177" i="2" s="1"/>
  <c r="AD1177" i="2" s="1"/>
  <c r="AC1176" i="2"/>
  <c r="AD1176" i="2" s="1"/>
  <c r="Z1175" i="2"/>
  <c r="AC1175" i="2" s="1"/>
  <c r="AD1175" i="2" s="1"/>
  <c r="Z1174" i="2"/>
  <c r="AC1174" i="2" s="1"/>
  <c r="AD1174" i="2" s="1"/>
  <c r="AC1173" i="2"/>
  <c r="AD1173" i="2" s="1"/>
  <c r="Z1172" i="2"/>
  <c r="AC1172" i="2" s="1"/>
  <c r="AD1172" i="2" s="1"/>
  <c r="Z1171" i="2"/>
  <c r="AC1171" i="2" s="1"/>
  <c r="AD1171" i="2" s="1"/>
  <c r="Z1170" i="2"/>
  <c r="AC1170" i="2" s="1"/>
  <c r="AD1170" i="2" s="1"/>
  <c r="Z1169" i="2"/>
  <c r="AC1169" i="2" s="1"/>
  <c r="AD1169" i="2" s="1"/>
  <c r="Z1168" i="2"/>
  <c r="AC1168" i="2" s="1"/>
  <c r="AD1168" i="2" s="1"/>
  <c r="AC1167" i="2"/>
  <c r="AD1167" i="2" s="1"/>
  <c r="AC1166" i="2"/>
  <c r="AD1166" i="2" s="1"/>
  <c r="Z1165" i="2"/>
  <c r="AC1165" i="2" s="1"/>
  <c r="AD1165" i="2" s="1"/>
  <c r="AC1164" i="2"/>
  <c r="AD1164" i="2" s="1"/>
  <c r="AC1163" i="2"/>
  <c r="AD1163" i="2" s="1"/>
  <c r="Z1162" i="2"/>
  <c r="AC1162" i="2" s="1"/>
  <c r="AD1162" i="2" s="1"/>
  <c r="Z1161" i="2"/>
  <c r="AC1161" i="2" s="1"/>
  <c r="AD1161" i="2" s="1"/>
  <c r="AC1160" i="2"/>
  <c r="AD1160" i="2" s="1"/>
  <c r="Z1159" i="2"/>
  <c r="AC1159" i="2" s="1"/>
  <c r="AD1159" i="2" s="1"/>
  <c r="Z1158" i="2"/>
  <c r="AC1158" i="2" s="1"/>
  <c r="AD1158" i="2" s="1"/>
  <c r="Z1157" i="2"/>
  <c r="AC1157" i="2" s="1"/>
  <c r="AD1157" i="2" s="1"/>
  <c r="Z1156" i="2"/>
  <c r="AC1156" i="2" s="1"/>
  <c r="AD1156" i="2" s="1"/>
  <c r="Z1155" i="2"/>
  <c r="AC1155" i="2" s="1"/>
  <c r="AD1155" i="2" s="1"/>
  <c r="Z1154" i="2"/>
  <c r="AC1154" i="2" s="1"/>
  <c r="AD1154" i="2" s="1"/>
  <c r="Z1153" i="2"/>
  <c r="AC1153" i="2" s="1"/>
  <c r="AD1153" i="2" s="1"/>
  <c r="Z1152" i="2"/>
  <c r="AC1152" i="2" s="1"/>
  <c r="AD1152" i="2" s="1"/>
  <c r="Z1151" i="2"/>
  <c r="AC1151" i="2" s="1"/>
  <c r="AD1151" i="2" s="1"/>
  <c r="Z1150" i="2"/>
  <c r="AC1150" i="2" s="1"/>
  <c r="AD1150" i="2" s="1"/>
  <c r="Z1149" i="2"/>
  <c r="AC1149" i="2" s="1"/>
  <c r="AD1149" i="2" s="1"/>
  <c r="Z1148" i="2"/>
  <c r="AC1148" i="2" s="1"/>
  <c r="AD1148" i="2" s="1"/>
  <c r="Z1147" i="2"/>
  <c r="AC1147" i="2" s="1"/>
  <c r="AD1147" i="2" s="1"/>
  <c r="Z1146" i="2"/>
  <c r="AC1146" i="2" s="1"/>
  <c r="AD1146" i="2" s="1"/>
  <c r="Z1145" i="2"/>
  <c r="AC1145" i="2" s="1"/>
  <c r="AD1145" i="2" s="1"/>
  <c r="Z1144" i="2"/>
  <c r="AC1144" i="2" s="1"/>
  <c r="AD1144" i="2" s="1"/>
  <c r="Z1143" i="2"/>
  <c r="AC1143" i="2" s="1"/>
  <c r="AD1143" i="2" s="1"/>
  <c r="Z1142" i="2"/>
  <c r="AC1142" i="2" s="1"/>
  <c r="AD1142" i="2" s="1"/>
  <c r="Z1141" i="2"/>
  <c r="AC1141" i="2" s="1"/>
  <c r="AD1141" i="2" s="1"/>
  <c r="Z1140" i="2"/>
  <c r="AC1140" i="2" s="1"/>
  <c r="AD1140" i="2" s="1"/>
  <c r="Z1139" i="2"/>
  <c r="AC1139" i="2" s="1"/>
  <c r="AD1139" i="2" s="1"/>
  <c r="Z1138" i="2"/>
  <c r="AC1138" i="2" s="1"/>
  <c r="AD1138" i="2" s="1"/>
  <c r="Z1137" i="2"/>
  <c r="AC1137" i="2" s="1"/>
  <c r="AD1137" i="2" s="1"/>
  <c r="AC1136" i="2"/>
  <c r="AD1136" i="2" s="1"/>
  <c r="Z1135" i="2"/>
  <c r="AC1135" i="2" s="1"/>
  <c r="AD1135" i="2" s="1"/>
  <c r="Z1134" i="2"/>
  <c r="AC1134" i="2" s="1"/>
  <c r="AD1134" i="2" s="1"/>
  <c r="Z1133" i="2"/>
  <c r="AC1133" i="2" s="1"/>
  <c r="AD1133" i="2" s="1"/>
  <c r="Z1132" i="2"/>
  <c r="AC1132" i="2" s="1"/>
  <c r="AD1132" i="2" s="1"/>
  <c r="Z1131" i="2"/>
  <c r="AC1131" i="2" s="1"/>
  <c r="AD1131" i="2" s="1"/>
  <c r="Z1130" i="2"/>
  <c r="AC1130" i="2" s="1"/>
  <c r="AD1130" i="2" s="1"/>
  <c r="Z1129" i="2"/>
  <c r="AC1129" i="2" s="1"/>
  <c r="AD1129" i="2" s="1"/>
  <c r="Z1128" i="2"/>
  <c r="AC1128" i="2" s="1"/>
  <c r="AD1128" i="2" s="1"/>
  <c r="Z1127" i="2"/>
  <c r="AC1127" i="2" s="1"/>
  <c r="AD1127" i="2" s="1"/>
  <c r="Z1126" i="2"/>
  <c r="AC1126" i="2" s="1"/>
  <c r="AD1126" i="2" s="1"/>
  <c r="Z1125" i="2"/>
  <c r="AC1125" i="2" s="1"/>
  <c r="AD1125" i="2" s="1"/>
  <c r="Z1124" i="2"/>
  <c r="AC1124" i="2" s="1"/>
  <c r="AD1124" i="2" s="1"/>
  <c r="Z1123" i="2"/>
  <c r="AC1123" i="2" s="1"/>
  <c r="AD1123" i="2" s="1"/>
  <c r="Z1122" i="2"/>
  <c r="AC1122" i="2" s="1"/>
  <c r="AD1122" i="2" s="1"/>
  <c r="Z1121" i="2"/>
  <c r="AC1121" i="2" s="1"/>
  <c r="AD1121" i="2" s="1"/>
  <c r="AC1120" i="2"/>
  <c r="AD1120" i="2" s="1"/>
  <c r="AC1119" i="2"/>
  <c r="AD1119" i="2" s="1"/>
  <c r="AC1118" i="2"/>
  <c r="AD1118" i="2" s="1"/>
  <c r="AC1117" i="2"/>
  <c r="AD1117" i="2" s="1"/>
  <c r="AC1116" i="2"/>
  <c r="AD1116" i="2" s="1"/>
  <c r="AC1115" i="2"/>
  <c r="AD1115" i="2" s="1"/>
  <c r="AC1114" i="2"/>
  <c r="AD1114" i="2" s="1"/>
  <c r="AC1113" i="2"/>
  <c r="AD1113" i="2" s="1"/>
  <c r="AC1112" i="2"/>
  <c r="AD1112" i="2" s="1"/>
  <c r="AC1111" i="2"/>
  <c r="AD1111" i="2" s="1"/>
  <c r="AC1110" i="2"/>
  <c r="AD1110" i="2" s="1"/>
  <c r="AC1109" i="2"/>
  <c r="AD1109" i="2" s="1"/>
  <c r="AC1108" i="2"/>
  <c r="AD1108" i="2" s="1"/>
  <c r="Z1107" i="2"/>
  <c r="AC1107" i="2" s="1"/>
  <c r="AD1107" i="2" s="1"/>
  <c r="Z1106" i="2"/>
  <c r="AC1106" i="2" s="1"/>
  <c r="AD1106" i="2" s="1"/>
  <c r="Z1105" i="2"/>
  <c r="AC1105" i="2" s="1"/>
  <c r="AD1105" i="2" s="1"/>
  <c r="Z1104" i="2"/>
  <c r="AC1104" i="2" s="1"/>
  <c r="AD1104" i="2" s="1"/>
  <c r="Z1103" i="2"/>
  <c r="AC1103" i="2" s="1"/>
  <c r="AD1103" i="2" s="1"/>
  <c r="Z1102" i="2"/>
  <c r="AC1102" i="2" s="1"/>
  <c r="AD1102" i="2" s="1"/>
  <c r="Z1101" i="2"/>
  <c r="AC1101" i="2" s="1"/>
  <c r="AD1101" i="2" s="1"/>
  <c r="AC1100" i="2"/>
  <c r="AD1100" i="2" s="1"/>
  <c r="AC1099" i="2"/>
  <c r="AD1099" i="2" s="1"/>
  <c r="Z1098" i="2"/>
  <c r="AC1098" i="2" s="1"/>
  <c r="AD1098" i="2" s="1"/>
  <c r="Z1097" i="2"/>
  <c r="AC1097" i="2" s="1"/>
  <c r="AD1097" i="2" s="1"/>
  <c r="Z1096" i="2"/>
  <c r="AC1096" i="2" s="1"/>
  <c r="AD1096" i="2" s="1"/>
  <c r="Z1095" i="2"/>
  <c r="AC1095" i="2" s="1"/>
  <c r="AD1095" i="2" s="1"/>
  <c r="Z1094" i="2"/>
  <c r="AC1094" i="2" s="1"/>
  <c r="AD1094" i="2" s="1"/>
  <c r="Z1093" i="2"/>
  <c r="AC1093" i="2" s="1"/>
  <c r="AD1093" i="2" s="1"/>
  <c r="Z1092" i="2"/>
  <c r="AC1092" i="2" s="1"/>
  <c r="AD1092" i="2" s="1"/>
  <c r="Z1091" i="2"/>
  <c r="AC1091" i="2" s="1"/>
  <c r="AD1091" i="2" s="1"/>
  <c r="Z1090" i="2"/>
  <c r="AC1090" i="2" s="1"/>
  <c r="AD1090" i="2" s="1"/>
  <c r="Z1089" i="2"/>
  <c r="AC1089" i="2" s="1"/>
  <c r="AD1089" i="2" s="1"/>
  <c r="Z1088" i="2"/>
  <c r="AC1088" i="2" s="1"/>
  <c r="AD1088" i="2" s="1"/>
  <c r="Z1087" i="2"/>
  <c r="AC1087" i="2" s="1"/>
  <c r="AD1087" i="2" s="1"/>
  <c r="Z1086" i="2"/>
  <c r="AC1086" i="2" s="1"/>
  <c r="AD1086" i="2" s="1"/>
  <c r="Z1085" i="2"/>
  <c r="AC1085" i="2" s="1"/>
  <c r="AD1085" i="2" s="1"/>
  <c r="Z1084" i="2"/>
  <c r="AC1084" i="2" s="1"/>
  <c r="AD1084" i="2" s="1"/>
  <c r="Z1083" i="2"/>
  <c r="AC1083" i="2" s="1"/>
  <c r="AD1083" i="2" s="1"/>
  <c r="Z1082" i="2"/>
  <c r="AC1082" i="2" s="1"/>
  <c r="AD1082" i="2" s="1"/>
  <c r="Z1081" i="2"/>
  <c r="AC1081" i="2" s="1"/>
  <c r="AD1081" i="2" s="1"/>
  <c r="AC1080" i="2"/>
  <c r="AD1080" i="2" s="1"/>
  <c r="AC1079" i="2"/>
  <c r="AD1079" i="2" s="1"/>
  <c r="AC1078" i="2"/>
  <c r="AD1078" i="2" s="1"/>
  <c r="AC1077" i="2"/>
  <c r="AD1077" i="2" s="1"/>
  <c r="Z1076" i="2"/>
  <c r="AC1076" i="2" s="1"/>
  <c r="AD1076" i="2" s="1"/>
  <c r="AC1075" i="2"/>
  <c r="AD1075" i="2" s="1"/>
  <c r="Z1074" i="2"/>
  <c r="AC1074" i="2" s="1"/>
  <c r="AD1074" i="2" s="1"/>
  <c r="Z1073" i="2"/>
  <c r="AC1073" i="2" s="1"/>
  <c r="AD1073" i="2" s="1"/>
  <c r="Z1072" i="2"/>
  <c r="AC1072" i="2" s="1"/>
  <c r="AD1072" i="2" s="1"/>
  <c r="Z1071" i="2"/>
  <c r="AC1071" i="2" s="1"/>
  <c r="AD1071" i="2" s="1"/>
  <c r="Z1070" i="2"/>
  <c r="AC1070" i="2" s="1"/>
  <c r="AD1070" i="2" s="1"/>
  <c r="Z1069" i="2"/>
  <c r="AC1069" i="2" s="1"/>
  <c r="AD1069" i="2" s="1"/>
  <c r="Z1068" i="2"/>
  <c r="AC1068" i="2" s="1"/>
  <c r="AD1068" i="2" s="1"/>
  <c r="Z1067" i="2"/>
  <c r="AC1067" i="2" s="1"/>
  <c r="AD1067" i="2" s="1"/>
  <c r="Z1066" i="2"/>
  <c r="AC1066" i="2" s="1"/>
  <c r="AD1066" i="2" s="1"/>
  <c r="Z1065" i="2"/>
  <c r="AC1065" i="2" s="1"/>
  <c r="AD1065" i="2" s="1"/>
  <c r="Z1064" i="2"/>
  <c r="AC1064" i="2" s="1"/>
  <c r="AD1064" i="2" s="1"/>
  <c r="Z1063" i="2"/>
  <c r="AC1063" i="2" s="1"/>
  <c r="AD1063" i="2" s="1"/>
  <c r="Z1062" i="2"/>
  <c r="AC1062" i="2" s="1"/>
  <c r="AD1062" i="2" s="1"/>
  <c r="Z1061" i="2"/>
  <c r="AC1061" i="2" s="1"/>
  <c r="AD1061" i="2" s="1"/>
  <c r="Z1060" i="2"/>
  <c r="AC1060" i="2" s="1"/>
  <c r="AD1060" i="2" s="1"/>
  <c r="Z1059" i="2"/>
  <c r="AC1059" i="2" s="1"/>
  <c r="AD1059" i="2" s="1"/>
  <c r="Z1058" i="2"/>
  <c r="AC1058" i="2" s="1"/>
  <c r="AD1058" i="2" s="1"/>
  <c r="Z1057" i="2"/>
  <c r="AC1057" i="2" s="1"/>
  <c r="AD1057" i="2" s="1"/>
  <c r="Z1056" i="2"/>
  <c r="AC1056" i="2" s="1"/>
  <c r="AD1056" i="2" s="1"/>
  <c r="Z1055" i="2"/>
  <c r="AC1055" i="2" s="1"/>
  <c r="AD1055" i="2" s="1"/>
  <c r="Z1054" i="2"/>
  <c r="AC1054" i="2" s="1"/>
  <c r="AD1054" i="2" s="1"/>
  <c r="Z1053" i="2"/>
  <c r="AC1053" i="2" s="1"/>
  <c r="AD1053" i="2" s="1"/>
  <c r="Z1052" i="2"/>
  <c r="AC1052" i="2" s="1"/>
  <c r="AD1052" i="2" s="1"/>
  <c r="Z1051" i="2"/>
  <c r="AC1051" i="2" s="1"/>
  <c r="AD1051" i="2" s="1"/>
  <c r="Z1050" i="2"/>
  <c r="AC1050" i="2" s="1"/>
  <c r="AD1050" i="2" s="1"/>
  <c r="Z1049" i="2"/>
  <c r="AC1049" i="2" s="1"/>
  <c r="AD1049" i="2" s="1"/>
  <c r="Z1048" i="2"/>
  <c r="AC1048" i="2" s="1"/>
  <c r="AD1048" i="2" s="1"/>
  <c r="Z1047" i="2"/>
  <c r="AC1047" i="2" s="1"/>
  <c r="AD1047" i="2" s="1"/>
  <c r="Z1046" i="2"/>
  <c r="AC1046" i="2" s="1"/>
  <c r="AD1046" i="2" s="1"/>
  <c r="Z1045" i="2"/>
  <c r="AC1045" i="2" s="1"/>
  <c r="AD1045" i="2" s="1"/>
  <c r="Z1044" i="2"/>
  <c r="AC1044" i="2" s="1"/>
  <c r="AD1044" i="2" s="1"/>
  <c r="Z1043" i="2"/>
  <c r="AC1043" i="2" s="1"/>
  <c r="AD1043" i="2" s="1"/>
  <c r="Z1042" i="2"/>
  <c r="AC1042" i="2" s="1"/>
  <c r="AD1042" i="2" s="1"/>
  <c r="Z1041" i="2"/>
  <c r="AC1041" i="2" s="1"/>
  <c r="AD1041" i="2" s="1"/>
  <c r="Z1040" i="2"/>
  <c r="AC1040" i="2" s="1"/>
  <c r="AD1040" i="2" s="1"/>
  <c r="Z1039" i="2"/>
  <c r="AC1039" i="2" s="1"/>
  <c r="AD1039" i="2" s="1"/>
  <c r="Z1038" i="2"/>
  <c r="AC1038" i="2" s="1"/>
  <c r="AD1038" i="2" s="1"/>
  <c r="Z1037" i="2"/>
  <c r="AC1037" i="2" s="1"/>
  <c r="AD1037" i="2" s="1"/>
  <c r="Z1036" i="2"/>
  <c r="AC1036" i="2" s="1"/>
  <c r="AD1036" i="2" s="1"/>
  <c r="Z1035" i="2"/>
  <c r="AC1035" i="2" s="1"/>
  <c r="AD1035" i="2" s="1"/>
  <c r="Z1034" i="2"/>
  <c r="AC1034" i="2" s="1"/>
  <c r="AD1034" i="2" s="1"/>
  <c r="Z1033" i="2"/>
  <c r="AC1033" i="2" s="1"/>
  <c r="AD1033" i="2" s="1"/>
  <c r="Z1032" i="2"/>
  <c r="AC1032" i="2" s="1"/>
  <c r="AD1032" i="2" s="1"/>
  <c r="Z1031" i="2"/>
  <c r="AC1031" i="2" s="1"/>
  <c r="AD1031" i="2" s="1"/>
  <c r="Z1030" i="2"/>
  <c r="AC1030" i="2" s="1"/>
  <c r="AD1030" i="2" s="1"/>
  <c r="Z1029" i="2"/>
  <c r="AC1029" i="2" s="1"/>
  <c r="AD1029" i="2" s="1"/>
  <c r="Z1028" i="2"/>
  <c r="AC1028" i="2" s="1"/>
  <c r="AD1028" i="2" s="1"/>
  <c r="Z1027" i="2"/>
  <c r="AC1027" i="2" s="1"/>
  <c r="AD1027" i="2" s="1"/>
  <c r="Z1026" i="2"/>
  <c r="AC1026" i="2" s="1"/>
  <c r="AD1026" i="2" s="1"/>
  <c r="Z1025" i="2"/>
  <c r="AC1025" i="2" s="1"/>
  <c r="AD1025" i="2" s="1"/>
  <c r="Z1024" i="2"/>
  <c r="AC1024" i="2" s="1"/>
  <c r="AD1024" i="2" s="1"/>
  <c r="Z1023" i="2"/>
  <c r="AC1023" i="2" s="1"/>
  <c r="AD1023" i="2" s="1"/>
  <c r="Z1022" i="2"/>
  <c r="AC1022" i="2" s="1"/>
  <c r="AD1022" i="2" s="1"/>
  <c r="Z1021" i="2"/>
  <c r="AC1021" i="2" s="1"/>
  <c r="AD1021" i="2" s="1"/>
  <c r="Z1020" i="2"/>
  <c r="AC1020" i="2" s="1"/>
  <c r="AD1020" i="2" s="1"/>
  <c r="Z1019" i="2"/>
  <c r="AC1019" i="2" s="1"/>
  <c r="AD1019" i="2" s="1"/>
  <c r="Z1018" i="2"/>
  <c r="AC1018" i="2" s="1"/>
  <c r="AD1018" i="2" s="1"/>
  <c r="Z1017" i="2"/>
  <c r="AC1017" i="2" s="1"/>
  <c r="AD1017" i="2" s="1"/>
  <c r="Z1016" i="2"/>
  <c r="AC1016" i="2" s="1"/>
  <c r="AD1016" i="2" s="1"/>
  <c r="Z1015" i="2"/>
  <c r="AC1015" i="2" s="1"/>
  <c r="AD1015" i="2" s="1"/>
  <c r="Z1014" i="2"/>
  <c r="AC1014" i="2" s="1"/>
  <c r="AD1014" i="2" s="1"/>
  <c r="Z1013" i="2"/>
  <c r="AC1013" i="2" s="1"/>
  <c r="AD1013" i="2" s="1"/>
  <c r="Z1012" i="2"/>
  <c r="AC1012" i="2" s="1"/>
  <c r="AD1012" i="2" s="1"/>
  <c r="Z1011" i="2"/>
  <c r="AC1011" i="2" s="1"/>
  <c r="AD1011" i="2" s="1"/>
  <c r="Z1010" i="2"/>
  <c r="AC1010" i="2" s="1"/>
  <c r="AD1010" i="2" s="1"/>
  <c r="Z1009" i="2"/>
  <c r="AC1009" i="2" s="1"/>
  <c r="AD1009" i="2" s="1"/>
  <c r="Z1008" i="2"/>
  <c r="AC1008" i="2" s="1"/>
  <c r="AD1008" i="2" s="1"/>
  <c r="Z1007" i="2"/>
  <c r="AC1007" i="2" s="1"/>
  <c r="AD1007" i="2" s="1"/>
  <c r="Z1006" i="2"/>
  <c r="AC1006" i="2" s="1"/>
  <c r="AD1006" i="2" s="1"/>
  <c r="Z1005" i="2"/>
  <c r="AC1005" i="2" s="1"/>
  <c r="AD1005" i="2" s="1"/>
  <c r="Z1004" i="2"/>
  <c r="AC1004" i="2" s="1"/>
  <c r="AD1004" i="2" s="1"/>
  <c r="Z1003" i="2"/>
  <c r="AC1003" i="2" s="1"/>
  <c r="AD1003" i="2" s="1"/>
  <c r="Z1002" i="2"/>
  <c r="AC1002" i="2" s="1"/>
  <c r="AD1002" i="2" s="1"/>
  <c r="Z1001" i="2"/>
  <c r="AC1001" i="2" s="1"/>
  <c r="AD1001" i="2" s="1"/>
  <c r="Z1000" i="2"/>
  <c r="AC1000" i="2" s="1"/>
  <c r="AD1000" i="2" s="1"/>
  <c r="Z999" i="2"/>
  <c r="AC999" i="2" s="1"/>
  <c r="AD999" i="2" s="1"/>
  <c r="Z998" i="2"/>
  <c r="AC998" i="2" s="1"/>
  <c r="AD998" i="2" s="1"/>
  <c r="Z997" i="2"/>
  <c r="AC997" i="2" s="1"/>
  <c r="AD997" i="2" s="1"/>
  <c r="Z996" i="2"/>
  <c r="AC996" i="2" s="1"/>
  <c r="AD996" i="2" s="1"/>
  <c r="Z995" i="2"/>
  <c r="AC995" i="2" s="1"/>
  <c r="AD995" i="2" s="1"/>
  <c r="Z994" i="2"/>
  <c r="AC994" i="2" s="1"/>
  <c r="AD994" i="2" s="1"/>
  <c r="Z993" i="2"/>
  <c r="AC993" i="2" s="1"/>
  <c r="AD993" i="2" s="1"/>
  <c r="Z992" i="2"/>
  <c r="AC992" i="2" s="1"/>
  <c r="AD992" i="2" s="1"/>
  <c r="Z991" i="2"/>
  <c r="AC991" i="2" s="1"/>
  <c r="AD991" i="2" s="1"/>
  <c r="Z990" i="2"/>
  <c r="AC990" i="2" s="1"/>
  <c r="AD990" i="2" s="1"/>
  <c r="Z989" i="2"/>
  <c r="AC989" i="2" s="1"/>
  <c r="AD989" i="2" s="1"/>
  <c r="Z988" i="2"/>
  <c r="AC988" i="2" s="1"/>
  <c r="AD988" i="2" s="1"/>
  <c r="Z987" i="2"/>
  <c r="AC987" i="2" s="1"/>
  <c r="AD987" i="2" s="1"/>
  <c r="Z986" i="2"/>
  <c r="AC986" i="2" s="1"/>
  <c r="AD986" i="2" s="1"/>
  <c r="Z985" i="2"/>
  <c r="AC985" i="2" s="1"/>
  <c r="AD985" i="2" s="1"/>
  <c r="Z984" i="2"/>
  <c r="AC984" i="2" s="1"/>
  <c r="AD984" i="2" s="1"/>
  <c r="Z983" i="2"/>
  <c r="AC983" i="2" s="1"/>
  <c r="AD983" i="2" s="1"/>
  <c r="Z982" i="2"/>
  <c r="AC982" i="2" s="1"/>
  <c r="AD982" i="2" s="1"/>
  <c r="Z981" i="2"/>
  <c r="AC981" i="2" s="1"/>
  <c r="AD981" i="2" s="1"/>
  <c r="Z980" i="2"/>
  <c r="AC980" i="2" s="1"/>
  <c r="AD980" i="2" s="1"/>
  <c r="Z979" i="2"/>
  <c r="AC979" i="2" s="1"/>
  <c r="AD979" i="2" s="1"/>
  <c r="Z978" i="2"/>
  <c r="AC978" i="2" s="1"/>
  <c r="AD978" i="2" s="1"/>
  <c r="Z977" i="2"/>
  <c r="AC977" i="2" s="1"/>
  <c r="AD977" i="2" s="1"/>
  <c r="Z976" i="2"/>
  <c r="AC976" i="2" s="1"/>
  <c r="AD976" i="2" s="1"/>
  <c r="Z975" i="2"/>
  <c r="AC975" i="2" s="1"/>
  <c r="AD975" i="2" s="1"/>
  <c r="Z974" i="2"/>
  <c r="AC974" i="2" s="1"/>
  <c r="AD974" i="2" s="1"/>
  <c r="Z973" i="2"/>
  <c r="AC973" i="2" s="1"/>
  <c r="AD973" i="2" s="1"/>
  <c r="Z972" i="2"/>
  <c r="AC972" i="2" s="1"/>
  <c r="AD972" i="2" s="1"/>
  <c r="Z971" i="2"/>
  <c r="AC971" i="2" s="1"/>
  <c r="AD971" i="2" s="1"/>
  <c r="AC970" i="2"/>
  <c r="AD970" i="2" s="1"/>
  <c r="AC969" i="2"/>
  <c r="AD969" i="2" s="1"/>
  <c r="AC968" i="2"/>
  <c r="AD968" i="2" s="1"/>
  <c r="AC967" i="2"/>
  <c r="AD967" i="2" s="1"/>
  <c r="AC966" i="2"/>
  <c r="AD966" i="2" s="1"/>
  <c r="AC965" i="2"/>
  <c r="AD965" i="2" s="1"/>
  <c r="Z964" i="2"/>
  <c r="AC964" i="2" s="1"/>
  <c r="AD964" i="2" s="1"/>
  <c r="Z963" i="2"/>
  <c r="AC963" i="2" s="1"/>
  <c r="AD963" i="2" s="1"/>
  <c r="Z962" i="2"/>
  <c r="AC962" i="2" s="1"/>
  <c r="AD962" i="2" s="1"/>
  <c r="Z961" i="2"/>
  <c r="AC961" i="2" s="1"/>
  <c r="AD961" i="2" s="1"/>
  <c r="Z960" i="2"/>
  <c r="AC960" i="2" s="1"/>
  <c r="AD960" i="2" s="1"/>
  <c r="Z959" i="2"/>
  <c r="AC959" i="2" s="1"/>
  <c r="AD959" i="2" s="1"/>
  <c r="Z958" i="2"/>
  <c r="AC958" i="2" s="1"/>
  <c r="AD958" i="2" s="1"/>
  <c r="Z957" i="2"/>
  <c r="AC957" i="2" s="1"/>
  <c r="AD957" i="2" s="1"/>
  <c r="Z956" i="2"/>
  <c r="AC956" i="2" s="1"/>
  <c r="AD956" i="2" s="1"/>
  <c r="AC955" i="2"/>
  <c r="AD955" i="2" s="1"/>
  <c r="AC954" i="2"/>
  <c r="AD954" i="2" s="1"/>
  <c r="AC953" i="2"/>
  <c r="AD953" i="2" s="1"/>
  <c r="Z952" i="2"/>
  <c r="AC952" i="2" s="1"/>
  <c r="AD952" i="2" s="1"/>
  <c r="Z951" i="2"/>
  <c r="AC951" i="2" s="1"/>
  <c r="AD951" i="2" s="1"/>
  <c r="Z950" i="2"/>
  <c r="AC950" i="2" s="1"/>
  <c r="AD950" i="2" s="1"/>
  <c r="Z949" i="2"/>
  <c r="AC949" i="2" s="1"/>
  <c r="AD949" i="2" s="1"/>
  <c r="Z948" i="2"/>
  <c r="AC948" i="2" s="1"/>
  <c r="AD948" i="2" s="1"/>
  <c r="Z947" i="2"/>
  <c r="AC947" i="2" s="1"/>
  <c r="AD947" i="2" s="1"/>
  <c r="Z946" i="2"/>
  <c r="AC946" i="2" s="1"/>
  <c r="AD946" i="2" s="1"/>
  <c r="AC945" i="2"/>
  <c r="AD945" i="2" s="1"/>
  <c r="AC944" i="2"/>
  <c r="AD944" i="2" s="1"/>
  <c r="Z943" i="2"/>
  <c r="AC943" i="2" s="1"/>
  <c r="AD943" i="2" s="1"/>
  <c r="Z942" i="2"/>
  <c r="AC942" i="2" s="1"/>
  <c r="AD942" i="2" s="1"/>
  <c r="Z941" i="2"/>
  <c r="AC941" i="2" s="1"/>
  <c r="AD941" i="2" s="1"/>
  <c r="Z940" i="2"/>
  <c r="AC940" i="2" s="1"/>
  <c r="AD940" i="2" s="1"/>
  <c r="Z939" i="2"/>
  <c r="AC939" i="2" s="1"/>
  <c r="AD939" i="2" s="1"/>
  <c r="Z938" i="2"/>
  <c r="AC938" i="2" s="1"/>
  <c r="AD938" i="2" s="1"/>
  <c r="Z937" i="2"/>
  <c r="AC937" i="2" s="1"/>
  <c r="AD937" i="2" s="1"/>
  <c r="Z936" i="2"/>
  <c r="AC936" i="2" s="1"/>
  <c r="AD936" i="2" s="1"/>
  <c r="Z935" i="2"/>
  <c r="AC935" i="2" s="1"/>
  <c r="AD935" i="2" s="1"/>
  <c r="AC934" i="2"/>
  <c r="AD934" i="2" s="1"/>
  <c r="Z933" i="2"/>
  <c r="AC933" i="2" s="1"/>
  <c r="AD933" i="2" s="1"/>
  <c r="AC932" i="2"/>
  <c r="AD932" i="2" s="1"/>
  <c r="AC931" i="2"/>
  <c r="AD931" i="2" s="1"/>
  <c r="AC930" i="2"/>
  <c r="AD930" i="2" s="1"/>
  <c r="AC929" i="2"/>
  <c r="AD929" i="2" s="1"/>
  <c r="Z928" i="2"/>
  <c r="AC928" i="2" s="1"/>
  <c r="AD928" i="2" s="1"/>
  <c r="Z927" i="2"/>
  <c r="AC927" i="2" s="1"/>
  <c r="AD927" i="2" s="1"/>
  <c r="AC926" i="2"/>
  <c r="AD926" i="2" s="1"/>
  <c r="AC925" i="2"/>
  <c r="AD925" i="2" s="1"/>
  <c r="AC924" i="2"/>
  <c r="AD924" i="2" s="1"/>
  <c r="AC923" i="2"/>
  <c r="AD923" i="2" s="1"/>
  <c r="AC922" i="2"/>
  <c r="AD922" i="2" s="1"/>
  <c r="AC921" i="2"/>
  <c r="AD921" i="2" s="1"/>
  <c r="AC920" i="2"/>
  <c r="AD920" i="2" s="1"/>
  <c r="Z919" i="2"/>
  <c r="AC919" i="2" s="1"/>
  <c r="AD919" i="2" s="1"/>
  <c r="Z918" i="2"/>
  <c r="AC918" i="2" s="1"/>
  <c r="AD918" i="2" s="1"/>
  <c r="Z917" i="2"/>
  <c r="AC917" i="2" s="1"/>
  <c r="AD917" i="2" s="1"/>
  <c r="Z916" i="2"/>
  <c r="AC916" i="2" s="1"/>
  <c r="AD916" i="2" s="1"/>
  <c r="Z915" i="2"/>
  <c r="AC915" i="2" s="1"/>
  <c r="AD915" i="2" s="1"/>
  <c r="Z914" i="2"/>
  <c r="AC914" i="2" s="1"/>
  <c r="AD914" i="2" s="1"/>
  <c r="AC913" i="2"/>
  <c r="AD913" i="2" s="1"/>
  <c r="AC912" i="2"/>
  <c r="AD912" i="2" s="1"/>
  <c r="Z911" i="2"/>
  <c r="AC911" i="2" s="1"/>
  <c r="AD911" i="2" s="1"/>
  <c r="Z910" i="2"/>
  <c r="AC910" i="2" s="1"/>
  <c r="AD910" i="2" s="1"/>
  <c r="Z909" i="2"/>
  <c r="AC909" i="2" s="1"/>
  <c r="AD909" i="2" s="1"/>
  <c r="Z908" i="2"/>
  <c r="AC908" i="2" s="1"/>
  <c r="AD908" i="2" s="1"/>
  <c r="Z907" i="2"/>
  <c r="AC907" i="2" s="1"/>
  <c r="AD907" i="2" s="1"/>
  <c r="Z906" i="2"/>
  <c r="AC906" i="2" s="1"/>
  <c r="AD906" i="2" s="1"/>
  <c r="Z905" i="2"/>
  <c r="AC905" i="2" s="1"/>
  <c r="AD905" i="2" s="1"/>
  <c r="Z904" i="2"/>
  <c r="AC904" i="2" s="1"/>
  <c r="AD904" i="2" s="1"/>
  <c r="Z903" i="2"/>
  <c r="AC903" i="2" s="1"/>
  <c r="AD903" i="2" s="1"/>
  <c r="Z902" i="2"/>
  <c r="AC902" i="2" s="1"/>
  <c r="AD902" i="2" s="1"/>
  <c r="AC901" i="2"/>
  <c r="AD901" i="2" s="1"/>
  <c r="Z900" i="2"/>
  <c r="AC900" i="2" s="1"/>
  <c r="AD900" i="2" s="1"/>
  <c r="Z899" i="2"/>
  <c r="AC899" i="2" s="1"/>
  <c r="AD899" i="2" s="1"/>
  <c r="Z898" i="2"/>
  <c r="AC898" i="2" s="1"/>
  <c r="AD898" i="2" s="1"/>
  <c r="AC897" i="2"/>
  <c r="AD897" i="2" s="1"/>
  <c r="Z896" i="2"/>
  <c r="AC896" i="2" s="1"/>
  <c r="AD896" i="2" s="1"/>
  <c r="Z895" i="2"/>
  <c r="AC895" i="2" s="1"/>
  <c r="AD895" i="2" s="1"/>
  <c r="AC894" i="2"/>
  <c r="AD894" i="2" s="1"/>
  <c r="AC893" i="2"/>
  <c r="AD893" i="2" s="1"/>
  <c r="AC892" i="2"/>
  <c r="AD892" i="2" s="1"/>
  <c r="AC891" i="2"/>
  <c r="AD891" i="2" s="1"/>
  <c r="AC890" i="2"/>
  <c r="AD890" i="2" s="1"/>
  <c r="AC889" i="2"/>
  <c r="AD889" i="2" s="1"/>
  <c r="AC888" i="2"/>
  <c r="AD888" i="2" s="1"/>
  <c r="AC887" i="2"/>
  <c r="AD887" i="2" s="1"/>
  <c r="Z886" i="2"/>
  <c r="AC886" i="2" s="1"/>
  <c r="AD886" i="2" s="1"/>
  <c r="Z885" i="2"/>
  <c r="AC885" i="2" s="1"/>
  <c r="AD885" i="2" s="1"/>
  <c r="Z884" i="2"/>
  <c r="AC884" i="2" s="1"/>
  <c r="AD884" i="2" s="1"/>
  <c r="Z883" i="2"/>
  <c r="AC883" i="2" s="1"/>
  <c r="AD883" i="2" s="1"/>
  <c r="Z882" i="2"/>
  <c r="AC882" i="2" s="1"/>
  <c r="AD882" i="2" s="1"/>
  <c r="Z881" i="2"/>
  <c r="AC881" i="2" s="1"/>
  <c r="AD881" i="2" s="1"/>
  <c r="Z880" i="2"/>
  <c r="AC880" i="2" s="1"/>
  <c r="AD880" i="2" s="1"/>
  <c r="Z879" i="2"/>
  <c r="AC879" i="2" s="1"/>
  <c r="AD879" i="2" s="1"/>
  <c r="Z878" i="2"/>
  <c r="AC878" i="2" s="1"/>
  <c r="AD878" i="2" s="1"/>
  <c r="Z877" i="2"/>
  <c r="AC877" i="2" s="1"/>
  <c r="AD877" i="2" s="1"/>
  <c r="Z876" i="2"/>
  <c r="AC876" i="2" s="1"/>
  <c r="AD876" i="2" s="1"/>
  <c r="Z875" i="2"/>
  <c r="AC875" i="2" s="1"/>
  <c r="AD875" i="2" s="1"/>
  <c r="Z874" i="2"/>
  <c r="AC874" i="2" s="1"/>
  <c r="AD874" i="2" s="1"/>
  <c r="Z873" i="2"/>
  <c r="AC873" i="2" s="1"/>
  <c r="AD873" i="2" s="1"/>
  <c r="Z872" i="2"/>
  <c r="AC872" i="2" s="1"/>
  <c r="AD872" i="2" s="1"/>
  <c r="Z871" i="2"/>
  <c r="AC871" i="2" s="1"/>
  <c r="AD871" i="2" s="1"/>
  <c r="Z870" i="2"/>
  <c r="AC870" i="2" s="1"/>
  <c r="AD870" i="2" s="1"/>
  <c r="Z869" i="2"/>
  <c r="AC869" i="2" s="1"/>
  <c r="AD869" i="2" s="1"/>
  <c r="Z868" i="2"/>
  <c r="AC868" i="2" s="1"/>
  <c r="AD868" i="2" s="1"/>
  <c r="AC867" i="2"/>
  <c r="AD867" i="2" s="1"/>
  <c r="Z866" i="2"/>
  <c r="AC866" i="2" s="1"/>
  <c r="AD866" i="2" s="1"/>
  <c r="Z865" i="2"/>
  <c r="AC865" i="2" s="1"/>
  <c r="AD865" i="2" s="1"/>
  <c r="Z864" i="2"/>
  <c r="AC864" i="2" s="1"/>
  <c r="AD864" i="2" s="1"/>
  <c r="Z863" i="2"/>
  <c r="AC863" i="2" s="1"/>
  <c r="AD863" i="2" s="1"/>
  <c r="Z862" i="2"/>
  <c r="AC862" i="2" s="1"/>
  <c r="AD862" i="2" s="1"/>
  <c r="Z861" i="2"/>
  <c r="AC861" i="2" s="1"/>
  <c r="AD861" i="2" s="1"/>
  <c r="Z860" i="2"/>
  <c r="AC860" i="2" s="1"/>
  <c r="AD860" i="2" s="1"/>
  <c r="Z859" i="2"/>
  <c r="AC859" i="2" s="1"/>
  <c r="AD859" i="2" s="1"/>
  <c r="Z858" i="2"/>
  <c r="AC858" i="2" s="1"/>
  <c r="AD858" i="2" s="1"/>
  <c r="Z857" i="2"/>
  <c r="AC857" i="2" s="1"/>
  <c r="AD857" i="2" s="1"/>
  <c r="Z856" i="2"/>
  <c r="AC856" i="2" s="1"/>
  <c r="AD856" i="2" s="1"/>
  <c r="Z855" i="2"/>
  <c r="AC855" i="2" s="1"/>
  <c r="AD855" i="2" s="1"/>
  <c r="Z854" i="2"/>
  <c r="AC854" i="2" s="1"/>
  <c r="AD854" i="2" s="1"/>
  <c r="Z853" i="2"/>
  <c r="AC853" i="2" s="1"/>
  <c r="AD853" i="2" s="1"/>
  <c r="Z852" i="2"/>
  <c r="AC852" i="2" s="1"/>
  <c r="AD852" i="2" s="1"/>
  <c r="Z851" i="2"/>
  <c r="AC851" i="2" s="1"/>
  <c r="AD851" i="2" s="1"/>
  <c r="Z850" i="2"/>
  <c r="AC850" i="2" s="1"/>
  <c r="AD850" i="2" s="1"/>
  <c r="Z849" i="2"/>
  <c r="AC849" i="2" s="1"/>
  <c r="AD849" i="2" s="1"/>
  <c r="Z848" i="2"/>
  <c r="AC848" i="2" s="1"/>
  <c r="AD848" i="2" s="1"/>
  <c r="Z847" i="2"/>
  <c r="AC847" i="2" s="1"/>
  <c r="AD847" i="2" s="1"/>
  <c r="Z846" i="2"/>
  <c r="AC846" i="2" s="1"/>
  <c r="AD846" i="2" s="1"/>
  <c r="Z845" i="2"/>
  <c r="AC845" i="2" s="1"/>
  <c r="AD845" i="2" s="1"/>
  <c r="Z844" i="2"/>
  <c r="AC844" i="2" s="1"/>
  <c r="AD844" i="2" s="1"/>
  <c r="Z843" i="2"/>
  <c r="AC843" i="2" s="1"/>
  <c r="AD843" i="2" s="1"/>
  <c r="Z842" i="2"/>
  <c r="AC842" i="2" s="1"/>
  <c r="AD842" i="2" s="1"/>
  <c r="Z841" i="2"/>
  <c r="AC841" i="2" s="1"/>
  <c r="AD841" i="2" s="1"/>
  <c r="Z840" i="2"/>
  <c r="AC840" i="2" s="1"/>
  <c r="AD840" i="2" s="1"/>
  <c r="Z839" i="2"/>
  <c r="AC839" i="2" s="1"/>
  <c r="AD839" i="2" s="1"/>
  <c r="Z838" i="2"/>
  <c r="AC838" i="2" s="1"/>
  <c r="AD838" i="2" s="1"/>
  <c r="Z837" i="2"/>
  <c r="AC837" i="2" s="1"/>
  <c r="AD837" i="2" s="1"/>
  <c r="Z836" i="2"/>
  <c r="AC836" i="2" s="1"/>
  <c r="AD836" i="2" s="1"/>
  <c r="Z835" i="2"/>
  <c r="AC835" i="2" s="1"/>
  <c r="AD835" i="2" s="1"/>
  <c r="Z834" i="2"/>
  <c r="AC834" i="2" s="1"/>
  <c r="AD834" i="2" s="1"/>
  <c r="Z833" i="2"/>
  <c r="AC833" i="2" s="1"/>
  <c r="AD833" i="2" s="1"/>
  <c r="Z832" i="2"/>
  <c r="AC832" i="2" s="1"/>
  <c r="AD832" i="2" s="1"/>
  <c r="Z831" i="2"/>
  <c r="AC831" i="2" s="1"/>
  <c r="AD831" i="2" s="1"/>
  <c r="Z830" i="2"/>
  <c r="AC830" i="2" s="1"/>
  <c r="AD830" i="2" s="1"/>
  <c r="Z829" i="2"/>
  <c r="AC829" i="2" s="1"/>
  <c r="AD829" i="2" s="1"/>
  <c r="Z828" i="2"/>
  <c r="AC828" i="2" s="1"/>
  <c r="AD828" i="2" s="1"/>
  <c r="Z827" i="2"/>
  <c r="AC827" i="2" s="1"/>
  <c r="AD827" i="2" s="1"/>
  <c r="Z826" i="2"/>
  <c r="AC826" i="2" s="1"/>
  <c r="AD826" i="2" s="1"/>
  <c r="Z825" i="2"/>
  <c r="AC825" i="2" s="1"/>
  <c r="AD825" i="2" s="1"/>
  <c r="Z824" i="2"/>
  <c r="AC824" i="2" s="1"/>
  <c r="AD824" i="2" s="1"/>
  <c r="Z823" i="2"/>
  <c r="AC823" i="2" s="1"/>
  <c r="AD823" i="2" s="1"/>
  <c r="Z822" i="2"/>
  <c r="AC822" i="2" s="1"/>
  <c r="AD822" i="2" s="1"/>
  <c r="Z821" i="2"/>
  <c r="AC821" i="2" s="1"/>
  <c r="AD821" i="2" s="1"/>
  <c r="Z820" i="2"/>
  <c r="AC820" i="2" s="1"/>
  <c r="AD820" i="2" s="1"/>
  <c r="Z819" i="2"/>
  <c r="AC819" i="2" s="1"/>
  <c r="AD819" i="2" s="1"/>
  <c r="Z818" i="2"/>
  <c r="AC818" i="2" s="1"/>
  <c r="AD818" i="2" s="1"/>
  <c r="Z817" i="2"/>
  <c r="AC817" i="2" s="1"/>
  <c r="AD817" i="2" s="1"/>
  <c r="Z816" i="2"/>
  <c r="AC816" i="2" s="1"/>
  <c r="AD816" i="2" s="1"/>
  <c r="Z815" i="2"/>
  <c r="AC815" i="2" s="1"/>
  <c r="AD815" i="2" s="1"/>
  <c r="Z814" i="2"/>
  <c r="AC814" i="2" s="1"/>
  <c r="AD814" i="2" s="1"/>
  <c r="Z813" i="2"/>
  <c r="AC813" i="2" s="1"/>
  <c r="AD813" i="2" s="1"/>
  <c r="Z812" i="2"/>
  <c r="AC812" i="2" s="1"/>
  <c r="AD812" i="2" s="1"/>
  <c r="Z811" i="2"/>
  <c r="AC811" i="2" s="1"/>
  <c r="AD811" i="2" s="1"/>
  <c r="AC810" i="2"/>
  <c r="AD810" i="2" s="1"/>
  <c r="Z809" i="2"/>
  <c r="AC809" i="2" s="1"/>
  <c r="AD809" i="2" s="1"/>
  <c r="AC808" i="2"/>
  <c r="AD808" i="2" s="1"/>
  <c r="AC807" i="2"/>
  <c r="AD807" i="2" s="1"/>
  <c r="Z806" i="2"/>
  <c r="AC806" i="2" s="1"/>
  <c r="AD806" i="2" s="1"/>
  <c r="Z805" i="2"/>
  <c r="AC805" i="2" s="1"/>
  <c r="AD805" i="2" s="1"/>
  <c r="Z804" i="2"/>
  <c r="AC804" i="2" s="1"/>
  <c r="AD804" i="2" s="1"/>
  <c r="Z803" i="2"/>
  <c r="AC803" i="2" s="1"/>
  <c r="AD803" i="2" s="1"/>
  <c r="Z802" i="2"/>
  <c r="AC802" i="2" s="1"/>
  <c r="AD802" i="2" s="1"/>
  <c r="Z801" i="2"/>
  <c r="AC801" i="2" s="1"/>
  <c r="AD801" i="2" s="1"/>
  <c r="Z800" i="2"/>
  <c r="AC800" i="2" s="1"/>
  <c r="AD800" i="2" s="1"/>
  <c r="Z799" i="2"/>
  <c r="AC799" i="2" s="1"/>
  <c r="AD799" i="2" s="1"/>
  <c r="AC798" i="2"/>
  <c r="AD798" i="2" s="1"/>
  <c r="AC797" i="2"/>
  <c r="AD797" i="2" s="1"/>
  <c r="AC796" i="2"/>
  <c r="AD796" i="2" s="1"/>
  <c r="AC795" i="2"/>
  <c r="AD795" i="2" s="1"/>
  <c r="Z794" i="2"/>
  <c r="AC794" i="2" s="1"/>
  <c r="AD794" i="2" s="1"/>
  <c r="Z793" i="2"/>
  <c r="AC793" i="2" s="1"/>
  <c r="AD793" i="2" s="1"/>
  <c r="Z792" i="2"/>
  <c r="AC792" i="2" s="1"/>
  <c r="AD792" i="2" s="1"/>
  <c r="Z791" i="2"/>
  <c r="AC791" i="2" s="1"/>
  <c r="AD791" i="2" s="1"/>
  <c r="Z790" i="2"/>
  <c r="AC790" i="2" s="1"/>
  <c r="AD790" i="2" s="1"/>
  <c r="Z789" i="2"/>
  <c r="AC789" i="2" s="1"/>
  <c r="AD789" i="2" s="1"/>
  <c r="Z788" i="2"/>
  <c r="AC788" i="2" s="1"/>
  <c r="AD788" i="2" s="1"/>
  <c r="Z787" i="2"/>
  <c r="AC787" i="2" s="1"/>
  <c r="AD787" i="2" s="1"/>
  <c r="Z786" i="2"/>
  <c r="AC786" i="2" s="1"/>
  <c r="AD786" i="2" s="1"/>
  <c r="Z785" i="2"/>
  <c r="AC785" i="2" s="1"/>
  <c r="AD785" i="2" s="1"/>
  <c r="Z784" i="2"/>
  <c r="AC784" i="2" s="1"/>
  <c r="AD784" i="2" s="1"/>
  <c r="Z783" i="2"/>
  <c r="AC783" i="2" s="1"/>
  <c r="AD783" i="2" s="1"/>
  <c r="Z782" i="2"/>
  <c r="AC782" i="2" s="1"/>
  <c r="AD782" i="2" s="1"/>
  <c r="Z781" i="2"/>
  <c r="AC781" i="2" s="1"/>
  <c r="AD781" i="2" s="1"/>
  <c r="Z780" i="2"/>
  <c r="AC780" i="2" s="1"/>
  <c r="AD780" i="2" s="1"/>
  <c r="Z779" i="2"/>
  <c r="AC779" i="2" s="1"/>
  <c r="AD779" i="2" s="1"/>
  <c r="Z778" i="2"/>
  <c r="AC778" i="2" s="1"/>
  <c r="AD778" i="2" s="1"/>
  <c r="Z777" i="2"/>
  <c r="AC777" i="2" s="1"/>
  <c r="AD777" i="2" s="1"/>
  <c r="Z776" i="2"/>
  <c r="AC776" i="2" s="1"/>
  <c r="AD776" i="2" s="1"/>
  <c r="Z775" i="2"/>
  <c r="AC775" i="2" s="1"/>
  <c r="AD775" i="2" s="1"/>
  <c r="Z774" i="2"/>
  <c r="AC774" i="2" s="1"/>
  <c r="AD774" i="2" s="1"/>
  <c r="Z773" i="2"/>
  <c r="AC773" i="2" s="1"/>
  <c r="AD773" i="2" s="1"/>
  <c r="Z772" i="2"/>
  <c r="AC772" i="2" s="1"/>
  <c r="AD772" i="2" s="1"/>
  <c r="Z771" i="2"/>
  <c r="AC771" i="2" s="1"/>
  <c r="AD771" i="2" s="1"/>
  <c r="Z770" i="2"/>
  <c r="AC770" i="2" s="1"/>
  <c r="AD770" i="2" s="1"/>
  <c r="Z769" i="2"/>
  <c r="AC769" i="2" s="1"/>
  <c r="AD769" i="2" s="1"/>
  <c r="Z768" i="2"/>
  <c r="AC768" i="2" s="1"/>
  <c r="AD768" i="2" s="1"/>
  <c r="Z767" i="2"/>
  <c r="AC767" i="2" s="1"/>
  <c r="AD767" i="2" s="1"/>
  <c r="Z766" i="2"/>
  <c r="AC766" i="2" s="1"/>
  <c r="AD766" i="2" s="1"/>
  <c r="Z765" i="2"/>
  <c r="AC765" i="2" s="1"/>
  <c r="AD765" i="2" s="1"/>
  <c r="Z764" i="2"/>
  <c r="AC764" i="2" s="1"/>
  <c r="AD764" i="2" s="1"/>
  <c r="Z763" i="2"/>
  <c r="AC763" i="2" s="1"/>
  <c r="AD763" i="2" s="1"/>
  <c r="Z762" i="2"/>
  <c r="AC762" i="2" s="1"/>
  <c r="AD762" i="2" s="1"/>
  <c r="Z761" i="2"/>
  <c r="AC761" i="2" s="1"/>
  <c r="AD761" i="2" s="1"/>
  <c r="Z760" i="2"/>
  <c r="AC760" i="2" s="1"/>
  <c r="AD760" i="2" s="1"/>
  <c r="Z759" i="2"/>
  <c r="AC759" i="2" s="1"/>
  <c r="AD759" i="2" s="1"/>
  <c r="Z758" i="2"/>
  <c r="AC758" i="2" s="1"/>
  <c r="AD758" i="2" s="1"/>
  <c r="Z757" i="2"/>
  <c r="AC757" i="2" s="1"/>
  <c r="AD757" i="2" s="1"/>
  <c r="Z756" i="2"/>
  <c r="AC756" i="2" s="1"/>
  <c r="AD756" i="2" s="1"/>
  <c r="Z755" i="2"/>
  <c r="AC755" i="2" s="1"/>
  <c r="AD755" i="2" s="1"/>
  <c r="Z754" i="2"/>
  <c r="AC754" i="2" s="1"/>
  <c r="AD754" i="2" s="1"/>
  <c r="Z753" i="2"/>
  <c r="AC753" i="2" s="1"/>
  <c r="AD753" i="2" s="1"/>
  <c r="Z752" i="2"/>
  <c r="AC752" i="2" s="1"/>
  <c r="AD752" i="2" s="1"/>
  <c r="Z751" i="2"/>
  <c r="AC751" i="2" s="1"/>
  <c r="AD751" i="2" s="1"/>
  <c r="Z750" i="2"/>
  <c r="AC750" i="2" s="1"/>
  <c r="AD750" i="2" s="1"/>
  <c r="Z749" i="2"/>
  <c r="AC749" i="2" s="1"/>
  <c r="AD749" i="2" s="1"/>
  <c r="Z748" i="2"/>
  <c r="AC748" i="2" s="1"/>
  <c r="AD748" i="2" s="1"/>
  <c r="Z747" i="2"/>
  <c r="AC747" i="2" s="1"/>
  <c r="AD747" i="2" s="1"/>
  <c r="Z746" i="2"/>
  <c r="AC746" i="2" s="1"/>
  <c r="AD746" i="2" s="1"/>
  <c r="Z745" i="2"/>
  <c r="AC745" i="2" s="1"/>
  <c r="AD745" i="2" s="1"/>
  <c r="Z744" i="2"/>
  <c r="AC744" i="2" s="1"/>
  <c r="AD744" i="2" s="1"/>
  <c r="Z743" i="2"/>
  <c r="AC743" i="2" s="1"/>
  <c r="AD743" i="2" s="1"/>
  <c r="Z742" i="2"/>
  <c r="AC742" i="2" s="1"/>
  <c r="AD742" i="2" s="1"/>
  <c r="Z741" i="2"/>
  <c r="AC741" i="2" s="1"/>
  <c r="AD741" i="2" s="1"/>
  <c r="Z740" i="2"/>
  <c r="AC740" i="2" s="1"/>
  <c r="AD740" i="2" s="1"/>
  <c r="Z739" i="2"/>
  <c r="AC739" i="2" s="1"/>
  <c r="AD739" i="2" s="1"/>
  <c r="Z738" i="2"/>
  <c r="AC738" i="2" s="1"/>
  <c r="AD738" i="2" s="1"/>
  <c r="Z737" i="2"/>
  <c r="AC737" i="2" s="1"/>
  <c r="AD737" i="2" s="1"/>
  <c r="Z736" i="2"/>
  <c r="AC736" i="2" s="1"/>
  <c r="AD736" i="2" s="1"/>
  <c r="AC735" i="2"/>
  <c r="AD735" i="2" s="1"/>
  <c r="Z734" i="2"/>
  <c r="AC734" i="2" s="1"/>
  <c r="AD734" i="2" s="1"/>
  <c r="Z733" i="2"/>
  <c r="AC733" i="2" s="1"/>
  <c r="AD733" i="2" s="1"/>
  <c r="Z732" i="2"/>
  <c r="AC732" i="2" s="1"/>
  <c r="AD732" i="2" s="1"/>
  <c r="Z731" i="2"/>
  <c r="AC731" i="2" s="1"/>
  <c r="AD731" i="2" s="1"/>
  <c r="Z730" i="2"/>
  <c r="AC730" i="2" s="1"/>
  <c r="AD730" i="2" s="1"/>
  <c r="Z729" i="2"/>
  <c r="AC729" i="2" s="1"/>
  <c r="AD729" i="2" s="1"/>
  <c r="Z728" i="2"/>
  <c r="AC728" i="2" s="1"/>
  <c r="AD728" i="2" s="1"/>
  <c r="Z727" i="2"/>
  <c r="AC727" i="2" s="1"/>
  <c r="AD727" i="2" s="1"/>
  <c r="Z726" i="2"/>
  <c r="AC726" i="2" s="1"/>
  <c r="AD726" i="2" s="1"/>
  <c r="AC725" i="2"/>
  <c r="AD725" i="2" s="1"/>
  <c r="Z724" i="2"/>
  <c r="AC724" i="2" s="1"/>
  <c r="AD724" i="2" s="1"/>
  <c r="Z723" i="2"/>
  <c r="AC723" i="2" s="1"/>
  <c r="AD723" i="2" s="1"/>
  <c r="AC722" i="2"/>
  <c r="AD722" i="2" s="1"/>
  <c r="Z721" i="2"/>
  <c r="AC721" i="2" s="1"/>
  <c r="AD721" i="2" s="1"/>
  <c r="Z720" i="2"/>
  <c r="AC720" i="2" s="1"/>
  <c r="AD720" i="2" s="1"/>
  <c r="Z719" i="2"/>
  <c r="AC719" i="2" s="1"/>
  <c r="AD719" i="2" s="1"/>
  <c r="Z718" i="2"/>
  <c r="AC718" i="2" s="1"/>
  <c r="AD718" i="2" s="1"/>
  <c r="Z717" i="2"/>
  <c r="AC717" i="2" s="1"/>
  <c r="AD717" i="2" s="1"/>
  <c r="AC716" i="2"/>
  <c r="AD716" i="2" s="1"/>
  <c r="Z715" i="2"/>
  <c r="AC715" i="2" s="1"/>
  <c r="AD715" i="2" s="1"/>
  <c r="Z714" i="2"/>
  <c r="AC714" i="2" s="1"/>
  <c r="AD714" i="2" s="1"/>
  <c r="Z713" i="2"/>
  <c r="AC713" i="2" s="1"/>
  <c r="AD713" i="2" s="1"/>
  <c r="Z712" i="2"/>
  <c r="AC712" i="2" s="1"/>
  <c r="AD712" i="2" s="1"/>
  <c r="Z711" i="2"/>
  <c r="AC711" i="2" s="1"/>
  <c r="AD711" i="2" s="1"/>
  <c r="Z710" i="2"/>
  <c r="AC710" i="2" s="1"/>
  <c r="AD710" i="2" s="1"/>
  <c r="Z709" i="2"/>
  <c r="AC709" i="2" s="1"/>
  <c r="AD709" i="2" s="1"/>
  <c r="Z708" i="2"/>
  <c r="AC708" i="2" s="1"/>
  <c r="AD708" i="2" s="1"/>
  <c r="Z707" i="2"/>
  <c r="AC707" i="2" s="1"/>
  <c r="AD707" i="2" s="1"/>
  <c r="Z706" i="2"/>
  <c r="AC706" i="2" s="1"/>
  <c r="AD706" i="2" s="1"/>
  <c r="Z705" i="2"/>
  <c r="AC705" i="2" s="1"/>
  <c r="AD705" i="2" s="1"/>
  <c r="Z704" i="2"/>
  <c r="AC704" i="2" s="1"/>
  <c r="AD704" i="2" s="1"/>
  <c r="Z703" i="2"/>
  <c r="AC703" i="2" s="1"/>
  <c r="AD703" i="2" s="1"/>
  <c r="Z702" i="2"/>
  <c r="AC702" i="2" s="1"/>
  <c r="AD702" i="2" s="1"/>
  <c r="Z701" i="2"/>
  <c r="AC701" i="2" s="1"/>
  <c r="AD701" i="2" s="1"/>
  <c r="Z700" i="2"/>
  <c r="AC700" i="2" s="1"/>
  <c r="AD700" i="2" s="1"/>
  <c r="Z699" i="2"/>
  <c r="AC699" i="2" s="1"/>
  <c r="AD699" i="2" s="1"/>
  <c r="Z698" i="2"/>
  <c r="AC698" i="2" s="1"/>
  <c r="AD698" i="2" s="1"/>
  <c r="Z697" i="2"/>
  <c r="AC697" i="2" s="1"/>
  <c r="AD697" i="2" s="1"/>
  <c r="Z696" i="2"/>
  <c r="AC696" i="2" s="1"/>
  <c r="AD696" i="2" s="1"/>
  <c r="Z695" i="2"/>
  <c r="AC695" i="2" s="1"/>
  <c r="AD695" i="2" s="1"/>
  <c r="Z694" i="2"/>
  <c r="AC694" i="2" s="1"/>
  <c r="AD694" i="2" s="1"/>
  <c r="Z693" i="2"/>
  <c r="AC693" i="2" s="1"/>
  <c r="AD693" i="2" s="1"/>
  <c r="Z692" i="2"/>
  <c r="AC692" i="2" s="1"/>
  <c r="AD692" i="2" s="1"/>
  <c r="Z691" i="2"/>
  <c r="AC691" i="2" s="1"/>
  <c r="AD691" i="2" s="1"/>
  <c r="Z690" i="2"/>
  <c r="AC690" i="2" s="1"/>
  <c r="AD690" i="2" s="1"/>
  <c r="Z689" i="2"/>
  <c r="AC689" i="2" s="1"/>
  <c r="AD689" i="2" s="1"/>
  <c r="Z688" i="2"/>
  <c r="AC688" i="2" s="1"/>
  <c r="AD688" i="2" s="1"/>
  <c r="Z687" i="2"/>
  <c r="AC687" i="2" s="1"/>
  <c r="AD687" i="2" s="1"/>
  <c r="Z686" i="2"/>
  <c r="AC686" i="2" s="1"/>
  <c r="AD686" i="2" s="1"/>
  <c r="Z685" i="2"/>
  <c r="AC685" i="2" s="1"/>
  <c r="AD685" i="2" s="1"/>
  <c r="Z684" i="2"/>
  <c r="AC684" i="2" s="1"/>
  <c r="AD684" i="2" s="1"/>
  <c r="Z683" i="2"/>
  <c r="AC683" i="2" s="1"/>
  <c r="AD683" i="2" s="1"/>
  <c r="Z682" i="2"/>
  <c r="AC682" i="2" s="1"/>
  <c r="AD682" i="2" s="1"/>
  <c r="Z681" i="2"/>
  <c r="AC681" i="2" s="1"/>
  <c r="AD681" i="2" s="1"/>
  <c r="Z680" i="2"/>
  <c r="AC680" i="2" s="1"/>
  <c r="AD680" i="2" s="1"/>
  <c r="Z679" i="2"/>
  <c r="AC679" i="2" s="1"/>
  <c r="AD679" i="2" s="1"/>
  <c r="Z678" i="2"/>
  <c r="AC678" i="2" s="1"/>
  <c r="AD678" i="2" s="1"/>
  <c r="Z677" i="2"/>
  <c r="AC677" i="2" s="1"/>
  <c r="AD677" i="2" s="1"/>
  <c r="Z676" i="2"/>
  <c r="AC676" i="2" s="1"/>
  <c r="AD676" i="2" s="1"/>
  <c r="Z675" i="2"/>
  <c r="AC675" i="2" s="1"/>
  <c r="AD675" i="2" s="1"/>
  <c r="Z674" i="2"/>
  <c r="AC674" i="2" s="1"/>
  <c r="AD674" i="2" s="1"/>
  <c r="Z673" i="2"/>
  <c r="AC673" i="2" s="1"/>
  <c r="AD673" i="2" s="1"/>
  <c r="Z672" i="2"/>
  <c r="AC672" i="2" s="1"/>
  <c r="AD672" i="2" s="1"/>
  <c r="Z671" i="2"/>
  <c r="AC671" i="2" s="1"/>
  <c r="AD671" i="2" s="1"/>
  <c r="Z670" i="2"/>
  <c r="AC670" i="2" s="1"/>
  <c r="AD670" i="2" s="1"/>
  <c r="Z669" i="2"/>
  <c r="AC669" i="2" s="1"/>
  <c r="AD669" i="2" s="1"/>
  <c r="Z668" i="2"/>
  <c r="AC668" i="2" s="1"/>
  <c r="AD668" i="2" s="1"/>
  <c r="Z667" i="2"/>
  <c r="AC667" i="2" s="1"/>
  <c r="AD667" i="2" s="1"/>
  <c r="Z666" i="2"/>
  <c r="AC666" i="2" s="1"/>
  <c r="AD666" i="2" s="1"/>
  <c r="Z665" i="2"/>
  <c r="AC665" i="2" s="1"/>
  <c r="AD665" i="2" s="1"/>
  <c r="Z664" i="2"/>
  <c r="AC664" i="2" s="1"/>
  <c r="AD664" i="2" s="1"/>
  <c r="Z663" i="2"/>
  <c r="AC663" i="2" s="1"/>
  <c r="AD663" i="2" s="1"/>
  <c r="AC662" i="2"/>
  <c r="AD662" i="2" s="1"/>
  <c r="AC661" i="2"/>
  <c r="AD661" i="2" s="1"/>
  <c r="AC660" i="2"/>
  <c r="AD660" i="2" s="1"/>
  <c r="AC659" i="2"/>
  <c r="AD659" i="2" s="1"/>
  <c r="Z658" i="2"/>
  <c r="AC658" i="2" s="1"/>
  <c r="AD658" i="2" s="1"/>
  <c r="Z657" i="2"/>
  <c r="AC657" i="2" s="1"/>
  <c r="AD657" i="2" s="1"/>
  <c r="Z656" i="2"/>
  <c r="AC656" i="2" s="1"/>
  <c r="AD656" i="2" s="1"/>
  <c r="AC655" i="2"/>
  <c r="AD655" i="2" s="1"/>
  <c r="Z654" i="2"/>
  <c r="AC654" i="2" s="1"/>
  <c r="AD654" i="2" s="1"/>
  <c r="AC653" i="2"/>
  <c r="AD653" i="2" s="1"/>
  <c r="AC652" i="2"/>
  <c r="AD652" i="2" s="1"/>
  <c r="AC651" i="2"/>
  <c r="AD651" i="2" s="1"/>
  <c r="Z650" i="2"/>
  <c r="AC650" i="2" s="1"/>
  <c r="AD650" i="2" s="1"/>
  <c r="Z649" i="2"/>
  <c r="AC649" i="2" s="1"/>
  <c r="AD649" i="2" s="1"/>
  <c r="Z648" i="2"/>
  <c r="AC648" i="2" s="1"/>
  <c r="AD648" i="2" s="1"/>
  <c r="Z647" i="2"/>
  <c r="AC647" i="2" s="1"/>
  <c r="AD647" i="2" s="1"/>
  <c r="Z646" i="2"/>
  <c r="AC646" i="2" s="1"/>
  <c r="AD646" i="2" s="1"/>
  <c r="Z645" i="2"/>
  <c r="AC645" i="2" s="1"/>
  <c r="AD645" i="2" s="1"/>
  <c r="Z644" i="2"/>
  <c r="AC644" i="2" s="1"/>
  <c r="AD644" i="2" s="1"/>
  <c r="Z643" i="2"/>
  <c r="AC643" i="2" s="1"/>
  <c r="AD643" i="2" s="1"/>
  <c r="Z642" i="2"/>
  <c r="AC642" i="2" s="1"/>
  <c r="AD642" i="2" s="1"/>
  <c r="AC641" i="2"/>
  <c r="AD641" i="2" s="1"/>
  <c r="Z640" i="2"/>
  <c r="AC640" i="2" s="1"/>
  <c r="AD640" i="2" s="1"/>
  <c r="Z639" i="2"/>
  <c r="AC639" i="2" s="1"/>
  <c r="AD639" i="2" s="1"/>
  <c r="AC638" i="2"/>
  <c r="AD638" i="2" s="1"/>
  <c r="AC637" i="2"/>
  <c r="AD637" i="2" s="1"/>
  <c r="AC636" i="2"/>
  <c r="AD636" i="2" s="1"/>
  <c r="Z635" i="2"/>
  <c r="AC635" i="2" s="1"/>
  <c r="AD635" i="2" s="1"/>
  <c r="Z634" i="2"/>
  <c r="AC634" i="2" s="1"/>
  <c r="AD634" i="2" s="1"/>
  <c r="Z633" i="2"/>
  <c r="AC633" i="2" s="1"/>
  <c r="AD633" i="2" s="1"/>
  <c r="Z632" i="2"/>
  <c r="AC632" i="2" s="1"/>
  <c r="AD632" i="2" s="1"/>
  <c r="Z631" i="2"/>
  <c r="AC631" i="2" s="1"/>
  <c r="AD631" i="2" s="1"/>
  <c r="Z630" i="2"/>
  <c r="AC630" i="2" s="1"/>
  <c r="AD630" i="2" s="1"/>
  <c r="Z629" i="2"/>
  <c r="AC629" i="2" s="1"/>
  <c r="AD629" i="2" s="1"/>
  <c r="Z628" i="2"/>
  <c r="AC628" i="2" s="1"/>
  <c r="AD628" i="2" s="1"/>
  <c r="Z627" i="2"/>
  <c r="AC627" i="2" s="1"/>
  <c r="AD627" i="2" s="1"/>
  <c r="Z626" i="2"/>
  <c r="AC626" i="2" s="1"/>
  <c r="AD626" i="2" s="1"/>
  <c r="Z625" i="2"/>
  <c r="AC625" i="2" s="1"/>
  <c r="AD625" i="2" s="1"/>
  <c r="Z624" i="2"/>
  <c r="AC624" i="2" s="1"/>
  <c r="AD624" i="2" s="1"/>
  <c r="Z623" i="2"/>
  <c r="AC623" i="2" s="1"/>
  <c r="AD623" i="2" s="1"/>
  <c r="AC622" i="2"/>
  <c r="AD622" i="2" s="1"/>
  <c r="Z621" i="2"/>
  <c r="AC621" i="2" s="1"/>
  <c r="AD621" i="2" s="1"/>
  <c r="Z620" i="2"/>
  <c r="AC620" i="2" s="1"/>
  <c r="AD620" i="2" s="1"/>
  <c r="Z619" i="2"/>
  <c r="AC619" i="2" s="1"/>
  <c r="AD619" i="2" s="1"/>
  <c r="Z618" i="2"/>
  <c r="AC618" i="2" s="1"/>
  <c r="AD618" i="2" s="1"/>
  <c r="Z617" i="2"/>
  <c r="AC617" i="2" s="1"/>
  <c r="AD617" i="2" s="1"/>
  <c r="Z616" i="2"/>
  <c r="AC616" i="2" s="1"/>
  <c r="AD616" i="2" s="1"/>
  <c r="AC615" i="2"/>
  <c r="AD615" i="2" s="1"/>
  <c r="Z614" i="2"/>
  <c r="AC614" i="2" s="1"/>
  <c r="AD614" i="2" s="1"/>
  <c r="Z613" i="2"/>
  <c r="AC613" i="2" s="1"/>
  <c r="AD613" i="2" s="1"/>
  <c r="AC612" i="2"/>
  <c r="AD612" i="2" s="1"/>
  <c r="Z611" i="2"/>
  <c r="AC611" i="2" s="1"/>
  <c r="AD611" i="2" s="1"/>
  <c r="Z610" i="2"/>
  <c r="AC610" i="2" s="1"/>
  <c r="AD610" i="2" s="1"/>
  <c r="AC609" i="2"/>
  <c r="AD609" i="2" s="1"/>
  <c r="AC608" i="2"/>
  <c r="AD608" i="2" s="1"/>
  <c r="Z607" i="2"/>
  <c r="AC607" i="2" s="1"/>
  <c r="AD607" i="2" s="1"/>
  <c r="Z606" i="2"/>
  <c r="AC606" i="2" s="1"/>
  <c r="AD606" i="2" s="1"/>
  <c r="Z605" i="2"/>
  <c r="AC605" i="2" s="1"/>
  <c r="AD605" i="2" s="1"/>
  <c r="Z604" i="2"/>
  <c r="AC604" i="2" s="1"/>
  <c r="AD604" i="2" s="1"/>
  <c r="Z603" i="2"/>
  <c r="AC603" i="2" s="1"/>
  <c r="AD603" i="2" s="1"/>
  <c r="Z602" i="2"/>
  <c r="AC602" i="2" s="1"/>
  <c r="AD602" i="2" s="1"/>
  <c r="Z601" i="2"/>
  <c r="AC601" i="2" s="1"/>
  <c r="AD601" i="2" s="1"/>
  <c r="Z600" i="2"/>
  <c r="AC600" i="2" s="1"/>
  <c r="AD600" i="2" s="1"/>
  <c r="Z599" i="2"/>
  <c r="AC599" i="2" s="1"/>
  <c r="AD599" i="2" s="1"/>
  <c r="Z598" i="2"/>
  <c r="AC598" i="2" s="1"/>
  <c r="AD598" i="2" s="1"/>
  <c r="Z597" i="2"/>
  <c r="AC597" i="2" s="1"/>
  <c r="AD597" i="2" s="1"/>
  <c r="Z596" i="2"/>
  <c r="AC596" i="2" s="1"/>
  <c r="AD596" i="2" s="1"/>
  <c r="AC595" i="2"/>
  <c r="AD595" i="2" s="1"/>
  <c r="Z594" i="2"/>
  <c r="AC594" i="2" s="1"/>
  <c r="AD594" i="2" s="1"/>
  <c r="Z593" i="2"/>
  <c r="AC593" i="2" s="1"/>
  <c r="AD593" i="2" s="1"/>
  <c r="Z592" i="2"/>
  <c r="AC592" i="2" s="1"/>
  <c r="AD592" i="2" s="1"/>
  <c r="Z591" i="2"/>
  <c r="AC591" i="2" s="1"/>
  <c r="AD591" i="2" s="1"/>
  <c r="Z590" i="2"/>
  <c r="AC590" i="2" s="1"/>
  <c r="AD590" i="2" s="1"/>
  <c r="Z589" i="2"/>
  <c r="AC589" i="2" s="1"/>
  <c r="AD589" i="2" s="1"/>
  <c r="Z588" i="2"/>
  <c r="AC588" i="2" s="1"/>
  <c r="AD588" i="2" s="1"/>
  <c r="Z587" i="2"/>
  <c r="AC587" i="2" s="1"/>
  <c r="AD587" i="2" s="1"/>
  <c r="Z586" i="2"/>
  <c r="AC586" i="2" s="1"/>
  <c r="AD586" i="2" s="1"/>
  <c r="Z585" i="2"/>
  <c r="AC585" i="2" s="1"/>
  <c r="AD585" i="2" s="1"/>
  <c r="Z584" i="2"/>
  <c r="AC584" i="2" s="1"/>
  <c r="AD584" i="2" s="1"/>
  <c r="AC583" i="2"/>
  <c r="AD583" i="2" s="1"/>
  <c r="Z582" i="2"/>
  <c r="AC582" i="2" s="1"/>
  <c r="AD582" i="2" s="1"/>
  <c r="AC581" i="2"/>
  <c r="AD581" i="2" s="1"/>
  <c r="AC580" i="2"/>
  <c r="AD580" i="2" s="1"/>
  <c r="Z579" i="2"/>
  <c r="AC579" i="2" s="1"/>
  <c r="AD579" i="2" s="1"/>
  <c r="Z578" i="2"/>
  <c r="AC578" i="2" s="1"/>
  <c r="AD578" i="2" s="1"/>
  <c r="Z577" i="2"/>
  <c r="AC577" i="2" s="1"/>
  <c r="AD577" i="2" s="1"/>
  <c r="Z576" i="2"/>
  <c r="AC576" i="2" s="1"/>
  <c r="AD576" i="2" s="1"/>
  <c r="Z575" i="2"/>
  <c r="AC575" i="2" s="1"/>
  <c r="AD575" i="2" s="1"/>
  <c r="Z574" i="2"/>
  <c r="AC574" i="2" s="1"/>
  <c r="AD574" i="2" s="1"/>
  <c r="Z573" i="2"/>
  <c r="AC573" i="2" s="1"/>
  <c r="AD573" i="2" s="1"/>
  <c r="Z572" i="2"/>
  <c r="AC572" i="2" s="1"/>
  <c r="AD572" i="2" s="1"/>
  <c r="Z571" i="2"/>
  <c r="AC571" i="2" s="1"/>
  <c r="AD571" i="2" s="1"/>
  <c r="AC570" i="2"/>
  <c r="AD570" i="2" s="1"/>
  <c r="Z569" i="2"/>
  <c r="AC569" i="2" s="1"/>
  <c r="AD569" i="2" s="1"/>
  <c r="Z568" i="2"/>
  <c r="AC568" i="2" s="1"/>
  <c r="AD568" i="2" s="1"/>
  <c r="Z567" i="2"/>
  <c r="AC567" i="2" s="1"/>
  <c r="AD567" i="2" s="1"/>
  <c r="Z566" i="2"/>
  <c r="AC566" i="2" s="1"/>
  <c r="AD566" i="2" s="1"/>
  <c r="Z565" i="2"/>
  <c r="AC565" i="2" s="1"/>
  <c r="AD565" i="2" s="1"/>
  <c r="Z564" i="2"/>
  <c r="AC564" i="2" s="1"/>
  <c r="AD564" i="2" s="1"/>
  <c r="AC563" i="2"/>
  <c r="AD563" i="2" s="1"/>
  <c r="AC562" i="2"/>
  <c r="AD562" i="2" s="1"/>
  <c r="AC561" i="2"/>
  <c r="AD561" i="2" s="1"/>
  <c r="AC560" i="2"/>
  <c r="AD560" i="2" s="1"/>
  <c r="AC559" i="2"/>
  <c r="AD559" i="2" s="1"/>
  <c r="AC558" i="2"/>
  <c r="AD558" i="2" s="1"/>
  <c r="Z557" i="2"/>
  <c r="AC557" i="2" s="1"/>
  <c r="AD557" i="2" s="1"/>
  <c r="Z556" i="2"/>
  <c r="AC556" i="2" s="1"/>
  <c r="AD556" i="2" s="1"/>
  <c r="Z555" i="2"/>
  <c r="AC555" i="2" s="1"/>
  <c r="AD555" i="2" s="1"/>
  <c r="Z554" i="2"/>
  <c r="AC554" i="2" s="1"/>
  <c r="AD554" i="2" s="1"/>
  <c r="AC553" i="2"/>
  <c r="AD553" i="2" s="1"/>
  <c r="AC552" i="2"/>
  <c r="AD552" i="2" s="1"/>
  <c r="Z551" i="2"/>
  <c r="AC551" i="2" s="1"/>
  <c r="AD551" i="2" s="1"/>
  <c r="AC550" i="2"/>
  <c r="AD550" i="2" s="1"/>
  <c r="Z549" i="2"/>
  <c r="AC549" i="2" s="1"/>
  <c r="AD549" i="2" s="1"/>
  <c r="Z548" i="2"/>
  <c r="AC548" i="2" s="1"/>
  <c r="AD548" i="2" s="1"/>
  <c r="Z547" i="2"/>
  <c r="AC547" i="2" s="1"/>
  <c r="AD547" i="2" s="1"/>
  <c r="Z546" i="2"/>
  <c r="AC546" i="2" s="1"/>
  <c r="AD546" i="2" s="1"/>
  <c r="Z545" i="2"/>
  <c r="AC545" i="2" s="1"/>
  <c r="AD545" i="2" s="1"/>
  <c r="Z544" i="2"/>
  <c r="AC544" i="2" s="1"/>
  <c r="AD544" i="2" s="1"/>
  <c r="AC658" i="4"/>
  <c r="AD658" i="4" s="1"/>
  <c r="AC657" i="4"/>
  <c r="AD657" i="4" s="1"/>
  <c r="Z656" i="4"/>
  <c r="AC656" i="4" s="1"/>
  <c r="AD656" i="4" s="1"/>
  <c r="Z655" i="4"/>
  <c r="AC655" i="4" s="1"/>
  <c r="AD655" i="4" s="1"/>
  <c r="Z654" i="4"/>
  <c r="AC654" i="4" s="1"/>
  <c r="AD654" i="4" s="1"/>
  <c r="Z653" i="4"/>
  <c r="AC653" i="4" s="1"/>
  <c r="AD653" i="4" s="1"/>
  <c r="Z652" i="4"/>
  <c r="AC652" i="4" s="1"/>
  <c r="AD652" i="4" s="1"/>
  <c r="Z651" i="4"/>
  <c r="AC651" i="4" s="1"/>
  <c r="AD651" i="4" s="1"/>
  <c r="Z650" i="4"/>
  <c r="AC650" i="4" s="1"/>
  <c r="AD650" i="4" s="1"/>
  <c r="Z649" i="4"/>
  <c r="AC649" i="4" s="1"/>
  <c r="AD649" i="4" s="1"/>
  <c r="Z648" i="4"/>
  <c r="AC648" i="4" s="1"/>
  <c r="AD648" i="4" s="1"/>
  <c r="AC647" i="4"/>
  <c r="AD647" i="4" s="1"/>
  <c r="Z646" i="4"/>
  <c r="AC646" i="4" s="1"/>
  <c r="AD646" i="4" s="1"/>
  <c r="Z645" i="4"/>
  <c r="AC645" i="4" s="1"/>
  <c r="AD645" i="4" s="1"/>
  <c r="AC644" i="4"/>
  <c r="AD644" i="4" s="1"/>
  <c r="Z643" i="4"/>
  <c r="AC643" i="4" s="1"/>
  <c r="AD643" i="4" s="1"/>
  <c r="Z642" i="4"/>
  <c r="AC642" i="4" s="1"/>
  <c r="AD642" i="4" s="1"/>
  <c r="Z641" i="4"/>
  <c r="AC641" i="4" s="1"/>
  <c r="AD641" i="4" s="1"/>
  <c r="Z640" i="4"/>
  <c r="AC640" i="4" s="1"/>
  <c r="AD640" i="4" s="1"/>
  <c r="Z639" i="4"/>
  <c r="AC639" i="4" s="1"/>
  <c r="AD639" i="4" s="1"/>
  <c r="AC638" i="4"/>
  <c r="AD638" i="4" s="1"/>
  <c r="AC637" i="4"/>
  <c r="AD637" i="4" s="1"/>
  <c r="Z636" i="4"/>
  <c r="AC636" i="4" s="1"/>
  <c r="AD636" i="4" s="1"/>
  <c r="AC635" i="4"/>
  <c r="AD635" i="4" s="1"/>
  <c r="AC634" i="4"/>
  <c r="AD634" i="4" s="1"/>
  <c r="Z633" i="4"/>
  <c r="AC633" i="4" s="1"/>
  <c r="AD633" i="4" s="1"/>
  <c r="Z632" i="4"/>
  <c r="AC632" i="4" s="1"/>
  <c r="AD632" i="4" s="1"/>
  <c r="AC631" i="4"/>
  <c r="AD631" i="4" s="1"/>
  <c r="Z630" i="4"/>
  <c r="AC630" i="4" s="1"/>
  <c r="AD630" i="4" s="1"/>
  <c r="Z629" i="4"/>
  <c r="AC629" i="4" s="1"/>
  <c r="AD629" i="4" s="1"/>
  <c r="Z628" i="4"/>
  <c r="AC628" i="4" s="1"/>
  <c r="AD628" i="4" s="1"/>
  <c r="Z627" i="4"/>
  <c r="AC627" i="4" s="1"/>
  <c r="AD627" i="4" s="1"/>
  <c r="Z626" i="4"/>
  <c r="AC626" i="4" s="1"/>
  <c r="AD626" i="4" s="1"/>
  <c r="Z625" i="4"/>
  <c r="AC625" i="4" s="1"/>
  <c r="AD625" i="4" s="1"/>
  <c r="Z624" i="4"/>
  <c r="AC624" i="4" s="1"/>
  <c r="AD624" i="4" s="1"/>
  <c r="Z623" i="4"/>
  <c r="AC623" i="4" s="1"/>
  <c r="AD623" i="4" s="1"/>
  <c r="Z622" i="4"/>
  <c r="AC622" i="4" s="1"/>
  <c r="AD622" i="4" s="1"/>
  <c r="Z621" i="4"/>
  <c r="AC621" i="4" s="1"/>
  <c r="AD621" i="4" s="1"/>
  <c r="Z620" i="4"/>
  <c r="AC620" i="4" s="1"/>
  <c r="AD620" i="4" s="1"/>
  <c r="Z619" i="4"/>
  <c r="AC619" i="4" s="1"/>
  <c r="AD619" i="4" s="1"/>
  <c r="Z618" i="4"/>
  <c r="AC618" i="4" s="1"/>
  <c r="AD618" i="4" s="1"/>
  <c r="Z617" i="4"/>
  <c r="AC617" i="4" s="1"/>
  <c r="AD617" i="4" s="1"/>
  <c r="Z616" i="4"/>
  <c r="AC616" i="4" s="1"/>
  <c r="AD616" i="4" s="1"/>
  <c r="Z615" i="4"/>
  <c r="AC615" i="4" s="1"/>
  <c r="AD615" i="4" s="1"/>
  <c r="Z614" i="4"/>
  <c r="AC614" i="4" s="1"/>
  <c r="AD614" i="4" s="1"/>
  <c r="Z613" i="4"/>
  <c r="AC613" i="4" s="1"/>
  <c r="AD613" i="4" s="1"/>
  <c r="Z612" i="4"/>
  <c r="AC612" i="4" s="1"/>
  <c r="AD612" i="4" s="1"/>
  <c r="Z611" i="4"/>
  <c r="AC611" i="4" s="1"/>
  <c r="AD611" i="4" s="1"/>
  <c r="Z610" i="4"/>
  <c r="AC610" i="4" s="1"/>
  <c r="AD610" i="4" s="1"/>
  <c r="Z609" i="4"/>
  <c r="AC609" i="4" s="1"/>
  <c r="AD609" i="4" s="1"/>
  <c r="Z608" i="4"/>
  <c r="AC608" i="4" s="1"/>
  <c r="AD608" i="4" s="1"/>
  <c r="AC607" i="4"/>
  <c r="AD607" i="4" s="1"/>
  <c r="Z606" i="4"/>
  <c r="AC606" i="4" s="1"/>
  <c r="AD606" i="4" s="1"/>
  <c r="Z605" i="4"/>
  <c r="AC605" i="4" s="1"/>
  <c r="AD605" i="4" s="1"/>
  <c r="Z604" i="4"/>
  <c r="AC604" i="4" s="1"/>
  <c r="AD604" i="4" s="1"/>
  <c r="Z603" i="4"/>
  <c r="AC603" i="4" s="1"/>
  <c r="AD603" i="4" s="1"/>
  <c r="Z602" i="4"/>
  <c r="AC602" i="4" s="1"/>
  <c r="AD602" i="4" s="1"/>
  <c r="Z601" i="4"/>
  <c r="AC601" i="4" s="1"/>
  <c r="AD601" i="4" s="1"/>
  <c r="Z600" i="4"/>
  <c r="AC600" i="4" s="1"/>
  <c r="AD600" i="4" s="1"/>
  <c r="Z599" i="4"/>
  <c r="AC599" i="4" s="1"/>
  <c r="AD599" i="4" s="1"/>
  <c r="Z598" i="4"/>
  <c r="AC598" i="4" s="1"/>
  <c r="AD598" i="4" s="1"/>
  <c r="Z597" i="4"/>
  <c r="AC597" i="4" s="1"/>
  <c r="AD597" i="4" s="1"/>
  <c r="Z596" i="4"/>
  <c r="AC596" i="4" s="1"/>
  <c r="AD596" i="4" s="1"/>
  <c r="Z595" i="4"/>
  <c r="AC595" i="4" s="1"/>
  <c r="AD595" i="4" s="1"/>
  <c r="Z594" i="4"/>
  <c r="AC594" i="4" s="1"/>
  <c r="AD594" i="4" s="1"/>
  <c r="Z593" i="4"/>
  <c r="AC593" i="4" s="1"/>
  <c r="AD593" i="4" s="1"/>
  <c r="Z592" i="4"/>
  <c r="AC592" i="4" s="1"/>
  <c r="AD592" i="4" s="1"/>
  <c r="AC591" i="4"/>
  <c r="AD591" i="4" s="1"/>
  <c r="AC590" i="4"/>
  <c r="AD590" i="4" s="1"/>
  <c r="AC589" i="4"/>
  <c r="AD589" i="4" s="1"/>
  <c r="AC588" i="4"/>
  <c r="AD588" i="4" s="1"/>
  <c r="AC587" i="4"/>
  <c r="AD587" i="4" s="1"/>
  <c r="AC586" i="4"/>
  <c r="AD586" i="4" s="1"/>
  <c r="AC585" i="4"/>
  <c r="AD585" i="4" s="1"/>
  <c r="AC584" i="4"/>
  <c r="AD584" i="4" s="1"/>
  <c r="AC583" i="4"/>
  <c r="AD583" i="4" s="1"/>
  <c r="AC582" i="4"/>
  <c r="AD582" i="4" s="1"/>
  <c r="AC581" i="4"/>
  <c r="AD581" i="4" s="1"/>
  <c r="AC580" i="4"/>
  <c r="AD580" i="4" s="1"/>
  <c r="AC579" i="4"/>
  <c r="AD579" i="4" s="1"/>
  <c r="Z578" i="4"/>
  <c r="AC578" i="4" s="1"/>
  <c r="AD578" i="4" s="1"/>
  <c r="Z577" i="4"/>
  <c r="AC577" i="4" s="1"/>
  <c r="AD577" i="4" s="1"/>
  <c r="Z576" i="4"/>
  <c r="AC576" i="4" s="1"/>
  <c r="AD576" i="4" s="1"/>
  <c r="Z575" i="4"/>
  <c r="AC575" i="4" s="1"/>
  <c r="AD575" i="4" s="1"/>
  <c r="Z574" i="4"/>
  <c r="AC574" i="4" s="1"/>
  <c r="AD574" i="4" s="1"/>
  <c r="Z573" i="4"/>
  <c r="AC573" i="4" s="1"/>
  <c r="AD573" i="4" s="1"/>
  <c r="Z572" i="4"/>
  <c r="AC572" i="4" s="1"/>
  <c r="AD572" i="4" s="1"/>
  <c r="AC571" i="4"/>
  <c r="AD571" i="4" s="1"/>
  <c r="AC570" i="4"/>
  <c r="AD570" i="4" s="1"/>
  <c r="Z569" i="4"/>
  <c r="AC569" i="4" s="1"/>
  <c r="AD569" i="4" s="1"/>
  <c r="Z568" i="4"/>
  <c r="AC568" i="4" s="1"/>
  <c r="AD568" i="4" s="1"/>
  <c r="Z567" i="4"/>
  <c r="AC567" i="4" s="1"/>
  <c r="AD567" i="4" s="1"/>
  <c r="Z566" i="4"/>
  <c r="AC566" i="4" s="1"/>
  <c r="AD566" i="4" s="1"/>
  <c r="Z565" i="4"/>
  <c r="AC565" i="4" s="1"/>
  <c r="AD565" i="4" s="1"/>
  <c r="Z564" i="4"/>
  <c r="AC564" i="4" s="1"/>
  <c r="AD564" i="4" s="1"/>
  <c r="Z563" i="4"/>
  <c r="AC563" i="4" s="1"/>
  <c r="AD563" i="4" s="1"/>
  <c r="Z562" i="4"/>
  <c r="AC562" i="4" s="1"/>
  <c r="AD562" i="4" s="1"/>
  <c r="Z561" i="4"/>
  <c r="AC561" i="4" s="1"/>
  <c r="AD561" i="4" s="1"/>
  <c r="Z560" i="4"/>
  <c r="AC560" i="4" s="1"/>
  <c r="AD560" i="4" s="1"/>
  <c r="Z559" i="4"/>
  <c r="AC559" i="4" s="1"/>
  <c r="AD559" i="4" s="1"/>
  <c r="Z558" i="4"/>
  <c r="AC558" i="4" s="1"/>
  <c r="AD558" i="4" s="1"/>
  <c r="Z557" i="4"/>
  <c r="AC557" i="4" s="1"/>
  <c r="AD557" i="4" s="1"/>
  <c r="Z556" i="4"/>
  <c r="AC556" i="4" s="1"/>
  <c r="AD556" i="4" s="1"/>
  <c r="Z555" i="4"/>
  <c r="AC555" i="4" s="1"/>
  <c r="AD555" i="4" s="1"/>
  <c r="Z554" i="4"/>
  <c r="AC554" i="4" s="1"/>
  <c r="AD554" i="4" s="1"/>
  <c r="Z553" i="4"/>
  <c r="AC553" i="4" s="1"/>
  <c r="AD553" i="4" s="1"/>
  <c r="Z552" i="4"/>
  <c r="AC552" i="4" s="1"/>
  <c r="AD552" i="4" s="1"/>
  <c r="AC551" i="4"/>
  <c r="AD551" i="4" s="1"/>
  <c r="AC550" i="4"/>
  <c r="AD550" i="4" s="1"/>
  <c r="AC549" i="4"/>
  <c r="AD549" i="4" s="1"/>
  <c r="AC548" i="4"/>
  <c r="AD548" i="4" s="1"/>
  <c r="Z547" i="4"/>
  <c r="AC547" i="4" s="1"/>
  <c r="AD547" i="4" s="1"/>
  <c r="AC546" i="4"/>
  <c r="AD546" i="4" s="1"/>
  <c r="Z545" i="4"/>
  <c r="AC545" i="4" s="1"/>
  <c r="AD545" i="4" s="1"/>
  <c r="Z544" i="4"/>
  <c r="AC544" i="4" s="1"/>
  <c r="AD544" i="4" s="1"/>
  <c r="Z543" i="4"/>
  <c r="AC543" i="4" s="1"/>
  <c r="AD543" i="4" s="1"/>
  <c r="Z542" i="4"/>
  <c r="AC542" i="4" s="1"/>
  <c r="AD542" i="4" s="1"/>
  <c r="Z541" i="4"/>
  <c r="AC541" i="4" s="1"/>
  <c r="AD541" i="4" s="1"/>
  <c r="Z540" i="4"/>
  <c r="AC540" i="4" s="1"/>
  <c r="AD540" i="4" s="1"/>
  <c r="Z539" i="4"/>
  <c r="AC539" i="4" s="1"/>
  <c r="AD539" i="4" s="1"/>
  <c r="Z538" i="4"/>
  <c r="AC538" i="4" s="1"/>
  <c r="AD538" i="4" s="1"/>
  <c r="Z537" i="4"/>
  <c r="AC537" i="4" s="1"/>
  <c r="AD537" i="4" s="1"/>
  <c r="Z536" i="4"/>
  <c r="AC536" i="4" s="1"/>
  <c r="AD536" i="4" s="1"/>
  <c r="Z535" i="4"/>
  <c r="AC535" i="4" s="1"/>
  <c r="AD535" i="4" s="1"/>
  <c r="Z534" i="4"/>
  <c r="AC534" i="4" s="1"/>
  <c r="AD534" i="4" s="1"/>
  <c r="Z533" i="4"/>
  <c r="AC533" i="4" s="1"/>
  <c r="AD533" i="4" s="1"/>
  <c r="Z532" i="4"/>
  <c r="AC532" i="4" s="1"/>
  <c r="AD532" i="4" s="1"/>
  <c r="Z531" i="4"/>
  <c r="AC531" i="4" s="1"/>
  <c r="AD531" i="4" s="1"/>
  <c r="Z530" i="4"/>
  <c r="AC530" i="4" s="1"/>
  <c r="AD530" i="4" s="1"/>
  <c r="Z529" i="4"/>
  <c r="AC529" i="4" s="1"/>
  <c r="AD529" i="4" s="1"/>
  <c r="Z528" i="4"/>
  <c r="AC528" i="4" s="1"/>
  <c r="AD528" i="4" s="1"/>
  <c r="Z527" i="4"/>
  <c r="AC527" i="4" s="1"/>
  <c r="AD527" i="4" s="1"/>
  <c r="Z526" i="4"/>
  <c r="AC526" i="4" s="1"/>
  <c r="AD526" i="4" s="1"/>
  <c r="Z525" i="4"/>
  <c r="AC525" i="4" s="1"/>
  <c r="AD525" i="4" s="1"/>
  <c r="Z524" i="4"/>
  <c r="AC524" i="4" s="1"/>
  <c r="AD524" i="4" s="1"/>
  <c r="Z523" i="4"/>
  <c r="AC523" i="4" s="1"/>
  <c r="AD523" i="4" s="1"/>
  <c r="Z522" i="4"/>
  <c r="AC522" i="4" s="1"/>
  <c r="AD522" i="4" s="1"/>
  <c r="Z521" i="4"/>
  <c r="AC521" i="4" s="1"/>
  <c r="AD521" i="4" s="1"/>
  <c r="Z520" i="4"/>
  <c r="AC520" i="4" s="1"/>
  <c r="AD520" i="4" s="1"/>
  <c r="Z519" i="4"/>
  <c r="AC519" i="4" s="1"/>
  <c r="AD519" i="4" s="1"/>
  <c r="Z518" i="4"/>
  <c r="AC518" i="4" s="1"/>
  <c r="AD518" i="4" s="1"/>
  <c r="Z517" i="4"/>
  <c r="AC517" i="4" s="1"/>
  <c r="AD517" i="4" s="1"/>
  <c r="Z516" i="4"/>
  <c r="AC516" i="4" s="1"/>
  <c r="AD516" i="4" s="1"/>
  <c r="Z515" i="4"/>
  <c r="AC515" i="4" s="1"/>
  <c r="AD515" i="4" s="1"/>
  <c r="Z514" i="4"/>
  <c r="AC514" i="4" s="1"/>
  <c r="AD514" i="4" s="1"/>
  <c r="Z513" i="4"/>
  <c r="AC513" i="4" s="1"/>
  <c r="AD513" i="4" s="1"/>
  <c r="Z512" i="4"/>
  <c r="AC512" i="4" s="1"/>
  <c r="AD512" i="4" s="1"/>
  <c r="Z511" i="4"/>
  <c r="AC511" i="4" s="1"/>
  <c r="AD511" i="4" s="1"/>
  <c r="Z510" i="4"/>
  <c r="AC510" i="4" s="1"/>
  <c r="AD510" i="4" s="1"/>
  <c r="Z509" i="4"/>
  <c r="AC509" i="4" s="1"/>
  <c r="AD509" i="4" s="1"/>
  <c r="Z508" i="4"/>
  <c r="AC508" i="4" s="1"/>
  <c r="AD508" i="4" s="1"/>
  <c r="Z507" i="4"/>
  <c r="AC507" i="4" s="1"/>
  <c r="AD507" i="4" s="1"/>
  <c r="Z506" i="4"/>
  <c r="AC506" i="4" s="1"/>
  <c r="AD506" i="4" s="1"/>
  <c r="Z505" i="4"/>
  <c r="AC505" i="4" s="1"/>
  <c r="AD505" i="4" s="1"/>
  <c r="Z504" i="4"/>
  <c r="AC504" i="4" s="1"/>
  <c r="AD504" i="4" s="1"/>
  <c r="Z503" i="4"/>
  <c r="AC503" i="4" s="1"/>
  <c r="AD503" i="4" s="1"/>
  <c r="Z502" i="4"/>
  <c r="AC502" i="4" s="1"/>
  <c r="AD502" i="4" s="1"/>
  <c r="Z501" i="4"/>
  <c r="AC501" i="4" s="1"/>
  <c r="AD501" i="4" s="1"/>
  <c r="Z500" i="4"/>
  <c r="AC500" i="4" s="1"/>
  <c r="AD500" i="4" s="1"/>
  <c r="Z499" i="4"/>
  <c r="AC499" i="4" s="1"/>
  <c r="AD499" i="4" s="1"/>
  <c r="Z498" i="4"/>
  <c r="AC498" i="4" s="1"/>
  <c r="AD498" i="4" s="1"/>
  <c r="Z497" i="4"/>
  <c r="AC497" i="4" s="1"/>
  <c r="AD497" i="4" s="1"/>
  <c r="Z496" i="4"/>
  <c r="AC496" i="4" s="1"/>
  <c r="AD496" i="4" s="1"/>
  <c r="Z495" i="4"/>
  <c r="AC495" i="4" s="1"/>
  <c r="AD495" i="4" s="1"/>
  <c r="Z494" i="4"/>
  <c r="AC494" i="4" s="1"/>
  <c r="AD494" i="4" s="1"/>
  <c r="Z493" i="4"/>
  <c r="AC493" i="4" s="1"/>
  <c r="AD493" i="4" s="1"/>
  <c r="Z492" i="4"/>
  <c r="AC492" i="4" s="1"/>
  <c r="AD492" i="4" s="1"/>
  <c r="Z491" i="4"/>
  <c r="AC491" i="4" s="1"/>
  <c r="AD491" i="4" s="1"/>
  <c r="Z490" i="4"/>
  <c r="AC490" i="4" s="1"/>
  <c r="AD490" i="4" s="1"/>
  <c r="Z489" i="4"/>
  <c r="AC489" i="4" s="1"/>
  <c r="AD489" i="4" s="1"/>
  <c r="Z488" i="4"/>
  <c r="AC488" i="4" s="1"/>
  <c r="AD488" i="4" s="1"/>
  <c r="Z487" i="4"/>
  <c r="AC487" i="4" s="1"/>
  <c r="AD487" i="4" s="1"/>
  <c r="Z486" i="4"/>
  <c r="AC486" i="4" s="1"/>
  <c r="AD486" i="4" s="1"/>
  <c r="Z485" i="4"/>
  <c r="AC485" i="4" s="1"/>
  <c r="AD485" i="4" s="1"/>
  <c r="Z484" i="4"/>
  <c r="AC484" i="4" s="1"/>
  <c r="AD484" i="4" s="1"/>
  <c r="Z483" i="4"/>
  <c r="AC483" i="4" s="1"/>
  <c r="AD483" i="4" s="1"/>
  <c r="Z482" i="4"/>
  <c r="AC482" i="4" s="1"/>
  <c r="AD482" i="4" s="1"/>
  <c r="Z481" i="4"/>
  <c r="AC481" i="4" s="1"/>
  <c r="AD481" i="4" s="1"/>
  <c r="Z480" i="4"/>
  <c r="AC480" i="4" s="1"/>
  <c r="AD480" i="4" s="1"/>
  <c r="Z479" i="4"/>
  <c r="AC479" i="4" s="1"/>
  <c r="AD479" i="4" s="1"/>
  <c r="Z478" i="4"/>
  <c r="AC478" i="4" s="1"/>
  <c r="AD478" i="4" s="1"/>
  <c r="Z477" i="4"/>
  <c r="AC477" i="4" s="1"/>
  <c r="AD477" i="4" s="1"/>
  <c r="Z476" i="4"/>
  <c r="AC476" i="4" s="1"/>
  <c r="AD476" i="4" s="1"/>
  <c r="Z475" i="4"/>
  <c r="AC475" i="4" s="1"/>
  <c r="AD475" i="4" s="1"/>
  <c r="Z474" i="4"/>
  <c r="AC474" i="4" s="1"/>
  <c r="AD474" i="4" s="1"/>
  <c r="Z473" i="4"/>
  <c r="AC473" i="4" s="1"/>
  <c r="AD473" i="4" s="1"/>
  <c r="Z472" i="4"/>
  <c r="AC472" i="4" s="1"/>
  <c r="AD472" i="4" s="1"/>
  <c r="Z471" i="4"/>
  <c r="AC471" i="4" s="1"/>
  <c r="AD471" i="4" s="1"/>
  <c r="Z470" i="4"/>
  <c r="AC470" i="4" s="1"/>
  <c r="AD470" i="4" s="1"/>
  <c r="Z469" i="4"/>
  <c r="AC469" i="4" s="1"/>
  <c r="AD469" i="4" s="1"/>
  <c r="Z468" i="4"/>
  <c r="AC468" i="4" s="1"/>
  <c r="AD468" i="4" s="1"/>
  <c r="Z467" i="4"/>
  <c r="AC467" i="4" s="1"/>
  <c r="AD467" i="4" s="1"/>
  <c r="Z466" i="4"/>
  <c r="AC466" i="4" s="1"/>
  <c r="AD466" i="4" s="1"/>
  <c r="Z465" i="4"/>
  <c r="AC465" i="4" s="1"/>
  <c r="AD465" i="4" s="1"/>
  <c r="Z464" i="4"/>
  <c r="AC464" i="4" s="1"/>
  <c r="AD464" i="4" s="1"/>
  <c r="Z463" i="4"/>
  <c r="AC463" i="4" s="1"/>
  <c r="AD463" i="4" s="1"/>
  <c r="Z462" i="4"/>
  <c r="AC462" i="4" s="1"/>
  <c r="AD462" i="4" s="1"/>
  <c r="Z461" i="4"/>
  <c r="AC461" i="4" s="1"/>
  <c r="AD461" i="4" s="1"/>
  <c r="Z460" i="4"/>
  <c r="AC460" i="4" s="1"/>
  <c r="AD460" i="4" s="1"/>
  <c r="Z459" i="4"/>
  <c r="AC459" i="4" s="1"/>
  <c r="AD459" i="4" s="1"/>
  <c r="Z458" i="4"/>
  <c r="AC458" i="4" s="1"/>
  <c r="AD458" i="4" s="1"/>
  <c r="Z457" i="4"/>
  <c r="AC457" i="4" s="1"/>
  <c r="AD457" i="4" s="1"/>
  <c r="Z456" i="4"/>
  <c r="AC456" i="4" s="1"/>
  <c r="AD456" i="4" s="1"/>
  <c r="Z455" i="4"/>
  <c r="AC455" i="4" s="1"/>
  <c r="AD455" i="4" s="1"/>
  <c r="Z454" i="4"/>
  <c r="AC454" i="4" s="1"/>
  <c r="AD454" i="4" s="1"/>
  <c r="Z453" i="4"/>
  <c r="AC453" i="4" s="1"/>
  <c r="AD453" i="4" s="1"/>
  <c r="Z452" i="4"/>
  <c r="AC452" i="4" s="1"/>
  <c r="AD452" i="4" s="1"/>
  <c r="Z451" i="4"/>
  <c r="AC451" i="4" s="1"/>
  <c r="AD451" i="4" s="1"/>
  <c r="Z450" i="4"/>
  <c r="AC450" i="4" s="1"/>
  <c r="AD450" i="4" s="1"/>
  <c r="Z449" i="4"/>
  <c r="AC449" i="4" s="1"/>
  <c r="AD449" i="4" s="1"/>
  <c r="Z448" i="4"/>
  <c r="AC448" i="4" s="1"/>
  <c r="AD448" i="4" s="1"/>
  <c r="Z447" i="4"/>
  <c r="AC447" i="4" s="1"/>
  <c r="AD447" i="4" s="1"/>
  <c r="Z446" i="4"/>
  <c r="AC446" i="4" s="1"/>
  <c r="AD446" i="4" s="1"/>
  <c r="Z445" i="4"/>
  <c r="AC445" i="4" s="1"/>
  <c r="AD445" i="4" s="1"/>
  <c r="Z444" i="4"/>
  <c r="AC444" i="4" s="1"/>
  <c r="AD444" i="4" s="1"/>
  <c r="Z443" i="4"/>
  <c r="AC443" i="4" s="1"/>
  <c r="AD443" i="4" s="1"/>
  <c r="Z442" i="4"/>
  <c r="AC442" i="4" s="1"/>
  <c r="AD442" i="4" s="1"/>
  <c r="AC441" i="4"/>
  <c r="AD441" i="4" s="1"/>
  <c r="AC440" i="4"/>
  <c r="AD440" i="4" s="1"/>
  <c r="AC439" i="4"/>
  <c r="AD439" i="4" s="1"/>
  <c r="AC438" i="4"/>
  <c r="AD438" i="4" s="1"/>
  <c r="AC437" i="4"/>
  <c r="AD437" i="4" s="1"/>
  <c r="AC436" i="4"/>
  <c r="AD436" i="4" s="1"/>
  <c r="Z435" i="4"/>
  <c r="AC435" i="4" s="1"/>
  <c r="AD435" i="4" s="1"/>
  <c r="Z434" i="4"/>
  <c r="AC434" i="4" s="1"/>
  <c r="AD434" i="4" s="1"/>
  <c r="Z433" i="4"/>
  <c r="AC433" i="4" s="1"/>
  <c r="AD433" i="4" s="1"/>
  <c r="Z432" i="4"/>
  <c r="AC432" i="4" s="1"/>
  <c r="AD432" i="4" s="1"/>
  <c r="Z431" i="4"/>
  <c r="AC431" i="4" s="1"/>
  <c r="AD431" i="4" s="1"/>
  <c r="Z430" i="4"/>
  <c r="AC430" i="4" s="1"/>
  <c r="AD430" i="4" s="1"/>
  <c r="Z429" i="4"/>
  <c r="AC429" i="4" s="1"/>
  <c r="AD429" i="4" s="1"/>
  <c r="Z428" i="4"/>
  <c r="AC428" i="4" s="1"/>
  <c r="AD428" i="4" s="1"/>
  <c r="Z427" i="4"/>
  <c r="AC427" i="4" s="1"/>
  <c r="AD427" i="4" s="1"/>
  <c r="AC426" i="4"/>
  <c r="AD426" i="4" s="1"/>
  <c r="AC425" i="4"/>
  <c r="AD425" i="4" s="1"/>
  <c r="AC424" i="4"/>
  <c r="AD424" i="4" s="1"/>
  <c r="Z423" i="4"/>
  <c r="AC423" i="4" s="1"/>
  <c r="AD423" i="4" s="1"/>
  <c r="Z422" i="4"/>
  <c r="AC422" i="4" s="1"/>
  <c r="AD422" i="4" s="1"/>
  <c r="Z421" i="4"/>
  <c r="AC421" i="4" s="1"/>
  <c r="AD421" i="4" s="1"/>
  <c r="Z420" i="4"/>
  <c r="AC420" i="4" s="1"/>
  <c r="AD420" i="4" s="1"/>
  <c r="Z419" i="4"/>
  <c r="AC419" i="4" s="1"/>
  <c r="AD419" i="4" s="1"/>
  <c r="Z418" i="4"/>
  <c r="AC418" i="4" s="1"/>
  <c r="AD418" i="4" s="1"/>
  <c r="Z417" i="4"/>
  <c r="AC417" i="4" s="1"/>
  <c r="AD417" i="4" s="1"/>
  <c r="AC416" i="4"/>
  <c r="AD416" i="4" s="1"/>
  <c r="AC415" i="4"/>
  <c r="AD415" i="4" s="1"/>
  <c r="Z414" i="4"/>
  <c r="AC414" i="4" s="1"/>
  <c r="AD414" i="4" s="1"/>
  <c r="Z413" i="4"/>
  <c r="AC413" i="4" s="1"/>
  <c r="AD413" i="4" s="1"/>
  <c r="Z412" i="4"/>
  <c r="AC412" i="4" s="1"/>
  <c r="AD412" i="4" s="1"/>
  <c r="Z411" i="4"/>
  <c r="AC411" i="4" s="1"/>
  <c r="AD411" i="4" s="1"/>
  <c r="Z410" i="4"/>
  <c r="AC410" i="4" s="1"/>
  <c r="AD410" i="4" s="1"/>
  <c r="Z409" i="4"/>
  <c r="AC409" i="4" s="1"/>
  <c r="AD409" i="4" s="1"/>
  <c r="Z408" i="4"/>
  <c r="AC408" i="4" s="1"/>
  <c r="AD408" i="4" s="1"/>
  <c r="Z407" i="4"/>
  <c r="AC407" i="4" s="1"/>
  <c r="AD407" i="4" s="1"/>
  <c r="Z406" i="4"/>
  <c r="AC406" i="4" s="1"/>
  <c r="AD406" i="4" s="1"/>
  <c r="AC405" i="4"/>
  <c r="AD405" i="4" s="1"/>
  <c r="Z404" i="4"/>
  <c r="AC404" i="4" s="1"/>
  <c r="AD404" i="4" s="1"/>
  <c r="AC403" i="4"/>
  <c r="AD403" i="4" s="1"/>
  <c r="AC402" i="4"/>
  <c r="AD402" i="4" s="1"/>
  <c r="AC401" i="4"/>
  <c r="AD401" i="4" s="1"/>
  <c r="AC400" i="4"/>
  <c r="AD400" i="4" s="1"/>
  <c r="Z399" i="4"/>
  <c r="AC399" i="4" s="1"/>
  <c r="AD399" i="4" s="1"/>
  <c r="Z398" i="4"/>
  <c r="AC398" i="4" s="1"/>
  <c r="AD398" i="4" s="1"/>
  <c r="AC397" i="4"/>
  <c r="AD397" i="4" s="1"/>
  <c r="AC396" i="4"/>
  <c r="AD396" i="4" s="1"/>
  <c r="AC395" i="4"/>
  <c r="AD395" i="4" s="1"/>
  <c r="AC394" i="4"/>
  <c r="AD394" i="4" s="1"/>
  <c r="AC393" i="4"/>
  <c r="AD393" i="4" s="1"/>
  <c r="AC392" i="4"/>
  <c r="AD392" i="4" s="1"/>
  <c r="AC391" i="4"/>
  <c r="AD391" i="4" s="1"/>
  <c r="Z390" i="4"/>
  <c r="AC390" i="4" s="1"/>
  <c r="AD390" i="4" s="1"/>
  <c r="Z389" i="4"/>
  <c r="AC389" i="4" s="1"/>
  <c r="AD389" i="4" s="1"/>
  <c r="Z388" i="4"/>
  <c r="AC388" i="4" s="1"/>
  <c r="AD388" i="4" s="1"/>
  <c r="Z387" i="4"/>
  <c r="AC387" i="4" s="1"/>
  <c r="AD387" i="4" s="1"/>
  <c r="Z386" i="4"/>
  <c r="AC386" i="4" s="1"/>
  <c r="AD386" i="4" s="1"/>
  <c r="Z385" i="4"/>
  <c r="AC385" i="4" s="1"/>
  <c r="AD385" i="4" s="1"/>
  <c r="AC384" i="4"/>
  <c r="AD384" i="4" s="1"/>
  <c r="AC383" i="4"/>
  <c r="AD383" i="4" s="1"/>
  <c r="Z382" i="4"/>
  <c r="AC382" i="4" s="1"/>
  <c r="AD382" i="4" s="1"/>
  <c r="Z381" i="4"/>
  <c r="AC381" i="4" s="1"/>
  <c r="AD381" i="4" s="1"/>
  <c r="Z380" i="4"/>
  <c r="AC380" i="4" s="1"/>
  <c r="AD380" i="4" s="1"/>
  <c r="Z379" i="4"/>
  <c r="AC379" i="4" s="1"/>
  <c r="AD379" i="4" s="1"/>
  <c r="Z378" i="4"/>
  <c r="AC378" i="4" s="1"/>
  <c r="AD378" i="4" s="1"/>
  <c r="Z377" i="4"/>
  <c r="AC377" i="4" s="1"/>
  <c r="AD377" i="4" s="1"/>
  <c r="Z376" i="4"/>
  <c r="AC376" i="4" s="1"/>
  <c r="AD376" i="4" s="1"/>
  <c r="Z375" i="4"/>
  <c r="AC375" i="4" s="1"/>
  <c r="AD375" i="4" s="1"/>
  <c r="Z374" i="4"/>
  <c r="AC374" i="4" s="1"/>
  <c r="AD374" i="4" s="1"/>
  <c r="Z373" i="4"/>
  <c r="AC373" i="4" s="1"/>
  <c r="AD373" i="4" s="1"/>
  <c r="AC372" i="4"/>
  <c r="AD372" i="4" s="1"/>
  <c r="Z371" i="4"/>
  <c r="AC371" i="4" s="1"/>
  <c r="AD371" i="4" s="1"/>
  <c r="Z370" i="4"/>
  <c r="AC370" i="4" s="1"/>
  <c r="AD370" i="4" s="1"/>
  <c r="Z369" i="4"/>
  <c r="AC369" i="4" s="1"/>
  <c r="AD369" i="4" s="1"/>
  <c r="AC368" i="4"/>
  <c r="AD368" i="4" s="1"/>
  <c r="Z367" i="4"/>
  <c r="AC367" i="4" s="1"/>
  <c r="AD367" i="4" s="1"/>
  <c r="Z366" i="4"/>
  <c r="AC366" i="4" s="1"/>
  <c r="AD366" i="4" s="1"/>
  <c r="AC365" i="4"/>
  <c r="AD365" i="4" s="1"/>
  <c r="AC364" i="4"/>
  <c r="AD364" i="4" s="1"/>
  <c r="AC363" i="4"/>
  <c r="AD363" i="4" s="1"/>
  <c r="AC362" i="4"/>
  <c r="AD362" i="4" s="1"/>
  <c r="AC361" i="4"/>
  <c r="AD361" i="4" s="1"/>
  <c r="AC360" i="4"/>
  <c r="AD360" i="4" s="1"/>
  <c r="AC359" i="4"/>
  <c r="AD359" i="4" s="1"/>
  <c r="AC358" i="4"/>
  <c r="AD358" i="4" s="1"/>
  <c r="Z357" i="4"/>
  <c r="AC357" i="4" s="1"/>
  <c r="AD357" i="4" s="1"/>
  <c r="Z356" i="4"/>
  <c r="AC356" i="4" s="1"/>
  <c r="AD356" i="4" s="1"/>
  <c r="Z355" i="4"/>
  <c r="AC355" i="4" s="1"/>
  <c r="AD355" i="4" s="1"/>
  <c r="Z354" i="4"/>
  <c r="AC354" i="4" s="1"/>
  <c r="AD354" i="4" s="1"/>
  <c r="Z353" i="4"/>
  <c r="AC353" i="4" s="1"/>
  <c r="AD353" i="4" s="1"/>
  <c r="Z352" i="4"/>
  <c r="AC352" i="4" s="1"/>
  <c r="AD352" i="4" s="1"/>
  <c r="Z351" i="4"/>
  <c r="AC351" i="4" s="1"/>
  <c r="AD351" i="4" s="1"/>
  <c r="Z350" i="4"/>
  <c r="AC350" i="4" s="1"/>
  <c r="AD350" i="4" s="1"/>
  <c r="Z349" i="4"/>
  <c r="AC349" i="4" s="1"/>
  <c r="AD349" i="4" s="1"/>
  <c r="Z348" i="4"/>
  <c r="AC348" i="4" s="1"/>
  <c r="AD348" i="4" s="1"/>
  <c r="Z347" i="4"/>
  <c r="AC347" i="4" s="1"/>
  <c r="AD347" i="4" s="1"/>
  <c r="Z346" i="4"/>
  <c r="AC346" i="4" s="1"/>
  <c r="AD346" i="4" s="1"/>
  <c r="Z345" i="4"/>
  <c r="AC345" i="4" s="1"/>
  <c r="AD345" i="4" s="1"/>
  <c r="Z344" i="4"/>
  <c r="AC344" i="4" s="1"/>
  <c r="AD344" i="4" s="1"/>
  <c r="Z343" i="4"/>
  <c r="AC343" i="4" s="1"/>
  <c r="AD343" i="4" s="1"/>
  <c r="Z342" i="4"/>
  <c r="AC342" i="4" s="1"/>
  <c r="AD342" i="4" s="1"/>
  <c r="Z341" i="4"/>
  <c r="AC341" i="4" s="1"/>
  <c r="AD341" i="4" s="1"/>
  <c r="Z340" i="4"/>
  <c r="AC340" i="4" s="1"/>
  <c r="AD340" i="4" s="1"/>
  <c r="Z339" i="4"/>
  <c r="AC339" i="4" s="1"/>
  <c r="AD339" i="4" s="1"/>
  <c r="AC338" i="4"/>
  <c r="AD338" i="4" s="1"/>
  <c r="Z337" i="4"/>
  <c r="AC337" i="4" s="1"/>
  <c r="AD337" i="4" s="1"/>
  <c r="Z336" i="4"/>
  <c r="AC336" i="4" s="1"/>
  <c r="AD336" i="4" s="1"/>
  <c r="Z335" i="4"/>
  <c r="AC335" i="4" s="1"/>
  <c r="AD335" i="4" s="1"/>
  <c r="Z334" i="4"/>
  <c r="AC334" i="4" s="1"/>
  <c r="AD334" i="4" s="1"/>
  <c r="Z333" i="4"/>
  <c r="AC333" i="4" s="1"/>
  <c r="AD333" i="4" s="1"/>
  <c r="Z332" i="4"/>
  <c r="AC332" i="4" s="1"/>
  <c r="AD332" i="4" s="1"/>
  <c r="Z331" i="4"/>
  <c r="AC331" i="4" s="1"/>
  <c r="AD331" i="4" s="1"/>
  <c r="Z330" i="4"/>
  <c r="AC330" i="4" s="1"/>
  <c r="AD330" i="4" s="1"/>
  <c r="Z329" i="4"/>
  <c r="AC329" i="4" s="1"/>
  <c r="AD329" i="4" s="1"/>
  <c r="Z328" i="4"/>
  <c r="AC328" i="4" s="1"/>
  <c r="AD328" i="4" s="1"/>
  <c r="Z327" i="4"/>
  <c r="AC327" i="4" s="1"/>
  <c r="AD327" i="4" s="1"/>
  <c r="Z326" i="4"/>
  <c r="AC326" i="4" s="1"/>
  <c r="AD326" i="4" s="1"/>
  <c r="Z325" i="4"/>
  <c r="AC325" i="4" s="1"/>
  <c r="AD325" i="4" s="1"/>
  <c r="Z324" i="4"/>
  <c r="AC324" i="4" s="1"/>
  <c r="AD324" i="4" s="1"/>
  <c r="Z323" i="4"/>
  <c r="AC323" i="4" s="1"/>
  <c r="AD323" i="4" s="1"/>
  <c r="Z322" i="4"/>
  <c r="AC322" i="4" s="1"/>
  <c r="AD322" i="4" s="1"/>
  <c r="Z321" i="4"/>
  <c r="AC321" i="4" s="1"/>
  <c r="AD321" i="4" s="1"/>
  <c r="Z320" i="4"/>
  <c r="AC320" i="4" s="1"/>
  <c r="AD320" i="4" s="1"/>
  <c r="Z319" i="4"/>
  <c r="AC319" i="4" s="1"/>
  <c r="AD319" i="4" s="1"/>
  <c r="Z318" i="4"/>
  <c r="AC318" i="4" s="1"/>
  <c r="AD318" i="4" s="1"/>
  <c r="Z317" i="4"/>
  <c r="AC317" i="4" s="1"/>
  <c r="AD317" i="4" s="1"/>
  <c r="Z316" i="4"/>
  <c r="AC316" i="4" s="1"/>
  <c r="AD316" i="4" s="1"/>
  <c r="Z315" i="4"/>
  <c r="AC315" i="4" s="1"/>
  <c r="AD315" i="4" s="1"/>
  <c r="Z314" i="4"/>
  <c r="AC314" i="4" s="1"/>
  <c r="AD314" i="4" s="1"/>
  <c r="Z313" i="4"/>
  <c r="AC313" i="4" s="1"/>
  <c r="AD313" i="4" s="1"/>
  <c r="Z312" i="4"/>
  <c r="AC312" i="4" s="1"/>
  <c r="AD312" i="4" s="1"/>
  <c r="Z311" i="4"/>
  <c r="AC311" i="4" s="1"/>
  <c r="AD311" i="4" s="1"/>
  <c r="Z310" i="4"/>
  <c r="AC310" i="4" s="1"/>
  <c r="AD310" i="4" s="1"/>
  <c r="Z309" i="4"/>
  <c r="AC309" i="4" s="1"/>
  <c r="AD309" i="4" s="1"/>
  <c r="Z308" i="4"/>
  <c r="AC308" i="4" s="1"/>
  <c r="AD308" i="4" s="1"/>
  <c r="Z307" i="4"/>
  <c r="AC307" i="4" s="1"/>
  <c r="AD307" i="4" s="1"/>
  <c r="Z306" i="4"/>
  <c r="AC306" i="4" s="1"/>
  <c r="AD306" i="4" s="1"/>
  <c r="Z305" i="4"/>
  <c r="AC305" i="4" s="1"/>
  <c r="AD305" i="4" s="1"/>
  <c r="Z304" i="4"/>
  <c r="AC304" i="4" s="1"/>
  <c r="AD304" i="4" s="1"/>
  <c r="Z303" i="4"/>
  <c r="AC303" i="4" s="1"/>
  <c r="AD303" i="4" s="1"/>
  <c r="Z302" i="4"/>
  <c r="AC302" i="4" s="1"/>
  <c r="AD302" i="4" s="1"/>
  <c r="Z301" i="4"/>
  <c r="AC301" i="4" s="1"/>
  <c r="AD301" i="4" s="1"/>
  <c r="Z300" i="4"/>
  <c r="AC300" i="4" s="1"/>
  <c r="AD300" i="4" s="1"/>
  <c r="Z299" i="4"/>
  <c r="AC299" i="4" s="1"/>
  <c r="AD299" i="4" s="1"/>
  <c r="Z298" i="4"/>
  <c r="AC298" i="4" s="1"/>
  <c r="AD298" i="4" s="1"/>
  <c r="Z297" i="4"/>
  <c r="AC297" i="4" s="1"/>
  <c r="AD297" i="4" s="1"/>
  <c r="Z296" i="4"/>
  <c r="AC296" i="4" s="1"/>
  <c r="AD296" i="4" s="1"/>
  <c r="Z295" i="4"/>
  <c r="AC295" i="4" s="1"/>
  <c r="AD295" i="4" s="1"/>
  <c r="Z294" i="4"/>
  <c r="AC294" i="4" s="1"/>
  <c r="AD294" i="4" s="1"/>
  <c r="Z293" i="4"/>
  <c r="AC293" i="4" s="1"/>
  <c r="AD293" i="4" s="1"/>
  <c r="Z292" i="4"/>
  <c r="AC292" i="4" s="1"/>
  <c r="AD292" i="4" s="1"/>
  <c r="Z291" i="4"/>
  <c r="AC291" i="4" s="1"/>
  <c r="AD291" i="4" s="1"/>
  <c r="Z290" i="4"/>
  <c r="AC290" i="4" s="1"/>
  <c r="AD290" i="4" s="1"/>
  <c r="Z289" i="4"/>
  <c r="AC289" i="4" s="1"/>
  <c r="AD289" i="4" s="1"/>
  <c r="Z288" i="4"/>
  <c r="AC288" i="4" s="1"/>
  <c r="AD288" i="4" s="1"/>
  <c r="Z287" i="4"/>
  <c r="AC287" i="4" s="1"/>
  <c r="AD287" i="4" s="1"/>
  <c r="Z286" i="4"/>
  <c r="AC286" i="4" s="1"/>
  <c r="AD286" i="4" s="1"/>
  <c r="Z285" i="4"/>
  <c r="AC285" i="4" s="1"/>
  <c r="AD285" i="4" s="1"/>
  <c r="Z284" i="4"/>
  <c r="AC284" i="4" s="1"/>
  <c r="AD284" i="4" s="1"/>
  <c r="Z283" i="4"/>
  <c r="AC283" i="4" s="1"/>
  <c r="AD283" i="4" s="1"/>
  <c r="Z282" i="4"/>
  <c r="AC282" i="4" s="1"/>
  <c r="AD282" i="4" s="1"/>
  <c r="AC281" i="4"/>
  <c r="AD281" i="4" s="1"/>
  <c r="Z280" i="4"/>
  <c r="AC280" i="4" s="1"/>
  <c r="AD280" i="4" s="1"/>
  <c r="AC279" i="4"/>
  <c r="AD279" i="4" s="1"/>
  <c r="AC278" i="4"/>
  <c r="AD278" i="4" s="1"/>
  <c r="Z277" i="4"/>
  <c r="AC277" i="4" s="1"/>
  <c r="AD277" i="4" s="1"/>
  <c r="Z276" i="4"/>
  <c r="AC276" i="4" s="1"/>
  <c r="AD276" i="4" s="1"/>
  <c r="Z275" i="4"/>
  <c r="AC275" i="4" s="1"/>
  <c r="AD275" i="4" s="1"/>
  <c r="Z274" i="4"/>
  <c r="AC274" i="4" s="1"/>
  <c r="AD274" i="4" s="1"/>
  <c r="Z273" i="4"/>
  <c r="AC273" i="4" s="1"/>
  <c r="AD273" i="4" s="1"/>
  <c r="Z272" i="4"/>
  <c r="AC272" i="4" s="1"/>
  <c r="AD272" i="4" s="1"/>
  <c r="Z271" i="4"/>
  <c r="AC271" i="4" s="1"/>
  <c r="AD271" i="4" s="1"/>
  <c r="Z270" i="4"/>
  <c r="AC270" i="4" s="1"/>
  <c r="AD270" i="4" s="1"/>
  <c r="AC269" i="4"/>
  <c r="AD269" i="4" s="1"/>
  <c r="AC268" i="4"/>
  <c r="AD268" i="4" s="1"/>
  <c r="AC267" i="4"/>
  <c r="AD267" i="4" s="1"/>
  <c r="AC266" i="4"/>
  <c r="AD266" i="4" s="1"/>
  <c r="Z265" i="4"/>
  <c r="AC265" i="4" s="1"/>
  <c r="AD265" i="4" s="1"/>
  <c r="Z264" i="4"/>
  <c r="AC264" i="4" s="1"/>
  <c r="AD264" i="4" s="1"/>
  <c r="Z263" i="4"/>
  <c r="AC263" i="4" s="1"/>
  <c r="AD263" i="4" s="1"/>
  <c r="Z262" i="4"/>
  <c r="AC262" i="4" s="1"/>
  <c r="AD262" i="4" s="1"/>
  <c r="Z261" i="4"/>
  <c r="AC261" i="4" s="1"/>
  <c r="AD261" i="4" s="1"/>
  <c r="Z260" i="4"/>
  <c r="AC260" i="4" s="1"/>
  <c r="AD260" i="4" s="1"/>
  <c r="Z259" i="4"/>
  <c r="AC259" i="4" s="1"/>
  <c r="AD259" i="4" s="1"/>
  <c r="Z258" i="4"/>
  <c r="AC258" i="4" s="1"/>
  <c r="AD258" i="4" s="1"/>
  <c r="Z257" i="4"/>
  <c r="AC257" i="4" s="1"/>
  <c r="AD257" i="4" s="1"/>
  <c r="Z256" i="4"/>
  <c r="AC256" i="4" s="1"/>
  <c r="AD256" i="4" s="1"/>
  <c r="Z255" i="4"/>
  <c r="AC255" i="4" s="1"/>
  <c r="AD255" i="4" s="1"/>
  <c r="Z254" i="4"/>
  <c r="AC254" i="4" s="1"/>
  <c r="AD254" i="4" s="1"/>
  <c r="Z253" i="4"/>
  <c r="AC253" i="4" s="1"/>
  <c r="AD253" i="4" s="1"/>
  <c r="Z252" i="4"/>
  <c r="AC252" i="4" s="1"/>
  <c r="AD252" i="4" s="1"/>
  <c r="Z251" i="4"/>
  <c r="AC251" i="4" s="1"/>
  <c r="AD251" i="4" s="1"/>
  <c r="Z250" i="4"/>
  <c r="AC250" i="4" s="1"/>
  <c r="AD250" i="4" s="1"/>
  <c r="Z249" i="4"/>
  <c r="AC249" i="4" s="1"/>
  <c r="AD249" i="4" s="1"/>
  <c r="Z248" i="4"/>
  <c r="AC248" i="4" s="1"/>
  <c r="AD248" i="4" s="1"/>
  <c r="Z247" i="4"/>
  <c r="AC247" i="4" s="1"/>
  <c r="AD247" i="4" s="1"/>
  <c r="Z246" i="4"/>
  <c r="AC246" i="4" s="1"/>
  <c r="AD246" i="4" s="1"/>
  <c r="Z245" i="4"/>
  <c r="AC245" i="4" s="1"/>
  <c r="AD245" i="4" s="1"/>
  <c r="Z244" i="4"/>
  <c r="AC244" i="4" s="1"/>
  <c r="AD244" i="4" s="1"/>
  <c r="Z243" i="4"/>
  <c r="AC243" i="4" s="1"/>
  <c r="AD243" i="4" s="1"/>
  <c r="Z242" i="4"/>
  <c r="AC242" i="4" s="1"/>
  <c r="AD242" i="4" s="1"/>
  <c r="Z241" i="4"/>
  <c r="AC241" i="4" s="1"/>
  <c r="AD241" i="4" s="1"/>
  <c r="Z240" i="4"/>
  <c r="AC240" i="4" s="1"/>
  <c r="AD240" i="4" s="1"/>
  <c r="Z239" i="4"/>
  <c r="AC239" i="4" s="1"/>
  <c r="AD239" i="4" s="1"/>
  <c r="Z238" i="4"/>
  <c r="AC238" i="4" s="1"/>
  <c r="AD238" i="4" s="1"/>
  <c r="Z237" i="4"/>
  <c r="AC237" i="4" s="1"/>
  <c r="AD237" i="4" s="1"/>
  <c r="Z236" i="4"/>
  <c r="AC236" i="4" s="1"/>
  <c r="AD236" i="4" s="1"/>
  <c r="Z235" i="4"/>
  <c r="AC235" i="4" s="1"/>
  <c r="AD235" i="4" s="1"/>
  <c r="Z234" i="4"/>
  <c r="AC234" i="4" s="1"/>
  <c r="AD234" i="4" s="1"/>
  <c r="Z233" i="4"/>
  <c r="AC233" i="4" s="1"/>
  <c r="AD233" i="4" s="1"/>
  <c r="Z232" i="4"/>
  <c r="AC232" i="4" s="1"/>
  <c r="AD232" i="4" s="1"/>
  <c r="Z231" i="4"/>
  <c r="AC231" i="4" s="1"/>
  <c r="AD231" i="4" s="1"/>
  <c r="Z230" i="4"/>
  <c r="AC230" i="4" s="1"/>
  <c r="AD230" i="4" s="1"/>
  <c r="Z229" i="4"/>
  <c r="AC229" i="4" s="1"/>
  <c r="AD229" i="4" s="1"/>
  <c r="Z228" i="4"/>
  <c r="AC228" i="4" s="1"/>
  <c r="AD228" i="4" s="1"/>
  <c r="Z227" i="4"/>
  <c r="AC227" i="4" s="1"/>
  <c r="AD227" i="4" s="1"/>
  <c r="Z226" i="4"/>
  <c r="AC226" i="4" s="1"/>
  <c r="AD226" i="4" s="1"/>
  <c r="Z225" i="4"/>
  <c r="AC225" i="4" s="1"/>
  <c r="AD225" i="4" s="1"/>
  <c r="Z224" i="4"/>
  <c r="AC224" i="4" s="1"/>
  <c r="AD224" i="4" s="1"/>
  <c r="Z223" i="4"/>
  <c r="AC223" i="4" s="1"/>
  <c r="AD223" i="4" s="1"/>
  <c r="Z222" i="4"/>
  <c r="AC222" i="4" s="1"/>
  <c r="AD222" i="4" s="1"/>
  <c r="Z221" i="4"/>
  <c r="AC221" i="4" s="1"/>
  <c r="AD221" i="4" s="1"/>
  <c r="Z220" i="4"/>
  <c r="AC220" i="4" s="1"/>
  <c r="AD220" i="4" s="1"/>
  <c r="Z219" i="4"/>
  <c r="AC219" i="4" s="1"/>
  <c r="AD219" i="4" s="1"/>
  <c r="Z218" i="4"/>
  <c r="AC218" i="4" s="1"/>
  <c r="AD218" i="4" s="1"/>
  <c r="Z217" i="4"/>
  <c r="AC217" i="4" s="1"/>
  <c r="AD217" i="4" s="1"/>
  <c r="Z216" i="4"/>
  <c r="AC216" i="4" s="1"/>
  <c r="AD216" i="4" s="1"/>
  <c r="Z215" i="4"/>
  <c r="AC215" i="4" s="1"/>
  <c r="AD215" i="4" s="1"/>
  <c r="Z214" i="4"/>
  <c r="AC214" i="4" s="1"/>
  <c r="AD214" i="4" s="1"/>
  <c r="Z213" i="4"/>
  <c r="AC213" i="4" s="1"/>
  <c r="AD213" i="4" s="1"/>
  <c r="Z212" i="4"/>
  <c r="AC212" i="4" s="1"/>
  <c r="AD212" i="4" s="1"/>
  <c r="Z211" i="4"/>
  <c r="AC211" i="4" s="1"/>
  <c r="AD211" i="4" s="1"/>
  <c r="Z210" i="4"/>
  <c r="AC210" i="4" s="1"/>
  <c r="AD210" i="4" s="1"/>
  <c r="Z209" i="4"/>
  <c r="AC209" i="4" s="1"/>
  <c r="AD209" i="4" s="1"/>
  <c r="Z208" i="4"/>
  <c r="AC208" i="4" s="1"/>
  <c r="AD208" i="4" s="1"/>
  <c r="Z207" i="4"/>
  <c r="AC207" i="4" s="1"/>
  <c r="AD207" i="4" s="1"/>
  <c r="AC206" i="4"/>
  <c r="AD206" i="4" s="1"/>
  <c r="Z205" i="4"/>
  <c r="AC205" i="4" s="1"/>
  <c r="AD205" i="4" s="1"/>
  <c r="Z204" i="4"/>
  <c r="AC204" i="4" s="1"/>
  <c r="AD204" i="4" s="1"/>
  <c r="Z203" i="4"/>
  <c r="AC203" i="4" s="1"/>
  <c r="AD203" i="4" s="1"/>
  <c r="Z202" i="4"/>
  <c r="AC202" i="4" s="1"/>
  <c r="AD202" i="4" s="1"/>
  <c r="Z201" i="4"/>
  <c r="AC201" i="4" s="1"/>
  <c r="AD201" i="4" s="1"/>
  <c r="Z200" i="4"/>
  <c r="AC200" i="4" s="1"/>
  <c r="AD200" i="4" s="1"/>
  <c r="Z199" i="4"/>
  <c r="AC199" i="4" s="1"/>
  <c r="AD199" i="4" s="1"/>
  <c r="Z198" i="4"/>
  <c r="AC198" i="4" s="1"/>
  <c r="AD198" i="4" s="1"/>
  <c r="Z197" i="4"/>
  <c r="AC197" i="4" s="1"/>
  <c r="AD197" i="4" s="1"/>
  <c r="AC196" i="4"/>
  <c r="AD196" i="4" s="1"/>
  <c r="Z195" i="4"/>
  <c r="AC195" i="4" s="1"/>
  <c r="AD195" i="4" s="1"/>
  <c r="Z194" i="4"/>
  <c r="AC194" i="4" s="1"/>
  <c r="AD194" i="4" s="1"/>
  <c r="AC193" i="4"/>
  <c r="AD193" i="4" s="1"/>
  <c r="Z192" i="4"/>
  <c r="AC192" i="4" s="1"/>
  <c r="AD192" i="4" s="1"/>
  <c r="Z191" i="4"/>
  <c r="AC191" i="4" s="1"/>
  <c r="AD191" i="4" s="1"/>
  <c r="Z190" i="4"/>
  <c r="AC190" i="4" s="1"/>
  <c r="AD190" i="4" s="1"/>
  <c r="Z189" i="4"/>
  <c r="AC189" i="4" s="1"/>
  <c r="AD189" i="4" s="1"/>
  <c r="Z188" i="4"/>
  <c r="AC188" i="4" s="1"/>
  <c r="AD188" i="4" s="1"/>
  <c r="AC187" i="4"/>
  <c r="AD187" i="4" s="1"/>
  <c r="Z186" i="4"/>
  <c r="AC186" i="4" s="1"/>
  <c r="AD186" i="4" s="1"/>
  <c r="Z185" i="4"/>
  <c r="AC185" i="4" s="1"/>
  <c r="AD185" i="4" s="1"/>
  <c r="Z184" i="4"/>
  <c r="AC184" i="4" s="1"/>
  <c r="AD184" i="4" s="1"/>
  <c r="Z183" i="4"/>
  <c r="AC183" i="4" s="1"/>
  <c r="AD183" i="4" s="1"/>
  <c r="Z182" i="4"/>
  <c r="AC182" i="4" s="1"/>
  <c r="AD182" i="4" s="1"/>
  <c r="Z181" i="4"/>
  <c r="AC181" i="4" s="1"/>
  <c r="AD181" i="4" s="1"/>
  <c r="Z180" i="4"/>
  <c r="AC180" i="4" s="1"/>
  <c r="AD180" i="4" s="1"/>
  <c r="Z179" i="4"/>
  <c r="AC179" i="4" s="1"/>
  <c r="AD179" i="4" s="1"/>
  <c r="Z178" i="4"/>
  <c r="AC178" i="4" s="1"/>
  <c r="AD178" i="4" s="1"/>
  <c r="Z177" i="4"/>
  <c r="AC177" i="4" s="1"/>
  <c r="AD177" i="4" s="1"/>
  <c r="Z176" i="4"/>
  <c r="AC176" i="4" s="1"/>
  <c r="AD176" i="4" s="1"/>
  <c r="Z175" i="4"/>
  <c r="AC175" i="4" s="1"/>
  <c r="AD175" i="4" s="1"/>
  <c r="Z174" i="4"/>
  <c r="AC174" i="4" s="1"/>
  <c r="AD174" i="4" s="1"/>
  <c r="Z173" i="4"/>
  <c r="AC173" i="4" s="1"/>
  <c r="AD173" i="4" s="1"/>
  <c r="Z172" i="4"/>
  <c r="AC172" i="4" s="1"/>
  <c r="AD172" i="4" s="1"/>
  <c r="Z171" i="4"/>
  <c r="AC171" i="4" s="1"/>
  <c r="AD171" i="4" s="1"/>
  <c r="Z170" i="4"/>
  <c r="AC170" i="4" s="1"/>
  <c r="AD170" i="4" s="1"/>
  <c r="Z169" i="4"/>
  <c r="AC169" i="4" s="1"/>
  <c r="AD169" i="4" s="1"/>
  <c r="Z168" i="4"/>
  <c r="AC168" i="4" s="1"/>
  <c r="AD168" i="4" s="1"/>
  <c r="Z167" i="4"/>
  <c r="AC167" i="4" s="1"/>
  <c r="AD167" i="4" s="1"/>
  <c r="Z166" i="4"/>
  <c r="AC166" i="4" s="1"/>
  <c r="AD166" i="4" s="1"/>
  <c r="Z165" i="4"/>
  <c r="AC165" i="4" s="1"/>
  <c r="AD165" i="4" s="1"/>
  <c r="Z164" i="4"/>
  <c r="AC164" i="4" s="1"/>
  <c r="AD164" i="4" s="1"/>
  <c r="Z163" i="4"/>
  <c r="AC163" i="4" s="1"/>
  <c r="AD163" i="4" s="1"/>
  <c r="Z162" i="4"/>
  <c r="AC162" i="4" s="1"/>
  <c r="AD162" i="4" s="1"/>
  <c r="Z161" i="4"/>
  <c r="AC161" i="4" s="1"/>
  <c r="AD161" i="4" s="1"/>
  <c r="Z160" i="4"/>
  <c r="AC160" i="4" s="1"/>
  <c r="AD160" i="4" s="1"/>
  <c r="Z159" i="4"/>
  <c r="AC159" i="4" s="1"/>
  <c r="AD159" i="4" s="1"/>
  <c r="Z158" i="4"/>
  <c r="AC158" i="4" s="1"/>
  <c r="AD158" i="4" s="1"/>
  <c r="Z157" i="4"/>
  <c r="AC157" i="4" s="1"/>
  <c r="AD157" i="4" s="1"/>
  <c r="Z156" i="4"/>
  <c r="AC156" i="4" s="1"/>
  <c r="AD156" i="4" s="1"/>
  <c r="Z155" i="4"/>
  <c r="AC155" i="4" s="1"/>
  <c r="AD155" i="4" s="1"/>
  <c r="Z154" i="4"/>
  <c r="AC154" i="4" s="1"/>
  <c r="AD154" i="4" s="1"/>
  <c r="Z153" i="4"/>
  <c r="AC153" i="4" s="1"/>
  <c r="AD153" i="4" s="1"/>
  <c r="Z152" i="4"/>
  <c r="AC152" i="4" s="1"/>
  <c r="AD152" i="4" s="1"/>
  <c r="Z151" i="4"/>
  <c r="AC151" i="4" s="1"/>
  <c r="AD151" i="4" s="1"/>
  <c r="Z150" i="4"/>
  <c r="AC150" i="4" s="1"/>
  <c r="AD150" i="4" s="1"/>
  <c r="Z149" i="4"/>
  <c r="AC149" i="4" s="1"/>
  <c r="AD149" i="4" s="1"/>
  <c r="Z148" i="4"/>
  <c r="AC148" i="4" s="1"/>
  <c r="AD148" i="4" s="1"/>
  <c r="Z147" i="4"/>
  <c r="AC147" i="4" s="1"/>
  <c r="AD147" i="4" s="1"/>
  <c r="Z146" i="4"/>
  <c r="AC146" i="4" s="1"/>
  <c r="AD146" i="4" s="1"/>
  <c r="Z145" i="4"/>
  <c r="AC145" i="4" s="1"/>
  <c r="AD145" i="4" s="1"/>
  <c r="Z144" i="4"/>
  <c r="AC144" i="4" s="1"/>
  <c r="AD144" i="4" s="1"/>
  <c r="Z143" i="4"/>
  <c r="AC143" i="4" s="1"/>
  <c r="AD143" i="4" s="1"/>
  <c r="Z142" i="4"/>
  <c r="AC142" i="4" s="1"/>
  <c r="AD142" i="4" s="1"/>
  <c r="Z141" i="4"/>
  <c r="AC141" i="4" s="1"/>
  <c r="AD141" i="4" s="1"/>
  <c r="Z140" i="4"/>
  <c r="AC140" i="4" s="1"/>
  <c r="AD140" i="4" s="1"/>
  <c r="Z139" i="4"/>
  <c r="AC139" i="4" s="1"/>
  <c r="AD139" i="4" s="1"/>
  <c r="Z138" i="4"/>
  <c r="AC138" i="4" s="1"/>
  <c r="AD138" i="4" s="1"/>
  <c r="Z137" i="4"/>
  <c r="AC137" i="4" s="1"/>
  <c r="AD137" i="4" s="1"/>
  <c r="Z136" i="4"/>
  <c r="AC136" i="4" s="1"/>
  <c r="AD136" i="4" s="1"/>
  <c r="Z135" i="4"/>
  <c r="AC135" i="4" s="1"/>
  <c r="AD135" i="4" s="1"/>
  <c r="Z134" i="4"/>
  <c r="AC134" i="4" s="1"/>
  <c r="AD134" i="4" s="1"/>
  <c r="AC133" i="4"/>
  <c r="AD133" i="4" s="1"/>
  <c r="AC132" i="4"/>
  <c r="AD132" i="4" s="1"/>
  <c r="AC131" i="4"/>
  <c r="AD131" i="4" s="1"/>
  <c r="AC130" i="4"/>
  <c r="AD130" i="4" s="1"/>
  <c r="Z129" i="4"/>
  <c r="AC129" i="4" s="1"/>
  <c r="AD129" i="4" s="1"/>
  <c r="Z128" i="4"/>
  <c r="AC128" i="4" s="1"/>
  <c r="AD128" i="4" s="1"/>
  <c r="Z127" i="4"/>
  <c r="AC127" i="4" s="1"/>
  <c r="AD127" i="4" s="1"/>
  <c r="AC126" i="4"/>
  <c r="AD126" i="4" s="1"/>
  <c r="Z125" i="4"/>
  <c r="AC125" i="4" s="1"/>
  <c r="AD125" i="4" s="1"/>
  <c r="AC124" i="4"/>
  <c r="AD124" i="4" s="1"/>
  <c r="AC123" i="4"/>
  <c r="AD123" i="4" s="1"/>
  <c r="AC122" i="4"/>
  <c r="AD122" i="4" s="1"/>
  <c r="Z121" i="4"/>
  <c r="AC121" i="4" s="1"/>
  <c r="AD121" i="4" s="1"/>
  <c r="Z120" i="4"/>
  <c r="AC120" i="4" s="1"/>
  <c r="AD120" i="4" s="1"/>
  <c r="Z119" i="4"/>
  <c r="AC119" i="4" s="1"/>
  <c r="AD119" i="4" s="1"/>
  <c r="Z118" i="4"/>
  <c r="AC118" i="4" s="1"/>
  <c r="AD118" i="4" s="1"/>
  <c r="Z117" i="4"/>
  <c r="AC117" i="4" s="1"/>
  <c r="AD117" i="4" s="1"/>
  <c r="Z116" i="4"/>
  <c r="AC116" i="4" s="1"/>
  <c r="AD116" i="4" s="1"/>
  <c r="Z115" i="4"/>
  <c r="AC115" i="4" s="1"/>
  <c r="AD115" i="4" s="1"/>
  <c r="Z114" i="4"/>
  <c r="AC114" i="4" s="1"/>
  <c r="AD114" i="4" s="1"/>
  <c r="Z113" i="4"/>
  <c r="AC113" i="4" s="1"/>
  <c r="AD113" i="4" s="1"/>
  <c r="AC112" i="4"/>
  <c r="AD112" i="4" s="1"/>
  <c r="Z111" i="4"/>
  <c r="AC111" i="4" s="1"/>
  <c r="AD111" i="4" s="1"/>
  <c r="Z110" i="4"/>
  <c r="AC110" i="4" s="1"/>
  <c r="AD110" i="4" s="1"/>
  <c r="AC109" i="4"/>
  <c r="AD109" i="4" s="1"/>
  <c r="AC108" i="4"/>
  <c r="AD108" i="4" s="1"/>
  <c r="AC107" i="4"/>
  <c r="AD107" i="4" s="1"/>
  <c r="Z106" i="4"/>
  <c r="AC106" i="4" s="1"/>
  <c r="AD106" i="4" s="1"/>
  <c r="Z105" i="4"/>
  <c r="AC105" i="4" s="1"/>
  <c r="AD105" i="4" s="1"/>
  <c r="Z104" i="4"/>
  <c r="AC104" i="4" s="1"/>
  <c r="AD104" i="4" s="1"/>
  <c r="Z103" i="4"/>
  <c r="AC103" i="4" s="1"/>
  <c r="AD103" i="4" s="1"/>
  <c r="Z102" i="4"/>
  <c r="AC102" i="4" s="1"/>
  <c r="AD102" i="4" s="1"/>
  <c r="Z101" i="4"/>
  <c r="AC101" i="4" s="1"/>
  <c r="AD101" i="4" s="1"/>
  <c r="Z100" i="4"/>
  <c r="AC100" i="4" s="1"/>
  <c r="AD100" i="4" s="1"/>
  <c r="Z99" i="4"/>
  <c r="AC99" i="4" s="1"/>
  <c r="AD99" i="4" s="1"/>
  <c r="Z98" i="4"/>
  <c r="AC98" i="4" s="1"/>
  <c r="AD98" i="4" s="1"/>
  <c r="Z97" i="4"/>
  <c r="AC97" i="4" s="1"/>
  <c r="AD97" i="4" s="1"/>
  <c r="Z96" i="4"/>
  <c r="AC96" i="4" s="1"/>
  <c r="AD96" i="4" s="1"/>
  <c r="Z95" i="4"/>
  <c r="AC95" i="4" s="1"/>
  <c r="AD95" i="4" s="1"/>
  <c r="Z94" i="4"/>
  <c r="AC94" i="4" s="1"/>
  <c r="AD94" i="4" s="1"/>
  <c r="AC93" i="4"/>
  <c r="AD93" i="4" s="1"/>
  <c r="Z92" i="4"/>
  <c r="AC92" i="4" s="1"/>
  <c r="AD92" i="4" s="1"/>
  <c r="Z91" i="4"/>
  <c r="AC91" i="4" s="1"/>
  <c r="AD91" i="4" s="1"/>
  <c r="Z90" i="4"/>
  <c r="AC90" i="4" s="1"/>
  <c r="AD90" i="4" s="1"/>
  <c r="Z89" i="4"/>
  <c r="AC89" i="4" s="1"/>
  <c r="AD89" i="4" s="1"/>
  <c r="Z88" i="4"/>
  <c r="AC88" i="4" s="1"/>
  <c r="AD88" i="4" s="1"/>
  <c r="Z87" i="4"/>
  <c r="AC87" i="4" s="1"/>
  <c r="AD87" i="4" s="1"/>
  <c r="AC86" i="4"/>
  <c r="AD86" i="4" s="1"/>
  <c r="Z85" i="4"/>
  <c r="AC85" i="4" s="1"/>
  <c r="AD85" i="4" s="1"/>
  <c r="Z84" i="4"/>
  <c r="AC84" i="4" s="1"/>
  <c r="AD84" i="4" s="1"/>
  <c r="AC83" i="4"/>
  <c r="AD83" i="4" s="1"/>
  <c r="Z82" i="4"/>
  <c r="AC82" i="4" s="1"/>
  <c r="AD82" i="4" s="1"/>
  <c r="Z81" i="4"/>
  <c r="AC81" i="4" s="1"/>
  <c r="AD81" i="4" s="1"/>
  <c r="AC80" i="4"/>
  <c r="AD80" i="4" s="1"/>
  <c r="AC79" i="4"/>
  <c r="AD79" i="4" s="1"/>
  <c r="Z78" i="4"/>
  <c r="AC78" i="4" s="1"/>
  <c r="AD78" i="4" s="1"/>
  <c r="Z77" i="4"/>
  <c r="AC77" i="4" s="1"/>
  <c r="AD77" i="4" s="1"/>
  <c r="Z76" i="4"/>
  <c r="AC76" i="4" s="1"/>
  <c r="AD76" i="4" s="1"/>
  <c r="Z75" i="4"/>
  <c r="AC75" i="4" s="1"/>
  <c r="AD75" i="4" s="1"/>
  <c r="Z74" i="4"/>
  <c r="AC74" i="4" s="1"/>
  <c r="AD74" i="4" s="1"/>
  <c r="Z73" i="4"/>
  <c r="AC73" i="4" s="1"/>
  <c r="AD73" i="4" s="1"/>
  <c r="Z72" i="4"/>
  <c r="AC72" i="4" s="1"/>
  <c r="AD72" i="4" s="1"/>
  <c r="Z71" i="4"/>
  <c r="AC71" i="4" s="1"/>
  <c r="AD71" i="4" s="1"/>
  <c r="Z70" i="4"/>
  <c r="AC70" i="4" s="1"/>
  <c r="AD70" i="4" s="1"/>
  <c r="Z69" i="4"/>
  <c r="AC69" i="4" s="1"/>
  <c r="AD69" i="4" s="1"/>
  <c r="Z68" i="4"/>
  <c r="AC68" i="4" s="1"/>
  <c r="AD68" i="4" s="1"/>
  <c r="Z67" i="4"/>
  <c r="AC67" i="4" s="1"/>
  <c r="AD67" i="4" s="1"/>
  <c r="AC66" i="4"/>
  <c r="AD66" i="4" s="1"/>
  <c r="Z65" i="4"/>
  <c r="AC65" i="4" s="1"/>
  <c r="AD65" i="4" s="1"/>
  <c r="Z64" i="4"/>
  <c r="AC64" i="4" s="1"/>
  <c r="AD64" i="4" s="1"/>
  <c r="Z63" i="4"/>
  <c r="AC63" i="4" s="1"/>
  <c r="AD63" i="4" s="1"/>
  <c r="Z62" i="4"/>
  <c r="AC62" i="4" s="1"/>
  <c r="AD62" i="4" s="1"/>
  <c r="Z61" i="4"/>
  <c r="AC61" i="4" s="1"/>
  <c r="AD61" i="4" s="1"/>
  <c r="Z60" i="4"/>
  <c r="AC60" i="4" s="1"/>
  <c r="AD60" i="4" s="1"/>
  <c r="Z59" i="4"/>
  <c r="AC59" i="4" s="1"/>
  <c r="AD59" i="4" s="1"/>
  <c r="Z58" i="4"/>
  <c r="AC58" i="4" s="1"/>
  <c r="AD58" i="4" s="1"/>
  <c r="Z57" i="4"/>
  <c r="AC57" i="4" s="1"/>
  <c r="AD57" i="4" s="1"/>
  <c r="Z56" i="4"/>
  <c r="AC56" i="4" s="1"/>
  <c r="AD56" i="4" s="1"/>
  <c r="Z55" i="4"/>
  <c r="AC55" i="4" s="1"/>
  <c r="AD55" i="4" s="1"/>
  <c r="AC54" i="4"/>
  <c r="AD54" i="4" s="1"/>
  <c r="Z53" i="4"/>
  <c r="AC53" i="4" s="1"/>
  <c r="AD53" i="4" s="1"/>
  <c r="AC52" i="4"/>
  <c r="AD52" i="4" s="1"/>
  <c r="AC51" i="4"/>
  <c r="AD51" i="4" s="1"/>
  <c r="Z50" i="4"/>
  <c r="AC50" i="4" s="1"/>
  <c r="AD50" i="4" s="1"/>
  <c r="Z49" i="4"/>
  <c r="AC49" i="4" s="1"/>
  <c r="AD49" i="4" s="1"/>
  <c r="Z48" i="4"/>
  <c r="AC48" i="4" s="1"/>
  <c r="AD48" i="4" s="1"/>
  <c r="Z47" i="4"/>
  <c r="AC47" i="4" s="1"/>
  <c r="AD47" i="4" s="1"/>
  <c r="Z46" i="4"/>
  <c r="AC46" i="4" s="1"/>
  <c r="AD46" i="4" s="1"/>
  <c r="Z45" i="4"/>
  <c r="AC45" i="4" s="1"/>
  <c r="AD45" i="4" s="1"/>
  <c r="Z44" i="4"/>
  <c r="AC44" i="4" s="1"/>
  <c r="AD44" i="4" s="1"/>
  <c r="Z43" i="4"/>
  <c r="AC43" i="4" s="1"/>
  <c r="AD43" i="4" s="1"/>
  <c r="Z42" i="4"/>
  <c r="AC42" i="4" s="1"/>
  <c r="AD42" i="4" s="1"/>
  <c r="AC41" i="4"/>
  <c r="AD41" i="4" s="1"/>
  <c r="Z40" i="4"/>
  <c r="AC40" i="4" s="1"/>
  <c r="AD40" i="4" s="1"/>
  <c r="Z39" i="4"/>
  <c r="AC39" i="4" s="1"/>
  <c r="AD39" i="4" s="1"/>
  <c r="Z38" i="4"/>
  <c r="AC38" i="4" s="1"/>
  <c r="AD38" i="4" s="1"/>
  <c r="Z37" i="4"/>
  <c r="AC37" i="4" s="1"/>
  <c r="AD37" i="4" s="1"/>
  <c r="Z36" i="4"/>
  <c r="AC36" i="4" s="1"/>
  <c r="AD36" i="4" s="1"/>
  <c r="Z35" i="4"/>
  <c r="AC35" i="4" s="1"/>
  <c r="AD35" i="4" s="1"/>
  <c r="AC34" i="4"/>
  <c r="AD34" i="4" s="1"/>
  <c r="AC33" i="4"/>
  <c r="AD33" i="4" s="1"/>
  <c r="AC32" i="4"/>
  <c r="AD32" i="4" s="1"/>
  <c r="AC31" i="4"/>
  <c r="AD31" i="4" s="1"/>
  <c r="AC30" i="4"/>
  <c r="AD30" i="4" s="1"/>
  <c r="AC29" i="4"/>
  <c r="AD29" i="4" s="1"/>
  <c r="Z28" i="4"/>
  <c r="AC28" i="4" s="1"/>
  <c r="AD28" i="4" s="1"/>
  <c r="Z27" i="4"/>
  <c r="AC27" i="4" s="1"/>
  <c r="AD27" i="4" s="1"/>
  <c r="Z26" i="4"/>
  <c r="AC26" i="4" s="1"/>
  <c r="AD26" i="4" s="1"/>
  <c r="Z25" i="4"/>
  <c r="AC25" i="4" s="1"/>
  <c r="AD25" i="4" s="1"/>
  <c r="AC24" i="4"/>
  <c r="AD24" i="4" s="1"/>
  <c r="AC23" i="4"/>
  <c r="AD23" i="4" s="1"/>
  <c r="Z22" i="4"/>
  <c r="AC22" i="4" s="1"/>
  <c r="AD22" i="4" s="1"/>
  <c r="AC21" i="4"/>
  <c r="AD21" i="4" s="1"/>
  <c r="Z20" i="4"/>
  <c r="AC20" i="4" s="1"/>
  <c r="AD20" i="4" s="1"/>
  <c r="Z19" i="4"/>
  <c r="AC19" i="4" s="1"/>
  <c r="AD19" i="4" s="1"/>
  <c r="Z18" i="4"/>
  <c r="AC18" i="4" s="1"/>
  <c r="AD18" i="4" s="1"/>
  <c r="Z17" i="4"/>
  <c r="AC17" i="4" s="1"/>
  <c r="AD17" i="4" s="1"/>
  <c r="Z16" i="4"/>
  <c r="AC16" i="4" s="1"/>
  <c r="AD16" i="4" s="1"/>
  <c r="Z15" i="4"/>
  <c r="AC15" i="4" s="1"/>
  <c r="AD15" i="4" s="1"/>
  <c r="D5" i="2" l="1"/>
  <c r="O5" i="1" s="1"/>
  <c r="D6" i="2"/>
  <c r="O6" i="1" s="1"/>
  <c r="D7" i="2"/>
  <c r="O7" i="1" s="1"/>
  <c r="D8" i="2"/>
  <c r="O8" i="1" s="1"/>
  <c r="D8" i="4"/>
  <c r="D7" i="4"/>
  <c r="D6" i="4"/>
  <c r="D5" i="4"/>
  <c r="D8" i="3"/>
  <c r="D7" i="3"/>
  <c r="D6" i="3"/>
  <c r="D5" i="3"/>
  <c r="O25" i="1"/>
  <c r="O19" i="1"/>
  <c r="D9" i="4" l="1"/>
  <c r="O9" i="1"/>
  <c r="D9" i="3"/>
  <c r="D9" i="2"/>
  <c r="F7" i="2" s="1"/>
  <c r="F5" i="2" l="1"/>
  <c r="F6" i="2"/>
  <c r="F8" i="2"/>
  <c r="F9" i="2" l="1"/>
</calcChain>
</file>

<file path=xl/sharedStrings.xml><?xml version="1.0" encoding="utf-8"?>
<sst xmlns="http://schemas.openxmlformats.org/spreadsheetml/2006/main" count="47591" uniqueCount="4575">
  <si>
    <t>TOTAL DE LOJAS ATENDIDAS</t>
  </si>
  <si>
    <t>Nº Lojas</t>
  </si>
  <si>
    <t>Canal</t>
  </si>
  <si>
    <t>Alimentar</t>
  </si>
  <si>
    <t>Eletro</t>
  </si>
  <si>
    <t>Beleza</t>
  </si>
  <si>
    <t>Farma</t>
  </si>
  <si>
    <t>Total</t>
  </si>
  <si>
    <t>TOTAL DE PROMOTORES</t>
  </si>
  <si>
    <t>Nº de Promotores</t>
  </si>
  <si>
    <t>Ativa</t>
  </si>
  <si>
    <t>Tercerizado</t>
  </si>
  <si>
    <t>PROMOTOR POR COORDENADOR</t>
  </si>
  <si>
    <t>Coordenador</t>
  </si>
  <si>
    <t>Katja Barreto</t>
  </si>
  <si>
    <t>Marcos Dias</t>
  </si>
  <si>
    <t>%</t>
  </si>
  <si>
    <t>situação VAGA</t>
  </si>
  <si>
    <t>Promotor</t>
  </si>
  <si>
    <t>CNPJ COMPRA</t>
  </si>
  <si>
    <t>REDE</t>
  </si>
  <si>
    <t>FILIAL</t>
  </si>
  <si>
    <t>NOME DA FILIAL</t>
  </si>
  <si>
    <t>ONE TRADE</t>
  </si>
  <si>
    <t>RAZÃO SOCIAL</t>
  </si>
  <si>
    <t>ENDEREÇO</t>
  </si>
  <si>
    <t>NUMERO</t>
  </si>
  <si>
    <t>BAIRRO</t>
  </si>
  <si>
    <t>CEP</t>
  </si>
  <si>
    <t>REGIONAL</t>
  </si>
  <si>
    <t>CIDADE</t>
  </si>
  <si>
    <t>ESTADO</t>
  </si>
  <si>
    <t>CANAL</t>
  </si>
  <si>
    <t>CENTRO DE CUSTO</t>
  </si>
  <si>
    <t>GERENTE</t>
  </si>
  <si>
    <t>ATENDIMENTO</t>
  </si>
  <si>
    <t>TIPO DE ATENDIMENTO</t>
  </si>
  <si>
    <t>PERÍODO</t>
  </si>
  <si>
    <t>HORA INICIAL</t>
  </si>
  <si>
    <t>HORA FINAL</t>
  </si>
  <si>
    <t>HORAS POR DIA</t>
  </si>
  <si>
    <t>QUAT. VEZES POR SEMANA</t>
  </si>
  <si>
    <t>QUANT. VEZ MÊS</t>
  </si>
  <si>
    <t>HORAS SEMANAS</t>
  </si>
  <si>
    <t>HORAS MÊS</t>
  </si>
  <si>
    <t>KATJA BRIGLIA BARRETO</t>
  </si>
  <si>
    <t>ATIVA</t>
  </si>
  <si>
    <t>ADRIANA GONDIM VIEIRA GONÇALVES</t>
  </si>
  <si>
    <t>FÉRIAS</t>
  </si>
  <si>
    <t>ALESSANDRA GUIMARÃES DE LIMA</t>
  </si>
  <si>
    <t>AMANDA DE OLIVEIRA SILVA</t>
  </si>
  <si>
    <t>AMANDA VIEIRA SANTOS</t>
  </si>
  <si>
    <t>ANA LÚCIA FERREIRA DE SOUSA</t>
  </si>
  <si>
    <t>CARLANIA BRAGA VIEIRA</t>
  </si>
  <si>
    <t>DAYANNE DE ARAÚJO COSTA</t>
  </si>
  <si>
    <t>DIDINILRIA ANDREIA CAMBRAIA COELHO</t>
  </si>
  <si>
    <t>ELIZANDRA MAYARA DOS SANTOS REIS</t>
  </si>
  <si>
    <t>FERNANDA RODRIGUES SILVA SOARES</t>
  </si>
  <si>
    <t>AGÊNCIA ACCURACY</t>
  </si>
  <si>
    <t>FLAVIA XAVIER CABRAL</t>
  </si>
  <si>
    <t>FRANCISCA MONICA DE OLIVEIRA SAMPAIO</t>
  </si>
  <si>
    <t>GEISA DOS SANTOS BARBOSA</t>
  </si>
  <si>
    <t>IRENI DE OLIVEIRA SILVA</t>
  </si>
  <si>
    <t>JULIANA DO NASCIMENTO RIBERI</t>
  </si>
  <si>
    <t>LEIDIANY LENY DA SILVA TAVARES</t>
  </si>
  <si>
    <t>LICENÇA MATERNIDADE</t>
  </si>
  <si>
    <t>LETÍCIA DE OLIVEIRA SANTOS</t>
  </si>
  <si>
    <t>LUCIANA GARCIA VICENTE</t>
  </si>
  <si>
    <t>MARIA ANGÉLICA ALVES DE ALBUQUERQUE</t>
  </si>
  <si>
    <t>GESTANTE</t>
  </si>
  <si>
    <t>MARIA TATIANE DOS SANTOS SILVA GONÇALVES</t>
  </si>
  <si>
    <t>AGÊNCIA GENIALE</t>
  </si>
  <si>
    <t>MIRIAN DA CONCEIÇÃO FERNANDES DA SILVA</t>
  </si>
  <si>
    <t>NATHALIA VANESSA DE OLIVEIRA PINTO</t>
  </si>
  <si>
    <t>PATRICIA COELHO DA SILVA</t>
  </si>
  <si>
    <t>ROSILEIDE COSTA DOS SANTOS</t>
  </si>
  <si>
    <t xml:space="preserve">SAMIA MADELEINE DE SOUSA BRITO </t>
  </si>
  <si>
    <t>SARA LOPES DA SILVA</t>
  </si>
  <si>
    <t>URIDES DA SILVA LOPES</t>
  </si>
  <si>
    <t>ZULEIDE LOPES DA SILVA</t>
  </si>
  <si>
    <t>Admissão 04/04/2011</t>
  </si>
  <si>
    <t>katja.barreto@gamaitaly.com.br</t>
  </si>
  <si>
    <t>(71) 99742-8168</t>
  </si>
  <si>
    <t>Área - Centro Oeste/ Norte/ Nordeste</t>
  </si>
  <si>
    <t>28 Promotores</t>
  </si>
  <si>
    <t>01 Licença Maternidade</t>
  </si>
  <si>
    <t>01 Gestante</t>
  </si>
  <si>
    <t>marcos.dias@gamaitaly.com.br</t>
  </si>
  <si>
    <t>(11) 95079-8253</t>
  </si>
  <si>
    <t>Área - São Paulo Capital e  Interior</t>
  </si>
  <si>
    <t>SACOLÃO</t>
  </si>
  <si>
    <t>03</t>
  </si>
  <si>
    <t>SACOLÃO PONTA NEGRA</t>
  </si>
  <si>
    <t>03 - SACOLÃO PONTA NEGRA</t>
  </si>
  <si>
    <t>SACOLÃO PARNAMIRIM</t>
  </si>
  <si>
    <t>122 - SACOLÃO PARNAMIRIM</t>
  </si>
  <si>
    <t>CASAS BAHIA</t>
  </si>
  <si>
    <t>CASAS BAHIA SHOP. MIDWAY MALL</t>
  </si>
  <si>
    <t>1696 - CASAS BAHIA SHOP. MIDWAY MALL</t>
  </si>
  <si>
    <t>MAGAZINE LUIZA</t>
  </si>
  <si>
    <t>MAGAZINE LUIZA SHOP. MIDWAY MALL</t>
  </si>
  <si>
    <t>1204 - MAGAZINE LUIZA SHOP. MIDWAY MALL</t>
  </si>
  <si>
    <t>MIRANDA INFORMÁTICA</t>
  </si>
  <si>
    <t>01</t>
  </si>
  <si>
    <t>MIRANDA INFORMÁTICA SHOP. MIDWAY MALL 1º PISO</t>
  </si>
  <si>
    <t>01 - MIRANDA INFORMÁTICA SHOP. MIDWAY MALL 1º PISO</t>
  </si>
  <si>
    <t>07</t>
  </si>
  <si>
    <t>MIRANDA INFORMÁTICA SHOP. MIDWAY MALL 3º PISO</t>
  </si>
  <si>
    <t>07 - MIRANDA INFORMÁTICA SHOP. MIDWAY MALL 3º PISO</t>
  </si>
  <si>
    <t>06</t>
  </si>
  <si>
    <t>SACOLÃO CENTRO</t>
  </si>
  <si>
    <t>06 - SACOLÃO CENTRO</t>
  </si>
  <si>
    <t>SACOLÃO MACAÍBA</t>
  </si>
  <si>
    <t>14 - SACOLÃO MACAÍBA</t>
  </si>
  <si>
    <t>SAM'S CLUB</t>
  </si>
  <si>
    <t>SAM'S CLUB CANDELÁRIA</t>
  </si>
  <si>
    <t>4943 - SAM'S CLUB CANDELÁRIA</t>
  </si>
  <si>
    <t>SACOLÃO MARIA LACERDA</t>
  </si>
  <si>
    <t>140 - SACOLÃO MARIA LACERDA</t>
  </si>
  <si>
    <t>CARREFOUR</t>
  </si>
  <si>
    <t>CARREFOUR CANDELÁRIA - ZONA SUL NTL</t>
  </si>
  <si>
    <t>1600 - CARREFOUR CANDELÁRIA - ZONA SUL NTL</t>
  </si>
  <si>
    <t>LOJÃO DOS COSMÉTICOS</t>
  </si>
  <si>
    <t>00</t>
  </si>
  <si>
    <t>LOJÃO DOS COSMÉTICOS AFOGADOS</t>
  </si>
  <si>
    <t>00 - LOJÃO DOS COSMÉTICOS AFOGADOS</t>
  </si>
  <si>
    <t>1371</t>
  </si>
  <si>
    <t>CARREFOUR TORRE REC</t>
  </si>
  <si>
    <t>1371 - CARREFOUR TORRE REC</t>
  </si>
  <si>
    <t>MUNDO DO CABELEIREIRO</t>
  </si>
  <si>
    <t>08</t>
  </si>
  <si>
    <t>MUNDO DO CABELEIREIRO MADALENA</t>
  </si>
  <si>
    <t>08 - MUNDO DO CABELEIREIRO MADALENA</t>
  </si>
  <si>
    <t>IMPÉRIO MÓVEIS</t>
  </si>
  <si>
    <t>IMPÉRIO MÓVEIS RUA DA PALMA</t>
  </si>
  <si>
    <t>07 - IMPÉRIO MÓVEIS RUA DA PALMA</t>
  </si>
  <si>
    <t>MAGAZINE LUIZA RUA DA PALMA</t>
  </si>
  <si>
    <t>739 - MAGAZINE LUIZA RUA DA PALMA</t>
  </si>
  <si>
    <t>CASAS BAHIA RUA DA CONCÓRDIA</t>
  </si>
  <si>
    <t>2034 - CASAS BAHIA RUA DA CONCÓRDIA</t>
  </si>
  <si>
    <t>MAGAZINE LUIZA RUA DA CONCÓRDIA</t>
  </si>
  <si>
    <t>708 - MAGAZINE LUIZA RUA DA CONCÓRDIA</t>
  </si>
  <si>
    <t>04</t>
  </si>
  <si>
    <t>MUNDO DO CABELEIREIRO RUA NOVA</t>
  </si>
  <si>
    <t>04 - MUNDO DO CABELEIREIRO RUA NOVA</t>
  </si>
  <si>
    <t>IMPÉRIO MÓVEIS SHOPPING RIOMAR</t>
  </si>
  <si>
    <t>06 - IMPÉRIO MÓVEIS SHOPPING RIOMAR</t>
  </si>
  <si>
    <t>AMERICANAS</t>
  </si>
  <si>
    <t>LOJAS AMERICANAS SHOPPING RIOMAR</t>
  </si>
  <si>
    <t>141 - LOJAS AMERICANAS SHOPPING RIOMAR</t>
  </si>
  <si>
    <t>LE BISCUIT</t>
  </si>
  <si>
    <t>LE BISCUIT SHOPPING RIOMAR</t>
  </si>
  <si>
    <t>1027 - LE BISCUIT SHOPPING RIOMAR</t>
  </si>
  <si>
    <t>27</t>
  </si>
  <si>
    <t>MUNDO DO CABELEIREIRO SHOPPING RIOMAR</t>
  </si>
  <si>
    <t>27 - MUNDO DO CABELEIREIRO SHOPPING RIOMAR</t>
  </si>
  <si>
    <t>11</t>
  </si>
  <si>
    <t>MUNDO DO CABELEIREIRO ANTÔNIO FALCÃO</t>
  </si>
  <si>
    <t>11 - MUNDO DO CABELEIREIRO ANTÔNIO FALCÃO</t>
  </si>
  <si>
    <t>MUNDO DO CABELEIREIRO DOMINGOS FERREIRA</t>
  </si>
  <si>
    <t>25 - MUNDO DO CABELEIREIRO DOMINGOS FERREIRA</t>
  </si>
  <si>
    <t>PERNAMBUCANAS</t>
  </si>
  <si>
    <t>PERNAMBUCANAS SHOPPING RIOMAR</t>
  </si>
  <si>
    <t>957 - PERNAMBUCANAS SHOPPING RIOMAR</t>
  </si>
  <si>
    <t>CASAS BAHIA SHOPPING RIOMAR</t>
  </si>
  <si>
    <t>1685 - CASAS BAHIA SHOPPING RIOMAR</t>
  </si>
  <si>
    <t>LOJÃO DOS COSMÉTICOS SHOPPING RIOMAR</t>
  </si>
  <si>
    <t>00 - LOJÃO DOS COSMÉTICOS SHOPPING RIOMAR</t>
  </si>
  <si>
    <t>MAGAZINE LUIZA SHOPPING RIOMAR</t>
  </si>
  <si>
    <t>713 - MAGAZINE LUIZA SHOPPING RIOMAR</t>
  </si>
  <si>
    <t>SHOPPING DOS COSMÉTICOS</t>
  </si>
  <si>
    <t>05</t>
  </si>
  <si>
    <t>SHOPPING DOS COSMÉTICOS MATRIZ</t>
  </si>
  <si>
    <t>05 - SHOPPING DOS COSMÉTICOS MATRIZ</t>
  </si>
  <si>
    <t>NOVO MUNDO</t>
  </si>
  <si>
    <t>NOVO MUNDO SUPER LOJÃO</t>
  </si>
  <si>
    <t>01 - NOVO MUNDO SUPER LOJÃO</t>
  </si>
  <si>
    <t>FUJIOKA</t>
  </si>
  <si>
    <t>28</t>
  </si>
  <si>
    <t>FUJIOKA RUA 6</t>
  </si>
  <si>
    <t>28 - FUJIOKA RUA 6</t>
  </si>
  <si>
    <t>17</t>
  </si>
  <si>
    <t>SHOPPING DOS COSMÉTICOS T63</t>
  </si>
  <si>
    <t>17 - SHOPPING DOS COSMÉTICOS T63</t>
  </si>
  <si>
    <t>56</t>
  </si>
  <si>
    <t>FUJIOKA GOIÂNIA SHOPPING</t>
  </si>
  <si>
    <t>56 - FUJIOKA GOIÂNIA SHOPPING</t>
  </si>
  <si>
    <t>SHOPPING DOS COSMÉTICOS GOIÂNIA SHOPPING</t>
  </si>
  <si>
    <t>06 - SHOPPING DOS COSMÉTICOS GOIÂNIA SHOPPING</t>
  </si>
  <si>
    <t>20</t>
  </si>
  <si>
    <t>SHOPPING DOS COSMÉTICOS SHOPPING BOUGAINVILLE</t>
  </si>
  <si>
    <t>20 - SHOPPING DOS COSMÉTICOS SHOPPING BOUGAINVILLE</t>
  </si>
  <si>
    <t>NOVO MUNDO AV ARAGUAIA</t>
  </si>
  <si>
    <t>20 - NOVO MUNDO AV ARAGUAIA</t>
  </si>
  <si>
    <t>02</t>
  </si>
  <si>
    <t>NOVO MUNDO AV ANHANGUERA</t>
  </si>
  <si>
    <t>02 - NOVO MUNDO AV ANHANGUERA</t>
  </si>
  <si>
    <t>INOVAR COSMÉTICOS</t>
  </si>
  <si>
    <t>10</t>
  </si>
  <si>
    <t>INOVAR COSMÉTICOS SHOPPING BURITI</t>
  </si>
  <si>
    <t>10 - INOVAR COSMÉTICOS SHOPPING BURITI</t>
  </si>
  <si>
    <t>CASAS BAHIA SHOPPING BURITI</t>
  </si>
  <si>
    <t>1330 - CASAS BAHIA SHOPPING BURITI</t>
  </si>
  <si>
    <t>MAGAZINE LUIZA SHOPPING BURITI</t>
  </si>
  <si>
    <t>1563 - MAGAZINE LUIZA SHOPPING BURITI</t>
  </si>
  <si>
    <t>12</t>
  </si>
  <si>
    <t>NOVO MUNDO SHOPPING BURITI</t>
  </si>
  <si>
    <t>12 - NOVO MUNDO SHOPPING BURITI</t>
  </si>
  <si>
    <t>52</t>
  </si>
  <si>
    <t>FUJIOKA SHOPPING BURITI</t>
  </si>
  <si>
    <t>52 - FUJIOKA SHOPPING BURITI</t>
  </si>
  <si>
    <t>CARREFOUR GOIÂNIA SUL GOS</t>
  </si>
  <si>
    <t>1210 - CARREFOUR GOIÂNIA SUL GOS</t>
  </si>
  <si>
    <t>LOJAS AMERICANAS SHOPPING FLAMBOYANT</t>
  </si>
  <si>
    <t>128 - LOJAS AMERICANAS SHOPPING FLAMBOYANT</t>
  </si>
  <si>
    <t>PONTO FRIO</t>
  </si>
  <si>
    <t>PONTO FRIO SHOPPING FLAMBOYANT</t>
  </si>
  <si>
    <t>211 - PONTO FRIO SHOPPING FLAMBOYANT</t>
  </si>
  <si>
    <t>15</t>
  </si>
  <si>
    <t>NOVO MUNDO SHOPPING FLAMBOYANT</t>
  </si>
  <si>
    <t>15 - NOVO MUNDO SHOPPING FLAMBOYANT</t>
  </si>
  <si>
    <t>FUJIOKA SHOPPING FLAMBOYANT</t>
  </si>
  <si>
    <t>10 - FUJIOKA SHOPPING FLAMBOYANT</t>
  </si>
  <si>
    <t>18</t>
  </si>
  <si>
    <t>SHOPPING DOS COSMÉTICOS SHOP FLAMBOYANT</t>
  </si>
  <si>
    <t>18 - SHOPPING DOS COSMÉTICOS SHOP FLAMBOYANT</t>
  </si>
  <si>
    <t>COSMÉTICO CENTER</t>
  </si>
  <si>
    <t>COSMÉTICO CENTER SÃO CRISTOVÃO</t>
  </si>
  <si>
    <t>02 - COSMÉTICO CENTER SÃO CRISTOVÃO</t>
  </si>
  <si>
    <t>COSMÉTICO CENTER JOÃO PESSOA</t>
  </si>
  <si>
    <t>01 - COSMÉTICO CENTER JOÃO PESSOA</t>
  </si>
  <si>
    <t>G BARBOSA</t>
  </si>
  <si>
    <t>G BARBOSA SHOPPING JARDINS</t>
  </si>
  <si>
    <t>06 - G BARBOSA SHOPPING JARDINS</t>
  </si>
  <si>
    <t>LOJAS AMERICANAS SHOPPING JARDINS</t>
  </si>
  <si>
    <t>136 - LOJAS AMERICANAS SHOPPING JARDINS</t>
  </si>
  <si>
    <t>LE BISCUIT SHOPPING JARDINS</t>
  </si>
  <si>
    <t>1075 - LE BISCUIT SHOPPING JARDINS</t>
  </si>
  <si>
    <t>CASAS BAHIA SHOPPING JARDINS</t>
  </si>
  <si>
    <t>1752 - CASAS BAHIA SHOPPING JARDINS</t>
  </si>
  <si>
    <t>MAGAZINE LUIZA SHOPPING JARDINS</t>
  </si>
  <si>
    <t>898 - MAGAZINE LUIZA SHOPPING JARDINS</t>
  </si>
  <si>
    <t>CASAS BAHIA PRADO FRANCO</t>
  </si>
  <si>
    <t>2268 - CASAS BAHIA PRADO FRANCO</t>
  </si>
  <si>
    <t>HANNA COSMÉTICOS</t>
  </si>
  <si>
    <t>HANNA COSMÉTICOS CENTRO</t>
  </si>
  <si>
    <t>00 - HANNA COSMÉTICOS CENTRO</t>
  </si>
  <si>
    <t>CASAS BAHIA SÃO CRISTOVÃO</t>
  </si>
  <si>
    <t>1660 - CASAS BAHIA SÃO CRISTOVÃO</t>
  </si>
  <si>
    <t>COSMETIC SHOP</t>
  </si>
  <si>
    <t>COSMETIC SHOP ESTÂNCIA</t>
  </si>
  <si>
    <t>00 - COSMETIC SHOP ESTÂNCIA</t>
  </si>
  <si>
    <t>MESSIAS PEIXOTO</t>
  </si>
  <si>
    <t>MESSIAS PEIXOTO ITABAIANA</t>
  </si>
  <si>
    <t>01 - MESSIAS PEIXOTO ITABAIANA</t>
  </si>
  <si>
    <t>34</t>
  </si>
  <si>
    <t>G BARBOSA HIPER NORTE</t>
  </si>
  <si>
    <t>34 - G BARBOSA HIPER NORTE</t>
  </si>
  <si>
    <t>MAGAZINE LUIZA JOÃO PESSOA</t>
  </si>
  <si>
    <t>744 - MAGAZINE LUIZA JOÃO PESSOA</t>
  </si>
  <si>
    <t>G BARBOSA FRANCISCO PORTO</t>
  </si>
  <si>
    <t>20 - G BARBOSA FRANCISCO PORTO</t>
  </si>
  <si>
    <t>CASAS BAHIA SHOPPING RIOMAR ARACAJU</t>
  </si>
  <si>
    <t>1112 - CASAS BAHIA SHOPPING RIOMAR ARACAJU</t>
  </si>
  <si>
    <t>LE BISCUIT SHOPPING RIOMAR ARACAJU</t>
  </si>
  <si>
    <t>1012 - LE BISCUIT SHOPPING RIOMAR ARACAJU</t>
  </si>
  <si>
    <t>PERNAMBUCANAS SHOPPING RIOMAR ARACAJU</t>
  </si>
  <si>
    <t>885 - PERNAMBUCANAS SHOPPING RIOMAR ARACAJU</t>
  </si>
  <si>
    <t>90</t>
  </si>
  <si>
    <t>G BARBOSA SHOPPING RIOMAR</t>
  </si>
  <si>
    <t>90 - G BARBOSA SHOPPING RIOMAR</t>
  </si>
  <si>
    <t>HAVAN</t>
  </si>
  <si>
    <t xml:space="preserve">182 </t>
  </si>
  <si>
    <t>HAVAN ARACAJÚ</t>
  </si>
  <si>
    <t>182  - HAVAN ARACAJÚ</t>
  </si>
  <si>
    <t>1529</t>
  </si>
  <si>
    <t>MAGAZINE LUIZA TAGUATINGA CENTRO</t>
  </si>
  <si>
    <t>1529 - MAGAZINE LUIZA TAGUATINGA CENTRO</t>
  </si>
  <si>
    <t>1306</t>
  </si>
  <si>
    <t>LOJAS AMERICANAS TAGUATINGA CENTRO</t>
  </si>
  <si>
    <t>1306 - LOJAS AMERICANAS TAGUATINGA CENTRO</t>
  </si>
  <si>
    <t>1921</t>
  </si>
  <si>
    <t>CASAS BAHIA TAGUATINGA CENTRO</t>
  </si>
  <si>
    <t>1921 - CASAS BAHIA TAGUATINGA CENTRO</t>
  </si>
  <si>
    <t>30</t>
  </si>
  <si>
    <t>NOVO MUNDO TAGUATINGA</t>
  </si>
  <si>
    <t>30 - NOVO MUNDO TAGUATINGA</t>
  </si>
  <si>
    <t>NOVO MUNDO GAMA</t>
  </si>
  <si>
    <t>37 - NOVO MUNDO GAMA</t>
  </si>
  <si>
    <t>CASA DOS COSMÉTICOS</t>
  </si>
  <si>
    <t>CASA DOS COSMÉTICOS GAMA</t>
  </si>
  <si>
    <t>01 - CASA DOS COSMÉTICOS GAMA</t>
  </si>
  <si>
    <t>02 - CASA DOS COSMÉTICOS GAMA</t>
  </si>
  <si>
    <t>13</t>
  </si>
  <si>
    <t>FUJIOKA GAMA</t>
  </si>
  <si>
    <t>13 - FUJIOKA GAMA</t>
  </si>
  <si>
    <t>21</t>
  </si>
  <si>
    <t>SHOPPING DOS COSMÉTICOS PARK SHOPPING</t>
  </si>
  <si>
    <t>21 - SHOPPING DOS COSMÉTICOS PARK SHOPPING</t>
  </si>
  <si>
    <t>LOJAS AMERICANAS PARK IN SHOPPING</t>
  </si>
  <si>
    <t>146 - LOJAS AMERICANAS PARK IN SHOPPING</t>
  </si>
  <si>
    <t>36</t>
  </si>
  <si>
    <t>FUJIOKA PARK IN SHOPPING</t>
  </si>
  <si>
    <t>36 - FUJIOKA PARK IN SHOPPING</t>
  </si>
  <si>
    <t>BELLAPELE</t>
  </si>
  <si>
    <t>BELLAPELE RECANTO DAS EMAS</t>
  </si>
  <si>
    <t>00 - BELLAPELE RECANTO DAS EMAS</t>
  </si>
  <si>
    <t>1162</t>
  </si>
  <si>
    <t>MAGAZINE LUIZA RECANTO DAS EMAS</t>
  </si>
  <si>
    <t>1162 - MAGAZINE LUIZA RECANTO DAS EMAS</t>
  </si>
  <si>
    <t>CASAS BAHIA RECANTO DAS EMAS</t>
  </si>
  <si>
    <t>1315 - CASAS BAHIA RECANTO DAS EMAS</t>
  </si>
  <si>
    <t>46</t>
  </si>
  <si>
    <t>NOVO MUNDO RECANTO DAS EMAS</t>
  </si>
  <si>
    <t>46 - NOVO MUNDO RECANTO DAS EMAS</t>
  </si>
  <si>
    <t>87</t>
  </si>
  <si>
    <t>FUJIOKA RECANTO DAS EMAS</t>
  </si>
  <si>
    <t>87 - FUJIOKA RECANTO DAS EMAS</t>
  </si>
  <si>
    <t>1610</t>
  </si>
  <si>
    <t>CASAS BAHIA TAGUATINGA SHOPPING</t>
  </si>
  <si>
    <t>1610 - CASAS BAHIA TAGUATINGA SHOPPING</t>
  </si>
  <si>
    <t>MAGAZINE LUIZA TAGUATINGA SHOPPING</t>
  </si>
  <si>
    <t>1521 - MAGAZINE LUIZA TAGUATINGA SHOPPING</t>
  </si>
  <si>
    <t xml:space="preserve">185 </t>
  </si>
  <si>
    <t>LOJAS AMERICANAS TAGUATINGA SHOPPING</t>
  </si>
  <si>
    <t>185  - LOJAS AMERICANAS TAGUATINGA SHOPPING</t>
  </si>
  <si>
    <t>SHOPPING DOS COSMÉTICOS TAGUATINGA SHOPPING</t>
  </si>
  <si>
    <t>11 - SHOPPING DOS COSMÉTICOS TAGUATINGA SHOPPING</t>
  </si>
  <si>
    <t>BELLAPELE CNB4 TAGUATINGA NORTE</t>
  </si>
  <si>
    <t>00 - BELLAPELE CNB4 TAGUATINGA NORTE</t>
  </si>
  <si>
    <t>FUJIOKA TAGUATINGA SHOPPING</t>
  </si>
  <si>
    <t>21 - FUJIOKA TAGUATINGA SHOPPING</t>
  </si>
  <si>
    <t>MATEUS SUPERMERCADO</t>
  </si>
  <si>
    <t>29</t>
  </si>
  <si>
    <t>MATEUS SUPERMERCADO MIX JARDIM TROPICAL</t>
  </si>
  <si>
    <t>29 - MATEUS SUPERMERCADO MIX JARDIM TROPICAL</t>
  </si>
  <si>
    <t>MATEUS SUPERMERCADO CIDADE OPERÁRIA</t>
  </si>
  <si>
    <t>11 - MATEUS SUPERMERCADO CIDADE OPERÁRIA</t>
  </si>
  <si>
    <t>MATEUS ELETRO</t>
  </si>
  <si>
    <t xml:space="preserve">156 </t>
  </si>
  <si>
    <t>MATEUS ELETRO CIDADE OPERÁRIA</t>
  </si>
  <si>
    <t>156  - MATEUS ELETRO CIDADE OPERÁRIA</t>
  </si>
  <si>
    <t>64</t>
  </si>
  <si>
    <t>MATEUS SUPERMERCADO TIRIRICAL</t>
  </si>
  <si>
    <t>64 - MATEUS SUPERMERCADO TIRIRICAL</t>
  </si>
  <si>
    <t xml:space="preserve">198 </t>
  </si>
  <si>
    <t>MATEUS ELETRO FORQUILHA</t>
  </si>
  <si>
    <t>198  - MATEUS ELETRO FORQUILHA</t>
  </si>
  <si>
    <t xml:space="preserve">160 </t>
  </si>
  <si>
    <t>MATEUS ELETRO GUAJAJARAS</t>
  </si>
  <si>
    <t>160  - MATEUS ELETRO GUAJAJARAS</t>
  </si>
  <si>
    <t>57</t>
  </si>
  <si>
    <t>MATEUS ELETRO COHAB</t>
  </si>
  <si>
    <t>57 - MATEUS ELETRO COHAB</t>
  </si>
  <si>
    <t>MATEUS SUPERMERCADO COHAB</t>
  </si>
  <si>
    <t>05 - MATEUS SUPERMERCADO COHAB</t>
  </si>
  <si>
    <t xml:space="preserve">144 </t>
  </si>
  <si>
    <t>MATEUS ELETRO MAIOBÃO</t>
  </si>
  <si>
    <t>144  - MATEUS ELETRO MAIOBÃO</t>
  </si>
  <si>
    <t>MATEUS SUPERMERCADO SUPER TURU</t>
  </si>
  <si>
    <t>27 - MATEUS SUPERMERCADO SUPER TURU</t>
  </si>
  <si>
    <t>MATEUS SUPERMERCADO COHAMA</t>
  </si>
  <si>
    <t>07 - MATEUS SUPERMERCADO COHAMA</t>
  </si>
  <si>
    <t>19</t>
  </si>
  <si>
    <t>MATEUS SUPERMERCADO SHOPPING DA ILHA</t>
  </si>
  <si>
    <t>19 - MATEUS SUPERMERCADO SHOPPING DA ILHA</t>
  </si>
  <si>
    <t>MATEUS SUPERMERCADO SHOPPING RIO ANIL</t>
  </si>
  <si>
    <t>12 - MATEUS SUPERMERCADO SHOPPING RIO ANIL</t>
  </si>
  <si>
    <t>09</t>
  </si>
  <si>
    <t>MATEUS SUPERMERCADO JOÃO PAULO</t>
  </si>
  <si>
    <t>09 - MATEUS SUPERMERCADO JOÃO PAULO</t>
  </si>
  <si>
    <t>63</t>
  </si>
  <si>
    <t>MATEUS ELETRO JOÃO PAULO</t>
  </si>
  <si>
    <t>63 - MATEUS ELETRO JOÃO PAULO</t>
  </si>
  <si>
    <t xml:space="preserve">197 </t>
  </si>
  <si>
    <t>MATEUS ELETRO SARAMANTA</t>
  </si>
  <si>
    <t>197  - MATEUS ELETRO SARAMANTA</t>
  </si>
  <si>
    <t xml:space="preserve">157 </t>
  </si>
  <si>
    <t>MATEUS ELETRO TIJUPÁ</t>
  </si>
  <si>
    <t>157  - MATEUS ELETRO TIJUPÁ</t>
  </si>
  <si>
    <t>31</t>
  </si>
  <si>
    <t>MATEUS SUPERMERCADO SHOPPING PÁTIO NORTE</t>
  </si>
  <si>
    <t>31 - MATEUS SUPERMERCADO SHOPPING PÁTIO NORTE</t>
  </si>
  <si>
    <t>NOROESTE</t>
  </si>
  <si>
    <t>NOROESTE CENTRO</t>
  </si>
  <si>
    <t>00 - NOROESTE CENTRO</t>
  </si>
  <si>
    <t>ARMAZÉM PARAÍBA</t>
  </si>
  <si>
    <t>ARMAZÉM PARAÍBA TMA</t>
  </si>
  <si>
    <t>00 - ARMAZÉM PARAÍBA TMA</t>
  </si>
  <si>
    <t>ARMAZÉM PARAÍBA TEU</t>
  </si>
  <si>
    <t>00 - ARMAZÉM PARAÍBA TEU</t>
  </si>
  <si>
    <t>ARMAZÉM PARAÍBA TED</t>
  </si>
  <si>
    <t>00 - ARMAZÉM PARAÍBA TED</t>
  </si>
  <si>
    <t>ARMAZÉM PARAÍBA TERESINA SHOPPING TES</t>
  </si>
  <si>
    <t>00 - ARMAZÉM PARAÍBA TERESINA SHOPPING TES</t>
  </si>
  <si>
    <t xml:space="preserve">170 </t>
  </si>
  <si>
    <t>HAVAN TERESINA</t>
  </si>
  <si>
    <t>170 - HAVAN TERESINA</t>
  </si>
  <si>
    <t>HAVAN ANANINDEUA</t>
  </si>
  <si>
    <t>156 - HAVAN ANANINDEUA</t>
  </si>
  <si>
    <t>FORMOSA</t>
  </si>
  <si>
    <t>35</t>
  </si>
  <si>
    <t>FORMOSA CIDADE NOVA</t>
  </si>
  <si>
    <t>35 - FORMOSA CIDADE NOVA</t>
  </si>
  <si>
    <t>LIDER MAGAZAN</t>
  </si>
  <si>
    <t>LÍDER MAGAZAN CIDADE NOVA</t>
  </si>
  <si>
    <t>18 - LÍDER MAGAZAN CIDADE NOVA</t>
  </si>
  <si>
    <t>LÍDER MAGAZAN INDEPENDÊNCIA</t>
  </si>
  <si>
    <t>28 - LÍDER MAGAZAN INDEPENDÊNCIA</t>
  </si>
  <si>
    <t xml:space="preserve">124 </t>
  </si>
  <si>
    <t>FORMOSA AUGUSTO MONTENEGRO</t>
  </si>
  <si>
    <t>124  - FORMOSA AUGUSTO MONTENEGRO</t>
  </si>
  <si>
    <t>33</t>
  </si>
  <si>
    <t>LÍDER MAGAZAN AUGUSTO MONTENEGRO</t>
  </si>
  <si>
    <t>33 - LÍDER MAGAZAN AUGUSTO MONTENEGRO</t>
  </si>
  <si>
    <t>94</t>
  </si>
  <si>
    <t>LÍDER MAGAZAN HUMAITA</t>
  </si>
  <si>
    <t>94 - LÍDER MAGAZAN HUMAITA</t>
  </si>
  <si>
    <t>LÍDER MAGAZAN CANUDOS</t>
  </si>
  <si>
    <t>17 - LÍDER MAGAZAN CANUDOS</t>
  </si>
  <si>
    <t>FORMOSA DUQUE</t>
  </si>
  <si>
    <t>19 - FORMOSA DUQUE</t>
  </si>
  <si>
    <t>78</t>
  </si>
  <si>
    <t>LÍDER MAGAZAN PRAÇA BRASIL</t>
  </si>
  <si>
    <t>78 - LÍDER MAGAZAN PRAÇA BRASIL</t>
  </si>
  <si>
    <t xml:space="preserve">132 </t>
  </si>
  <si>
    <t>FORMOSA UMARIZAL</t>
  </si>
  <si>
    <t>132  - FORMOSA UMARIZAL</t>
  </si>
  <si>
    <t>LÍDER MAGAZAN DOCA</t>
  </si>
  <si>
    <t>35 - LÍDER MAGAZAN DOCA</t>
  </si>
  <si>
    <t>LÍDER MAGAZAN CASTANHAL</t>
  </si>
  <si>
    <t>19 - LÍDER MAGAZAN CASTANHAL</t>
  </si>
  <si>
    <t>ELETRO MÓVEIS</t>
  </si>
  <si>
    <t>ELETRO MÓVEIS CASTANHAL</t>
  </si>
  <si>
    <t>02 - ELETRO MÓVEIS CASTANHAL</t>
  </si>
  <si>
    <t>MAGAZINE DELE E DELA</t>
  </si>
  <si>
    <t>MAGAZINE DELE E DELA CASTANHAL</t>
  </si>
  <si>
    <t>01 - MAGAZINE DELE E DELA CASTANHAL</t>
  </si>
  <si>
    <t>LÍDER MAGAZAN BR</t>
  </si>
  <si>
    <t>12 - LÍDER MAGAZAN BR</t>
  </si>
  <si>
    <t>40</t>
  </si>
  <si>
    <t>LÍDER MAGAZAN MARAMBAIA</t>
  </si>
  <si>
    <t>40 - LÍDER MAGAZAN MARAMBAIA</t>
  </si>
  <si>
    <t>60</t>
  </si>
  <si>
    <t>LÍDER MAGAZAN SH. CASTANHEIRA</t>
  </si>
  <si>
    <t>60 - LÍDER MAGAZAN SH. CASTANHEIRA</t>
  </si>
  <si>
    <t>COMEPI</t>
  </si>
  <si>
    <t>COMEPI PARÁ</t>
  </si>
  <si>
    <t>00 - COMEPI PARÁ</t>
  </si>
  <si>
    <t>COMEPI SHOPPING PLAZA</t>
  </si>
  <si>
    <t>00 - COMEPI SHOPPING PLAZA</t>
  </si>
  <si>
    <t>COMEPI AMAZONAS SHOPPING</t>
  </si>
  <si>
    <t>00 - OMEPI AMAZONAS SHOPPING</t>
  </si>
  <si>
    <t>COMEPI NOVA CIDADE</t>
  </si>
  <si>
    <t>00 - COMEPI NOVA CIDADE</t>
  </si>
  <si>
    <t>SHOPPING DA MAQUIAGEM</t>
  </si>
  <si>
    <t>SHOPPING DA MAQUIAGEM EPAMINONDAS</t>
  </si>
  <si>
    <t>01 - SHOPPING DA MAQUIAGEM EPAMINONDAS</t>
  </si>
  <si>
    <t>COMEPI MATRIZ</t>
  </si>
  <si>
    <t>00 - COMEPI MATRIZ</t>
  </si>
  <si>
    <t>COMEPI FILIAL</t>
  </si>
  <si>
    <t>00 - COMEPI FILIAL</t>
  </si>
  <si>
    <t>COMEPI DB PONTA NEGRA</t>
  </si>
  <si>
    <t>00 - COMEPI DB PONTA NEGRA</t>
  </si>
  <si>
    <t>COMEPI SHOP. PONTA NEGRA</t>
  </si>
  <si>
    <t>00 - COMEPI SHOP. PONTA NEGRA</t>
  </si>
  <si>
    <t>COMEPI SHOP. SUMAÚMA</t>
  </si>
  <si>
    <t>00 - COMEPI SHOP. SUMAÚMA</t>
  </si>
  <si>
    <t>COMEPI GRANDE CIRCULAR</t>
  </si>
  <si>
    <t>00 - COMEPI GRANDE CIRCULAR</t>
  </si>
  <si>
    <t>SHOPPING DA MAQUIAGEM ZL</t>
  </si>
  <si>
    <t>03 - SHOPPING DA MAQUIAGEM ZL</t>
  </si>
  <si>
    <t>SHOPPING DA MAQUIAGEM TORQUATO</t>
  </si>
  <si>
    <t>04 - SHOPPING DA MAQUIAGEM TORQUATO</t>
  </si>
  <si>
    <t>SHOPPING DA MAQUIAGEM ED. RIBEIRO</t>
  </si>
  <si>
    <t>02 - SHOPPING DA MAQUIAGEM ED. RIBEIRO</t>
  </si>
  <si>
    <t>COMEPI SHOPPING MANAUARA</t>
  </si>
  <si>
    <t>00 - COMEPI SHOPPING MANAUARA</t>
  </si>
  <si>
    <t>COMEPI PARQUE 10</t>
  </si>
  <si>
    <t>00 - COMEPI PARQUE 10</t>
  </si>
  <si>
    <t>FUJIOKA - FILIAL CAIÇARA</t>
  </si>
  <si>
    <t>03 - FUJIOKA - FILIAL CAIÇARA</t>
  </si>
  <si>
    <t>NOVO MUNDO CAMPINAS</t>
  </si>
  <si>
    <t>05 - NOVO MUNDO CAMPINAS</t>
  </si>
  <si>
    <t>54</t>
  </si>
  <si>
    <t>FUJIOKA - FILIAL CAMPINAS</t>
  </si>
  <si>
    <t>54 - FUJIOKA - FILIAL CAMPINAS</t>
  </si>
  <si>
    <t>INOVAR COSMÉTICOS CAMPINAS 1</t>
  </si>
  <si>
    <t>05 - INOVAR COSMÉTICOS CAMPINAS 1</t>
  </si>
  <si>
    <t>INOVAR COSMÉTICOS PORTAL SHOPPING</t>
  </si>
  <si>
    <t>03 - INOVAR COSMÉTICOS PORTAL SHOPPING</t>
  </si>
  <si>
    <t>CASAS BAHIA PORTAL SHOPPING</t>
  </si>
  <si>
    <t>1654 - CASAS BAHIA PORTAL SHOPPING</t>
  </si>
  <si>
    <t>MAGAZINE LUIZA PORTAL SHOPPING</t>
  </si>
  <si>
    <t>1102 - MAGAZINE LUIZA PORTAL SHOPPING</t>
  </si>
  <si>
    <t>32</t>
  </si>
  <si>
    <t>NOVO MUNDO PORTAL SHOPPING</t>
  </si>
  <si>
    <t>32 - NOVO MUNDO PORTAL SHOPPING</t>
  </si>
  <si>
    <t>81</t>
  </si>
  <si>
    <t>FUJIOKA PORTAL SHOPPING</t>
  </si>
  <si>
    <t>81 - FUJIOKA PORTAL SHOPPING</t>
  </si>
  <si>
    <t>SHOPPING DOS COSMÉTICOS RUA 4</t>
  </si>
  <si>
    <t>04 - SHOPPING DOS COSMÉTICOS RUA 4</t>
  </si>
  <si>
    <t>SHOPPING DOS COSMÉTICOS ANHANGUERA 1</t>
  </si>
  <si>
    <t>03 - SHOPPING DOS COSMÉTICOS ANHANGUERA 1</t>
  </si>
  <si>
    <t>SHOPPING DOS COSMÉTICOS ANHANGUERA 3</t>
  </si>
  <si>
    <t>02 - SHOPPING DOS COSMÉTICOS ANHANGUERA 3</t>
  </si>
  <si>
    <t>INOVAR COSMÉTICOS SHOPPING ARAGUAIA</t>
  </si>
  <si>
    <t>09 - INOVAR COSMÉTICOS SHOPPING ARAGUAIA</t>
  </si>
  <si>
    <t>NOVO MUNDO SHOPPING ARAGUAIA</t>
  </si>
  <si>
    <t>13 - NOVO MUNDO SHOPPING ARAGUAIA</t>
  </si>
  <si>
    <t>FUJIOKA SHOPPING ARAGUAIA</t>
  </si>
  <si>
    <t>57 - FUJIOKA SHOPPING ARAGUAIA</t>
  </si>
  <si>
    <t xml:space="preserve">126 </t>
  </si>
  <si>
    <t>NOVO MUNDO SH. PASSEIO DAS ÁGUAS</t>
  </si>
  <si>
    <t>126  - NOVO MUNDO SH. PASSEIO DAS ÁGUAS</t>
  </si>
  <si>
    <t xml:space="preserve">118 </t>
  </si>
  <si>
    <t>FUJIOKA SH. PASSEIO DAS ÁGUAS</t>
  </si>
  <si>
    <t>118  - FUJIOKA SH. PASSEIO DAS ÁGUAS</t>
  </si>
  <si>
    <t>INOVAR COSMÉTICOS SH. PASSEIO DAS ÁGUAS</t>
  </si>
  <si>
    <t>32 - INOVAR COSMÉTICOS SH. PASSEIO DAS ÁGUAS</t>
  </si>
  <si>
    <t>SHOPPING DOS COSMÉTICOS SH. PASSEIO DAS ÁGUAS</t>
  </si>
  <si>
    <t>12 - SHOPPING DOS COSMÉTICOS SH. PASSEIO DAS ÁGUAS</t>
  </si>
  <si>
    <t>BEMOL</t>
  </si>
  <si>
    <t xml:space="preserve">103 </t>
  </si>
  <si>
    <t>BEMOL AVENIDA</t>
  </si>
  <si>
    <t>103  - BEMOL AVENIDA</t>
  </si>
  <si>
    <t>DB SUPERMERCADOS</t>
  </si>
  <si>
    <t>22</t>
  </si>
  <si>
    <t>DB SUPERMERCADOS NOVA CIDADE</t>
  </si>
  <si>
    <t>22 - DB SUPERMERCADOS NOVA CIDADE</t>
  </si>
  <si>
    <t>RAMSONS</t>
  </si>
  <si>
    <t>RAMSONS NOVA CIDADE</t>
  </si>
  <si>
    <t>19 - RAMSONS NOVA CIDADE</t>
  </si>
  <si>
    <t>BEMOL N0VA CIDADE</t>
  </si>
  <si>
    <t>21 - BEMOL N0VA CIDADE</t>
  </si>
  <si>
    <t>CARREFOUR FLORES MNS</t>
  </si>
  <si>
    <t>276 - CARREFOUR FLORES MNS</t>
  </si>
  <si>
    <t>RAMSONS AMAZONAS SHOPPING</t>
  </si>
  <si>
    <t>03 - RAMSONS AMAZONAS SHOPPING</t>
  </si>
  <si>
    <t xml:space="preserve">106 </t>
  </si>
  <si>
    <t>BEMOL AMAZONAS SHOPPING</t>
  </si>
  <si>
    <t>106  - BEMOL AMAZONAS SHOPPING</t>
  </si>
  <si>
    <t>TV LAR</t>
  </si>
  <si>
    <t>37</t>
  </si>
  <si>
    <t>TV LAR SHOPPING SUMAÚMA</t>
  </si>
  <si>
    <t>37 - TV LAR SHOPPING SUMAÚMA</t>
  </si>
  <si>
    <t>RAMSONS SHOPPING SUMAÚMA</t>
  </si>
  <si>
    <t>07 - RAMSONS SHOPPING SUMAÚMA</t>
  </si>
  <si>
    <t>BEMOL SHOPPING SUMAÚMA</t>
  </si>
  <si>
    <t>05 - BEMOL SHOPPING SUMAÚMA</t>
  </si>
  <si>
    <t>95</t>
  </si>
  <si>
    <t>TV LAR CENTRAL</t>
  </si>
  <si>
    <t>95 - TV LAR CENTRAL</t>
  </si>
  <si>
    <t>TV LAR 7 DE SETEMBRO</t>
  </si>
  <si>
    <t>30 - TV LAR 7 DE SETEMBRO</t>
  </si>
  <si>
    <t>DB SUPERMERCADOS SHOPPING SUMAÚMA</t>
  </si>
  <si>
    <t>06 - DB SUPERMERCADOS SHOPPING SUMAÚMA</t>
  </si>
  <si>
    <t>89</t>
  </si>
  <si>
    <t>TV LAR TORQUATO</t>
  </si>
  <si>
    <t>89 - TV LAR TORQUATO</t>
  </si>
  <si>
    <t>BEMOL TORQUATO</t>
  </si>
  <si>
    <t>04 - BEMOL TORQUATO</t>
  </si>
  <si>
    <t>LOJA DAG</t>
  </si>
  <si>
    <t>DAG CENTRO</t>
  </si>
  <si>
    <t>00 - DAG CENTRO</t>
  </si>
  <si>
    <t>LOJAS AMERICANAS RIO BRANCO</t>
  </si>
  <si>
    <t>47 - LOJAS AMERICANAS RIO BRANCO</t>
  </si>
  <si>
    <t>LOJAS ZENIR</t>
  </si>
  <si>
    <t>23</t>
  </si>
  <si>
    <t>ZENIR SENADOR 2</t>
  </si>
  <si>
    <t>23 - ZENIR SENADOR 2</t>
  </si>
  <si>
    <t>65</t>
  </si>
  <si>
    <t>ZENIR SENADOR 4</t>
  </si>
  <si>
    <t>65 - ZENIR SENADOR 4</t>
  </si>
  <si>
    <t>ZENIR GENERAL SAMPAIO</t>
  </si>
  <si>
    <t>17 - ZENIR GENERAL SAMPAIO</t>
  </si>
  <si>
    <t>DAG ANEL VIÁRIO</t>
  </si>
  <si>
    <t>00 - DAG ANEL VIÁRIO</t>
  </si>
  <si>
    <t>EXALLA COSMÉTICOS</t>
  </si>
  <si>
    <t>EXALLA COSMÉTICOS MESSEJANA</t>
  </si>
  <si>
    <t>06 - EXALLA COSMÉTICOS MESSEJANA</t>
  </si>
  <si>
    <t>66</t>
  </si>
  <si>
    <t>ZENIR SHOPPING IGUATEMI</t>
  </si>
  <si>
    <t>66 - ZENIR SHOPPING IGUATEMI</t>
  </si>
  <si>
    <t>BEL COSMÉTICOS</t>
  </si>
  <si>
    <t>BEL COSMÉTICOS SHOPPING IGUATEMI</t>
  </si>
  <si>
    <t>25 - BEL COSMÉTICOS SHOPPING IGUATEMI</t>
  </si>
  <si>
    <t>IBYTE</t>
  </si>
  <si>
    <t>25</t>
  </si>
  <si>
    <t>IBYTE SENADOR POMPEU</t>
  </si>
  <si>
    <t>25 - IBYTE SENADOR POMPEU</t>
  </si>
  <si>
    <t>EXALLA COSMÉTICOS GENERAL SAMPAIO</t>
  </si>
  <si>
    <t>04 - EXALLA COSMÉTICOS GENERAL SAMPAIO</t>
  </si>
  <si>
    <t>EXALLA COSMÉTICOS PARANGABA</t>
  </si>
  <si>
    <t>02 - EXALLA COSMÉTICOS PARANGABA</t>
  </si>
  <si>
    <t>4944</t>
  </si>
  <si>
    <t>SAM'S CLUB PAPICU</t>
  </si>
  <si>
    <t>4944 - SAM'S CLUB PAPICU</t>
  </si>
  <si>
    <t>MAGAZINE LUIZA SH. RIOMAR PAPICU</t>
  </si>
  <si>
    <t>727 - MAGAZINE LUIZA SH. RIOMAR PAPICU</t>
  </si>
  <si>
    <t>LE BISCUIT SH. RIOMAR PAPICU</t>
  </si>
  <si>
    <t>1079 - LE BISCUIT SH. RIOMAR PAPICU</t>
  </si>
  <si>
    <t>58</t>
  </si>
  <si>
    <t>ZENIR SH. RIOMAR PAPICU</t>
  </si>
  <si>
    <t>58 - ZENIR RIOMAR SH. PAPICU</t>
  </si>
  <si>
    <t>BEL COSMÉTICOS  SH. RIOMAR PAPICU</t>
  </si>
  <si>
    <t>16 - BEL COSMÉTICOS SH. RIOMAR PAPICU</t>
  </si>
  <si>
    <t xml:space="preserve">SOLAR MAGAZINE </t>
  </si>
  <si>
    <t>SOLAR MAGAZINE CAUCAIA</t>
  </si>
  <si>
    <t>01 - SOLAR MAGAZINE CAUCAIA</t>
  </si>
  <si>
    <t>61</t>
  </si>
  <si>
    <t>ZENIR CAUCAIA</t>
  </si>
  <si>
    <t>61 - ZENIR CAUCAIA</t>
  </si>
  <si>
    <t>SOLAR MAGAZINE NORTH SHOPPING</t>
  </si>
  <si>
    <t>31 - SOLAR MAGAZINE NORTH SHOPPING</t>
  </si>
  <si>
    <t>LE BISCUIT NORTH SHOPPING</t>
  </si>
  <si>
    <t>1095 - LE BISCUIT NORTH SHOPPING</t>
  </si>
  <si>
    <t>CASAS BAHIA NORTH SHOPPING</t>
  </si>
  <si>
    <t>1707 - CASAS BAHIA NORTH SHOPPING</t>
  </si>
  <si>
    <t>MAGAZINE LUIZA NORTH SHOPPING</t>
  </si>
  <si>
    <t>835 - MAGAZINE LUIZA NORTH SHOPPING</t>
  </si>
  <si>
    <t>EXALLA FRANCISCO SÁ</t>
  </si>
  <si>
    <t>03 - EXALLA FRANCISCO SÁ</t>
  </si>
  <si>
    <t>EXALLA COSMÉTICOS BEZERRA DE MENEZES</t>
  </si>
  <si>
    <t>01 - EXALLA COSMÉTICOS BEZERRA DE MENEZES</t>
  </si>
  <si>
    <t>BELLA MANIA</t>
  </si>
  <si>
    <t>BELLA MANIA CENTRO LEC</t>
  </si>
  <si>
    <t>01 - BELLA MANIA CENTRO LEC</t>
  </si>
  <si>
    <t>SUPERMERCADO DO CABELEIREIRO</t>
  </si>
  <si>
    <t>SUPERMERCADO DO CABELEIREIRO PACAPE</t>
  </si>
  <si>
    <t>02 - SUPERMERCADO DO CABELEIREIRO PACAPE</t>
  </si>
  <si>
    <t>BELLA MANIA CENTRO DALUPA</t>
  </si>
  <si>
    <t>03 - BELLA MANIA CENTRO DALUPA</t>
  </si>
  <si>
    <t>BEL COSMÉTICOS SHOPPING DA BAHIA LJ 01</t>
  </si>
  <si>
    <t>04 - BEL COSMÉTICOS SHOPPING DA BAHIA LJ 01</t>
  </si>
  <si>
    <t>BEL COSMÉTICOS SHOPPING DA BAHIA LJ 02</t>
  </si>
  <si>
    <t>07 - BEL COSMÉTICOS SHOPPING DA BAHIA LJ 02</t>
  </si>
  <si>
    <t>BEL COSMÉTICOS SHOPPING DA BAHIA LJ 03</t>
  </si>
  <si>
    <t>61 - BEL COSMÉTICOS SHOPPING DA BAHIA LJ 03</t>
  </si>
  <si>
    <t>LE BISCUIT SHOPPING BARRA</t>
  </si>
  <si>
    <t>1117 - LE BISCUIT SHOPPING BARRA</t>
  </si>
  <si>
    <t>MAGAZINE LUIZA SHOPPING BARRA</t>
  </si>
  <si>
    <t>749 - MAGAZINE LUIZA SHOPPING BARRA</t>
  </si>
  <si>
    <t>BEL COSMÉTICOS SHOPPING BARRA LJ 01</t>
  </si>
  <si>
    <t>02 - BEL COSMÉTICOS SHOPPING BARRA LJ 01</t>
  </si>
  <si>
    <t>BEL COSMÉTICOS SHOPPING BARRA LJ 02</t>
  </si>
  <si>
    <t>55 - BEL COSMÉTICOS SHOPPING BARRA LJ 02</t>
  </si>
  <si>
    <t>G BARBOSA IGUATEMI</t>
  </si>
  <si>
    <t>31 - G BARBOSA IGUATEMI</t>
  </si>
  <si>
    <t>LE BISCUIT SHOPPING DA BAHIA</t>
  </si>
  <si>
    <t>1018 - LE BISCUIT SHOPPING DA BAHIA</t>
  </si>
  <si>
    <t>MAGAZINE LUIZA SHOPPING DA BAHIA</t>
  </si>
  <si>
    <t>747 - MAGAZINE LUIZA SHOPPING DA BAHIA</t>
  </si>
  <si>
    <t>BELLA MANIA SHOPPING DA BAHIA</t>
  </si>
  <si>
    <t>04 - BELLA MANIA SHOPPING DA BAHIA</t>
  </si>
  <si>
    <t>ATAKAREJO</t>
  </si>
  <si>
    <t>ATAKAREJO CAMAÇARI</t>
  </si>
  <si>
    <t>13 - ATAKAREJO CAMAÇARI</t>
  </si>
  <si>
    <t>MAGAZINE LUIZA CAMAÇARI</t>
  </si>
  <si>
    <t>899 - MAGAZINE LUIZA CAMAÇARI</t>
  </si>
  <si>
    <t>BEL COSMÉTICOS CAMAÇARI</t>
  </si>
  <si>
    <t>26 - BEL COSMÉTICOS CAMAÇARI</t>
  </si>
  <si>
    <t>LE BISCUIT PARQUE SHOPPING</t>
  </si>
  <si>
    <t>1045 - LE BISCUIT PARQUE SHOPPING</t>
  </si>
  <si>
    <t>MAGAZINE LUIZA PARQUE SHOPPING</t>
  </si>
  <si>
    <t>1352 - MAGAZINE LUIZA PARQUE SHOPPING</t>
  </si>
  <si>
    <t>BEL COSMÉTICOS PARQUE SHOPPING</t>
  </si>
  <si>
    <t>51 - BEL COSMÉTICOS PARQUE SHOPPING</t>
  </si>
  <si>
    <t>FARMACIA DESCONTÃO</t>
  </si>
  <si>
    <t>FARMÁCIA DESCONTÃO CEILÂNDIA CENTRO</t>
  </si>
  <si>
    <t>05 - FARMÁCIA DESCONTÃO CEILÂNDIA CENTRO</t>
  </si>
  <si>
    <t>BELLAPELE CEILÂNDIA</t>
  </si>
  <si>
    <t>00 - BELLAPELE CEILÂNDIA</t>
  </si>
  <si>
    <t>1296</t>
  </si>
  <si>
    <t>CASAS BAHIA CEILÂNDIA</t>
  </si>
  <si>
    <t>1296 - CASAS BAHIA CEILÂNDIA</t>
  </si>
  <si>
    <t>92</t>
  </si>
  <si>
    <t>NOVO MUNDO CEILÂNDIA CENTRO</t>
  </si>
  <si>
    <t>92 - NOVO MUNDO CEILÂNDIA CENTRO</t>
  </si>
  <si>
    <t>FUJIOKA CEILÂNDIA</t>
  </si>
  <si>
    <t>31 - FUJIOKA CEILÂNDIA</t>
  </si>
  <si>
    <t>1298</t>
  </si>
  <si>
    <t>CASAS BAHIA CEILÂNDIA CENTRO</t>
  </si>
  <si>
    <t>1298 - CASAS BAHIA CEILÂNDIA CENTRO</t>
  </si>
  <si>
    <t>35 - NOVO MUNDO CEILÂNDIA CENTRO</t>
  </si>
  <si>
    <t>1003</t>
  </si>
  <si>
    <t>LOJAS AMERICANAS SHOPPING JK</t>
  </si>
  <si>
    <t>1003 - LOJAS AMERICANAS SHOPPING JK</t>
  </si>
  <si>
    <t xml:space="preserve">101 </t>
  </si>
  <si>
    <t>FUJIOKA SHOPPING JK</t>
  </si>
  <si>
    <t>101  - FUJIOKA SHOPPING JK</t>
  </si>
  <si>
    <t>SHOPPING DOS COSMÉTICOS CONJUNTO NACIONAL</t>
  </si>
  <si>
    <t>19 - SHOPPING DOS COSMÉTICOS CONJUNTO NACIONAL</t>
  </si>
  <si>
    <t>73</t>
  </si>
  <si>
    <t>PONTO FRIO CONJUNTO NACIONAL</t>
  </si>
  <si>
    <t>73 - PONTO FRIO CONJUNTO NACIONAL</t>
  </si>
  <si>
    <t>1325</t>
  </si>
  <si>
    <t>CASAS BAHIA CONJUNTO NACIONAL</t>
  </si>
  <si>
    <t>1325 - CASAS BAHIA CONJUNTO NACIONAL</t>
  </si>
  <si>
    <t>1531</t>
  </si>
  <si>
    <t>MAGAZINE LUIZA CONJUNTO NACIONAL</t>
  </si>
  <si>
    <t>1531 - MAGAZINE LUIZA CONJUNTO NACIONAL</t>
  </si>
  <si>
    <t>LOJAS AMERICANAS CONJUNTO NACIONAL</t>
  </si>
  <si>
    <t>206 - LOJAS AMERICANAS CONJUNTO NACIONAL</t>
  </si>
  <si>
    <t>FUJIOKA CONJUNTO NACIONAL LOJA 3</t>
  </si>
  <si>
    <t>18 - FUJIOKA CONJUNTO NACIONAL LOJA 3</t>
  </si>
  <si>
    <t>27 - SHOPPING DOS COSMÉTICOS CONJUNTO NACIONAL</t>
  </si>
  <si>
    <t>FUJIOKA CONJUNTO NACIONAL LOJA 1</t>
  </si>
  <si>
    <t>25 - FUJIOKA CONJUNTO NACIONAL LOJA 1</t>
  </si>
  <si>
    <t>FUJIOKA CONJUNTO NACIONAL LOJA 2</t>
  </si>
  <si>
    <t>22 - FUJIOKA CONJUNTO NACIONAL LOJA 2</t>
  </si>
  <si>
    <t>43</t>
  </si>
  <si>
    <t>NOVO MUNDO CONJUNTO NACIONAL</t>
  </si>
  <si>
    <t>43 - NOVO MUNDO CONJUNTO NACIONAL</t>
  </si>
  <si>
    <t>FARMACIA DESCONTÃO SAMAMBAIA</t>
  </si>
  <si>
    <t>04 - FARMACIA DESCONTÃO SAMAMBAIA</t>
  </si>
  <si>
    <t>02 - FARMACIA DESCONTÃO SAMAMBAIA</t>
  </si>
  <si>
    <t>1297</t>
  </si>
  <si>
    <t>CASAS BAHIA SAMAMBAIA</t>
  </si>
  <si>
    <t>1297 - CASAS BAHIA SAMAMBAIA</t>
  </si>
  <si>
    <t>45</t>
  </si>
  <si>
    <t>NOVO MUNDO SAMAMBAIA</t>
  </si>
  <si>
    <t>45 - NOVO MUNDO SAMAMBAIA</t>
  </si>
  <si>
    <t>77</t>
  </si>
  <si>
    <t>FUJIOKA SAMAMBAIA</t>
  </si>
  <si>
    <t>77 - FUJIOKA SAMAMBAIA</t>
  </si>
  <si>
    <t>TV LAR EDUARDO RIBEIRO</t>
  </si>
  <si>
    <t>103  - TV LAR EDUARDO RIBEIRO</t>
  </si>
  <si>
    <t>24</t>
  </si>
  <si>
    <t>TV LAR QUINTINO</t>
  </si>
  <si>
    <t>24 - TV LAR QUINTINO</t>
  </si>
  <si>
    <t>RAMSONS CENTRAL</t>
  </si>
  <si>
    <t>04 - RAMSONS CENTRAL</t>
  </si>
  <si>
    <t>16</t>
  </si>
  <si>
    <t>RAMSONS INDIANA</t>
  </si>
  <si>
    <t>16 - RAMSONS INDIANA</t>
  </si>
  <si>
    <t>BEMOL MATRIZ</t>
  </si>
  <si>
    <t>101  - BEMOL MATRIZ</t>
  </si>
  <si>
    <t>BEMOL CAMAPUÃ</t>
  </si>
  <si>
    <t>118  - BEMOL CAMAPUÃ</t>
  </si>
  <si>
    <t xml:space="preserve">104 </t>
  </si>
  <si>
    <t>TV LAR GRANDE CIRCULAR</t>
  </si>
  <si>
    <t>104  - TV LAR GRANDE CIRCULAR</t>
  </si>
  <si>
    <t>RAMSONS GRANDE CIRCULAR</t>
  </si>
  <si>
    <t>13 - RAMSONS GRANDE CIRCULAR</t>
  </si>
  <si>
    <t xml:space="preserve">109 </t>
  </si>
  <si>
    <t>BEMOL GRANDE CIRCULAR</t>
  </si>
  <si>
    <t>109  - BEMOL GRANDE CIRCULAR</t>
  </si>
  <si>
    <t>RAMSONS DB PONTA NEGRA</t>
  </si>
  <si>
    <t>05 - RAMSONS DB PONTA NEGRA</t>
  </si>
  <si>
    <t>DB SUPERMERCADOS PONTA NEGRA</t>
  </si>
  <si>
    <t>22 - DB SUPERMERCADOS PONTA NEGRA</t>
  </si>
  <si>
    <t xml:space="preserve">114 </t>
  </si>
  <si>
    <t>BEMOL DB PONTA NEGRA</t>
  </si>
  <si>
    <t>114  - BEMOL DB PONTA NEGRA</t>
  </si>
  <si>
    <t xml:space="preserve">120 </t>
  </si>
  <si>
    <t>BEMOL SHOP. PONTA NEGRA</t>
  </si>
  <si>
    <t>120  - BEMOL SHOP. PONTA NEGRA</t>
  </si>
  <si>
    <t>TV LAR EDUCANDOS</t>
  </si>
  <si>
    <t>04 - TV LAR EDUCANDOS</t>
  </si>
  <si>
    <t xml:space="preserve">105 </t>
  </si>
  <si>
    <t>BEMOL EDUCANDOS</t>
  </si>
  <si>
    <t>105 - BEMOL EDUCANDOS</t>
  </si>
  <si>
    <t>DB SUPERMERCADOS JAPIM</t>
  </si>
  <si>
    <t>09 - DB SUPERMERCADOS JAPIM</t>
  </si>
  <si>
    <t>RAMSONS STUDIO 5</t>
  </si>
  <si>
    <t>11 - RAMSONS STUDIO 5</t>
  </si>
  <si>
    <t xml:space="preserve">116 </t>
  </si>
  <si>
    <t>BEMOL STUDIO 5</t>
  </si>
  <si>
    <t>116 - BEMOL STUDIO 5</t>
  </si>
  <si>
    <t>RAMSONS EDUARDO RIBEIRO</t>
  </si>
  <si>
    <t>09 - RAMSONS EDUARDO RIBEIRO</t>
  </si>
  <si>
    <t>RAMSONS SHOPPING MANAUARA</t>
  </si>
  <si>
    <t>17 - RAMSONS SHOPPING MANAUARA</t>
  </si>
  <si>
    <t xml:space="preserve">119 </t>
  </si>
  <si>
    <t>BEMOL SHOPPING MANAUARA</t>
  </si>
  <si>
    <t>119  - BEMOL SHOPPING MANAUARA</t>
  </si>
  <si>
    <t>MUNDO DO CABELEIREIRO RUA DIREITA PEQUENA</t>
  </si>
  <si>
    <t>03 - MUNDO DO CABELEIREIRO RUA DIREITA PEQUENA</t>
  </si>
  <si>
    <t>MUNDO DO CABELEIREIRO RUA DIREITA GRANDE</t>
  </si>
  <si>
    <t>05 - MUNDO DO CABELEIREIRO RUA DIREITA GRANDE</t>
  </si>
  <si>
    <t>IMPÉRIO MÓVEIS SHOPPING RECIFE</t>
  </si>
  <si>
    <t>05 - IMPÉRIO MÓVEIS SHOPPING RECIFE</t>
  </si>
  <si>
    <t>LASER ELETRO</t>
  </si>
  <si>
    <t>LASER ELETRO SHOPPING RECIFE</t>
  </si>
  <si>
    <t>880 - LASER ELETRO SHOPPING RECIFE</t>
  </si>
  <si>
    <t>MAGAZINE LUIZA SHOPPING RECIFE</t>
  </si>
  <si>
    <t>851 - MAGAZINE LUIZA SHOPPING RECIFE</t>
  </si>
  <si>
    <t>MUNDO DO CABELEIREIRO SHOPPING RECIFE</t>
  </si>
  <si>
    <t>14 - MUNDO DO CABELEIREIRO SHOPPING RECIFE</t>
  </si>
  <si>
    <t>IMPÉRIO MÓVEIS SHOPPING GUARARAPES</t>
  </si>
  <si>
    <t>88 - IMPÉRIO MÓVEIS SHOPPING GUARARAPES</t>
  </si>
  <si>
    <t>LOJAS AMERICANAS SHOPPING GUARARAPES</t>
  </si>
  <si>
    <t>123 - LOJAS AMERICANAS SHOPPING GUARARAPES</t>
  </si>
  <si>
    <t>LE BISCUIT SHOPPING GUARARAPES</t>
  </si>
  <si>
    <t>1088 - LE BISCUIT SHOPPING GUARARAPES</t>
  </si>
  <si>
    <t>CASAS BAHIA SHOPPING GUARARAPES</t>
  </si>
  <si>
    <t>2157 - CASAS BAHIA SHOPPING GUARARAPES</t>
  </si>
  <si>
    <t>MUNDO DO CABELEIREIRO SHOPPING GUARARAPES</t>
  </si>
  <si>
    <t>06 - MUNDO DO CABELEIREIRO SHOPPING GUARARAPES</t>
  </si>
  <si>
    <t>LOJAS AMERICANAS SHOPPING RECIFE</t>
  </si>
  <si>
    <t>88 - LOJAS AMERICANAS SHOPPING RECIFE</t>
  </si>
  <si>
    <t>LE BISCUIT SHOPPING RECIFE</t>
  </si>
  <si>
    <t>1027 - LE BISCUIT SHOPPING RECIFE</t>
  </si>
  <si>
    <t>CASAS BAHIA SHOPPING RECIFE</t>
  </si>
  <si>
    <t>2239 - CASAS BAHIA SHOPPING RECIFE</t>
  </si>
  <si>
    <t>LOJÃO DOS COSMÉTICOS SHOPPING RECIFE</t>
  </si>
  <si>
    <t>00 - LOJÃO DOS COSMÉTICOS SHOPPING RECIFE</t>
  </si>
  <si>
    <t>CARREFOUR BOA VIAGEM RDM</t>
  </si>
  <si>
    <t>6173 - CARREFOUR BOA VIAGEM RDM</t>
  </si>
  <si>
    <t>IAP COSMÉTICOS</t>
  </si>
  <si>
    <t>IAP COSMÉTICOS GENERAL SAMPAIO</t>
  </si>
  <si>
    <t>03 - IAP COSMÉTICOS GENERAL SAMPAIO</t>
  </si>
  <si>
    <t>IAP COSMÉTICOS SHOPPING IGUATEMI</t>
  </si>
  <si>
    <t>11 - IAP COSMÉTICOS SHOPPING IGUATEMI</t>
  </si>
  <si>
    <t>31 - IAP COSMÉTICOS GENERAL SAMPAIO</t>
  </si>
  <si>
    <t>39</t>
  </si>
  <si>
    <t>IAP COSMÉTICOS NORTH SHOPPING PARANGABA</t>
  </si>
  <si>
    <t>39 - IAP COSMÉTICOS NORTH SHOPPING PARANGABA</t>
  </si>
  <si>
    <t>26</t>
  </si>
  <si>
    <t>IAP COSMÉTICOS PÇA DO FERREIRA</t>
  </si>
  <si>
    <t>26 - IAP COSMÉTICOS PÇA DO FERREIRA</t>
  </si>
  <si>
    <t>IAP COSMÉTICOS NORTH SHOPPING MARACANAÚ</t>
  </si>
  <si>
    <t>10 - IAP COSMÉTICOS NORTH SHOPPING MARACANAÚ</t>
  </si>
  <si>
    <t>IAP COSMÉTICOS BARÃO</t>
  </si>
  <si>
    <t>06 - IAP COSMÉTICOS BARÃO</t>
  </si>
  <si>
    <t>IAP COSMÉTICOS VIA SUL SHOPPING</t>
  </si>
  <si>
    <t>15 - IAP COSMÉTICOS VIA SUL SHOPPING</t>
  </si>
  <si>
    <t>IAP COSMÉTICOS CENTRO</t>
  </si>
  <si>
    <t>04 - IAP COSMÉTICOS CENTRO</t>
  </si>
  <si>
    <t>38</t>
  </si>
  <si>
    <t>IAP COSMÉTICOS NORTH SHOPPING</t>
  </si>
  <si>
    <t>38 - IAP COSMÉTICOS NORTH SHOPPING</t>
  </si>
  <si>
    <t>IAP COSMÉTICOS NORTH SHOPPING JÓQUEI</t>
  </si>
  <si>
    <t>43 - IAP COSMÉTICOS NORTH SHOPPING JÓQUEI</t>
  </si>
  <si>
    <t xml:space="preserve">382 </t>
  </si>
  <si>
    <t>CARREFOUR MARAPONGA FOR</t>
  </si>
  <si>
    <t>382  - CARREFOUR MARAPONGA FOR</t>
  </si>
  <si>
    <t>CASA LÉA</t>
  </si>
  <si>
    <t>CASA LÉA MATRIZ</t>
  </si>
  <si>
    <t>01 - CASA LÉA MATRIZ</t>
  </si>
  <si>
    <t>CASA VIEIRA</t>
  </si>
  <si>
    <t>CASA VIEIRA FAROL</t>
  </si>
  <si>
    <t>02 - CASA VIEIRA FAROL</t>
  </si>
  <si>
    <t>CASA VIEIRA CENTRO</t>
  </si>
  <si>
    <t>01 - CASA VIEIRA CENTRO</t>
  </si>
  <si>
    <t>CASA VIEIRA SHOPPING PATIO</t>
  </si>
  <si>
    <t>03 - CASA VIEIRA SHOPPING PATIO</t>
  </si>
  <si>
    <t>CASA VIEIRA PRAIA</t>
  </si>
  <si>
    <t>04 - CASA VIEIRA PRAIA</t>
  </si>
  <si>
    <t>BEL COSMÉTICOS SHOPPING PARK</t>
  </si>
  <si>
    <t>14 - BEL COSMÉTICOS SHOPPING PARK</t>
  </si>
  <si>
    <t>ATAKAREJO PARALELA</t>
  </si>
  <si>
    <t>29 - ATAKAREJO PARALELA</t>
  </si>
  <si>
    <t>749 - MAGAZINE LUIZA SHOPPING DA BAHIA</t>
  </si>
  <si>
    <t>ATAKAREJO SUBURBANA</t>
  </si>
  <si>
    <t>25 - ATAKAREJO SUBURBANA</t>
  </si>
  <si>
    <t>BEL COSMÉTICOS SHOPPING BELA VISTA</t>
  </si>
  <si>
    <t>13 - BEL COSMÉTICOS SHOPPING BELA VISTA</t>
  </si>
  <si>
    <t>SAM'S CLUB IGUATEMI</t>
  </si>
  <si>
    <t>4936 - SAM'S CLUB IGUATEMI</t>
  </si>
  <si>
    <t>CASAS BAHIA SHOPPING SALVADOR NORTE</t>
  </si>
  <si>
    <t>1531 - CASAS BAHIA SHOPPING SALVADOR NORTE</t>
  </si>
  <si>
    <t>LE BISCUIT SHOPPING SALVADOR NORTE</t>
  </si>
  <si>
    <t>1017 - LE BISCUIT SHOPPING SALVADOR NORTE</t>
  </si>
  <si>
    <t>BEL COSMÉTICOS SHOPPING SALVADOR NORTE</t>
  </si>
  <si>
    <t>10 - BEL COSMÉTICOS SHOPPING SALVADOR NORTE</t>
  </si>
  <si>
    <t>NOVO MUNDO GARAVELO</t>
  </si>
  <si>
    <t>16 - NOVO MUNDO GARAVELO</t>
  </si>
  <si>
    <t>FUJIOKA GARAVELO</t>
  </si>
  <si>
    <t>73 - FUJIOKA GARAVELO</t>
  </si>
  <si>
    <t>NOVO MUNDO ANÁPOLIS LJ 1</t>
  </si>
  <si>
    <t>27 - NOVO MUNDO ANÁPOLIS LJ 1</t>
  </si>
  <si>
    <t>NOVO MUNDO ANÁPOLIS LJ 2</t>
  </si>
  <si>
    <t>28 - NOVO MUNDO ANÁPOLIS LJ 2</t>
  </si>
  <si>
    <t>FUJIOKA ANÁPOLIS</t>
  </si>
  <si>
    <t>09 - FUJIOKA ANÁPOLIS</t>
  </si>
  <si>
    <t>NOVO MUNDO APARECIDA DE GOIÂNIA LJ 1</t>
  </si>
  <si>
    <t>74 - NOVO MUNDO APARECIDA DE GOIÂNIA LJ 1</t>
  </si>
  <si>
    <t>NOVO MUNDO APARECIDA DE GOIÂNIA LJ 2</t>
  </si>
  <si>
    <t>72 - NOVO MUNDO APARECIDA DE GOIÂNIA LJ 2</t>
  </si>
  <si>
    <t>FUJIOKA APARECIDA DE GOIÂNIA</t>
  </si>
  <si>
    <t>79 - FUJIOKA APARECIDA DE GOIÂNIA</t>
  </si>
  <si>
    <t>FUJIOKA APARRECIDA DE GOIÂNIA SHOPPING</t>
  </si>
  <si>
    <t>117 - FUJIOKA APARRECIDA DE GOIÂNIA SHOPPING</t>
  </si>
  <si>
    <t>NOVO MUNDO TRINDADE</t>
  </si>
  <si>
    <t>09 - NOVO MUNDO TRINDADE</t>
  </si>
  <si>
    <t>FUJIOKA TRINDADE</t>
  </si>
  <si>
    <t>75 - FUJIOKA TRINDADE</t>
  </si>
  <si>
    <t>NOVO MUNDO GUANABARA</t>
  </si>
  <si>
    <t>73 - NOVO MUNDO GUANABARA</t>
  </si>
  <si>
    <t>NOVO MUNDO SETOR SERRINHA</t>
  </si>
  <si>
    <t>14 - NOVO MUNDO SETOR SERRINHA</t>
  </si>
  <si>
    <t>NOVO MUNDO PIU XII</t>
  </si>
  <si>
    <t>11 - NOVO MUNDO PIU XII</t>
  </si>
  <si>
    <t>FUJIOKA PIU XII</t>
  </si>
  <si>
    <t>55 - FUJIOKA PIU XII</t>
  </si>
  <si>
    <t>NOVO MUNDO GOIANIRA</t>
  </si>
  <si>
    <t>203 - NOVO MUNDO GOIANIRA</t>
  </si>
  <si>
    <t>ESTAÇÃO DA BELEZA</t>
  </si>
  <si>
    <t>ESTAÇÃO DA BELEZA CENTRO</t>
  </si>
  <si>
    <t>00 - ESTAÇÃO DA BELEZA CENTRO</t>
  </si>
  <si>
    <t>BELEZA BELLA COSMÉTICOS</t>
  </si>
  <si>
    <t>BELEZA BELLA COSMÉTICOS PADRE JÚLIO</t>
  </si>
  <si>
    <t>01 - BELEZA BELLA COSMÉTICOS PADRE JÚLIO</t>
  </si>
  <si>
    <t>LARI'S</t>
  </si>
  <si>
    <t>LARI'S COSMÉTICOS CENTRO</t>
  </si>
  <si>
    <t>01 - LARI'S COSMÉTICOS CENTRO</t>
  </si>
  <si>
    <t>DOMESTILAR</t>
  </si>
  <si>
    <t>DOMESTILAR ZONA NORTE</t>
  </si>
  <si>
    <t>00 - DOMESTILAR ZONA NORTE</t>
  </si>
  <si>
    <t>MONTE E CIA</t>
  </si>
  <si>
    <t>MONTE CASA CENTRO</t>
  </si>
  <si>
    <t>03 - MONTE CASA CENTRO</t>
  </si>
  <si>
    <t>DOMESTILAR LOJÃO</t>
  </si>
  <si>
    <t>00 - DOMESTILAR LOJÃO</t>
  </si>
  <si>
    <t>DOMESTILAR BURITIZAL</t>
  </si>
  <si>
    <t>00 - DOMESTILAR BURITIZAL</t>
  </si>
  <si>
    <t>DOMESTILAR CASA</t>
  </si>
  <si>
    <t>00 - DOMESTILAR CASA</t>
  </si>
  <si>
    <t>MONTE CASA PADRE JÚLIO MATRIZ</t>
  </si>
  <si>
    <t>01 - MONTE CASA PADRE JÚLIO MATRIZ</t>
  </si>
  <si>
    <t>CENTER KENNEDY</t>
  </si>
  <si>
    <t>CENTER KENNEDY PADRE JÚLIO MATRIZ</t>
  </si>
  <si>
    <t>05 - CENTER KENNEDY PADRE JÚLIO MATRIZ</t>
  </si>
  <si>
    <t>CENTER KENNEDY COARACY NUNES</t>
  </si>
  <si>
    <t>08 - CENTER KENNEDY COARACY NUNES</t>
  </si>
  <si>
    <t>CENTER KENNEDY CENTRO</t>
  </si>
  <si>
    <t>01 - CENTER KENNEDY CENTRO</t>
  </si>
  <si>
    <t>DOMESTILAR SUPER LOJÃO</t>
  </si>
  <si>
    <t>00 - DOMESTILAR SUPER LOJÃO</t>
  </si>
  <si>
    <t>LASER ELETRO SETE DE SETEMBRO</t>
  </si>
  <si>
    <t>83 - LASER ELETRO SETE DE SETEMBRO</t>
  </si>
  <si>
    <t>LOJAS AMERICANAS SETE DE SETEMBRO</t>
  </si>
  <si>
    <t>37 - LOJAS AMERICANAS SETE DE SETEMBRO</t>
  </si>
  <si>
    <t>MUNDO CO CABELEIREIRO SETE SETEMBRO PEQUENA</t>
  </si>
  <si>
    <t>01 - MUNDO CO CABELEIREIRO SETE SETEMBRO PEQUENA</t>
  </si>
  <si>
    <t>LASER ELETRO SH. BOA VISTA</t>
  </si>
  <si>
    <t>33 - LASER ELETRO SH. BOA VISTA</t>
  </si>
  <si>
    <t>LE BISCUIT SH. BOA VISTA</t>
  </si>
  <si>
    <t>1121 - LE BISCUIT SH. BOA VISTA</t>
  </si>
  <si>
    <t>LOJAS AMERICANAS SH. BOA VISTA</t>
  </si>
  <si>
    <t>518 - LOJAS AMERICANAS SH. BOA VISTA</t>
  </si>
  <si>
    <t>MUNDO DO CABELEIREIRO SH. BOA VISTA</t>
  </si>
  <si>
    <t>13 - MUNDO DO CABELEIREIRO SH. BOA VISTA</t>
  </si>
  <si>
    <t>LASER ELETRO IGARASSU</t>
  </si>
  <si>
    <t>132 - LASER ELETRO IGARASSU</t>
  </si>
  <si>
    <t>MAGAZINE LUIZA IGARASSU</t>
  </si>
  <si>
    <t>704 - MAGAZINE LUIZA IGARASSU</t>
  </si>
  <si>
    <t>MUNDO DO CABELEIREIRO IGARASSU</t>
  </si>
  <si>
    <t>22 - MUNDO DO CABELEIREIRO IGARASSU</t>
  </si>
  <si>
    <t>LOJAS AMERICANAS SH. NORTH WAY PAULISTA</t>
  </si>
  <si>
    <t>1224 - LOJAS AMERICANAS SH. NORTH WAY PAULISTA</t>
  </si>
  <si>
    <t>LASER ELETRO SH. NORTH WAY PAULISTA</t>
  </si>
  <si>
    <t>123 - LASER ELETRO SH. NORTH WAY PAULISTA</t>
  </si>
  <si>
    <t>LE BISCUIT SH. NORTH WAY PAULISTA</t>
  </si>
  <si>
    <t>1083 - LE BISCUIT SH. NORTH WAY PAULISTA</t>
  </si>
  <si>
    <t>MUNDO DO CABELEIREIRO SH. NORTH WAY PAULISTA</t>
  </si>
  <si>
    <t>20 - MUNDO DO CABELEIREIRO SH. NORTH WAY PAULISTA</t>
  </si>
  <si>
    <t>LASER ELETRO SHOPPING PATTEO</t>
  </si>
  <si>
    <t>130 - LASER ELETRO SHOPPING PATTEO</t>
  </si>
  <si>
    <t>LE BISCUIT SHOPPING PATTEO</t>
  </si>
  <si>
    <t>1108 - LE BISCUIT SHOPPING PATTEO</t>
  </si>
  <si>
    <t>MAGAZINE LUIZA SHOPPING PATTEO</t>
  </si>
  <si>
    <t>1263 - MAGAZINE LUIZA SHOPPING PATTEO</t>
  </si>
  <si>
    <t>CASAS BAHIA SHOPPING PATTEO</t>
  </si>
  <si>
    <t>2035 - CASAS BAHIA SHOPPING PATTEO</t>
  </si>
  <si>
    <t>MUNDO DO CABELEIREIRO SHOPPING PATTEO</t>
  </si>
  <si>
    <t>24 - MUNDO DO CABELEIREIRO SHOPPING PATTEO</t>
  </si>
  <si>
    <t>LASER ELETRO SHOPPING TACARUNA</t>
  </si>
  <si>
    <t>124 - LASER ELETRO SHOPPING TACARUNA</t>
  </si>
  <si>
    <t>CASAS BAHIA SHOPPING TACARUNA</t>
  </si>
  <si>
    <t>1773 - CASAS BAHIA SHOPPING TACARUNA</t>
  </si>
  <si>
    <t>LE BISCUIT SHOPPING TACARUNA</t>
  </si>
  <si>
    <t>1071 - LE BISCUIT SHOPPING TACARUNA</t>
  </si>
  <si>
    <t>MAGAZINE LUIZA SHOPPING TACARUNA</t>
  </si>
  <si>
    <t>1322 - MAGAZINE LUIZA SHOPPING TACARUNA</t>
  </si>
  <si>
    <t>MUNDO DO CABELEIREIRO SHOPPING TACARUNA</t>
  </si>
  <si>
    <t>12 - MUNDO DO CABELEIREIRO SHOPPING TACARUNA</t>
  </si>
  <si>
    <t>ARMAZÉM PARAÍBA CABEDELO</t>
  </si>
  <si>
    <t>51 - ARMAZÉM PARAÍBA CABEDELO</t>
  </si>
  <si>
    <t>ARMAZÉM PARAÍBA BR</t>
  </si>
  <si>
    <t>45 - ARMAZÉM PARAÍBA BR</t>
  </si>
  <si>
    <t>ARMAZÉM PARAÍBA BAYEUX</t>
  </si>
  <si>
    <t>56 - ARMAZÉM PARAÍBA BAYEUX</t>
  </si>
  <si>
    <t>ARMAZÉM PARAÍBA SANTA RITA</t>
  </si>
  <si>
    <t>35 - ARMAZÉM PARAÍBA SANTA RITA</t>
  </si>
  <si>
    <t>CARREFOUR BANCÁRIOS JPB</t>
  </si>
  <si>
    <t>6327 - CARREFOUR BANCÁRIOS JPB</t>
  </si>
  <si>
    <t>ARMAZÉM PARAÍBA BANCÁRIOS</t>
  </si>
  <si>
    <t>49 - ARMAZÉM PARAÍBA BANCÁRIOS</t>
  </si>
  <si>
    <t>LOJAS AMERICANAS SH. MANGABEIRA</t>
  </si>
  <si>
    <t>1117 - LOJAS AMERICANAS SH. MANGABEIRA</t>
  </si>
  <si>
    <t>CASAS BAHIA SH. MANGABEIRA</t>
  </si>
  <si>
    <t>1775 - CASAS BAHIA SH. MANGABEIRA</t>
  </si>
  <si>
    <t>MAGAZINE LUIZA SH. MANGABEIRA</t>
  </si>
  <si>
    <t>735 - MAGAZINE LUIZA SH. MANGABEIRA</t>
  </si>
  <si>
    <t>ARMAZÉM PARAÍBA EPITÁCIO PESSOA</t>
  </si>
  <si>
    <t>66 - ARMAZÉM PARAÍBA EPITÁCIO PESSOA</t>
  </si>
  <si>
    <t>CASAS BAHIA ALMIRANTE BARROSO</t>
  </si>
  <si>
    <t>2129 - CASAS BAHIA ALMIRANTE BARROSO</t>
  </si>
  <si>
    <t>MAGAZINE LUIZA ALMIRANTE BARROSO</t>
  </si>
  <si>
    <t>781 - MAGAZINE LUIZA ALMIRANTE BARROSO</t>
  </si>
  <si>
    <t>ARMAZÉM PARAÍBA ALMIRANTE BARROSO</t>
  </si>
  <si>
    <t>13 - ARMAZÉM PARAÍBA ALMIRANTE BARROSO</t>
  </si>
  <si>
    <t>CASAS BAHIA JOSEJA TAVEIRA</t>
  </si>
  <si>
    <t>2096 - CASAS BAHIA JOSEJA TAVEIRA</t>
  </si>
  <si>
    <t>MAGAZINE LUIZA JOSEFA TAVEIRA</t>
  </si>
  <si>
    <t>764 - MAGAZINE LUIZA JOSEFA TAVEIRA</t>
  </si>
  <si>
    <t>ARMAZÉM PARAÍBA JOSEJA TAVEIRA</t>
  </si>
  <si>
    <t>15 - ARMAZÉM PARAÍBA JOSEJA TAVEIRA</t>
  </si>
  <si>
    <t>HAVAN JOÃO PESSOA</t>
  </si>
  <si>
    <t>184 - HAVAN JOÃO PESSOA</t>
  </si>
  <si>
    <t>ARMAZÉM PARAÍBA ARISTIDES LOBO</t>
  </si>
  <si>
    <t>33 - ARMAZÉM PARAÍBA ARISTIDES LOBO</t>
  </si>
  <si>
    <t>LOJÃO RIO DO PEIXE</t>
  </si>
  <si>
    <t>LOJÃO RIO DO PEIXE ALMIRANTE BARROSO</t>
  </si>
  <si>
    <t>24 - LOJÃO RIO DO PEIXE ALMIRANTE BARROSO</t>
  </si>
  <si>
    <t>LOJÃO RIO DO PEIXE JOSEJA TAVEIRA</t>
  </si>
  <si>
    <t>13 - LOJÃO RIO DO PEIXE JOSEJA TAVEIRA</t>
  </si>
  <si>
    <t>LE BISCUIT SH. MANGABEIRA</t>
  </si>
  <si>
    <t>1080 - LE BISCUIT SH. MANGABEIRA</t>
  </si>
  <si>
    <t>ARMAZÉM PARAÍBA SH. MANGABEIRA</t>
  </si>
  <si>
    <t>54 - ARMAZÉM PARAÍBA SH. MANGABEIRA</t>
  </si>
  <si>
    <t>SHOPPING DA BELEZA</t>
  </si>
  <si>
    <t>SHOPPING DA BELEZA CAMPINA GRANDE</t>
  </si>
  <si>
    <t>01 - SHOPPING DA BELEZA CAMPINA GRANDE</t>
  </si>
  <si>
    <t>50</t>
  </si>
  <si>
    <t>50 - ARMAZÉM PARAÍBA</t>
  </si>
  <si>
    <t>43 - ARMAZÉM PARAÍBA</t>
  </si>
  <si>
    <t>LOJÃO RIO DO PEIXE CENTRO</t>
  </si>
  <si>
    <t>18 - LOJÃO RIO DO PEIXE CENTRO</t>
  </si>
  <si>
    <t>09 - ARMAZÉM PARAÍBA</t>
  </si>
  <si>
    <t>08 - ARMAZÉM PARAÍBA</t>
  </si>
  <si>
    <t>REDEBELLA</t>
  </si>
  <si>
    <t>47</t>
  </si>
  <si>
    <t>47 - REDEBELLA</t>
  </si>
  <si>
    <t>15 - REDEBELLA</t>
  </si>
  <si>
    <t>22 - REDEBELLA</t>
  </si>
  <si>
    <t>MAGAZINE LUIZA PRES. JOÃO PESSOA</t>
  </si>
  <si>
    <t>877 - MAGAZINE LUIZA PRES. JOÃO PESSOA</t>
  </si>
  <si>
    <t>LOJAS AMERICANAS PRES. JOÃO PESSOA</t>
  </si>
  <si>
    <t>442 - LOJAS AMERICANAS PRES. JOÃO PESSOA</t>
  </si>
  <si>
    <t>SUPERBELA</t>
  </si>
  <si>
    <t>SUPERBELA MANOEL BARATA</t>
  </si>
  <si>
    <t>02 - SUPERBELA MANOEL BARATA</t>
  </si>
  <si>
    <t>SUPERBELA PRESIDENTE VARGAS</t>
  </si>
  <si>
    <t>03 - SUPERBELA PRESIDENTE VARGAS</t>
  </si>
  <si>
    <t xml:space="preserve">DONDOKA </t>
  </si>
  <si>
    <t>DONDOKA ICOARACI</t>
  </si>
  <si>
    <t>01 - DONDOKA ICOARACI</t>
  </si>
  <si>
    <t>DONDOKA SENADOR LEMOS</t>
  </si>
  <si>
    <t>02 - DONDOKA SENADOR LEMOS</t>
  </si>
  <si>
    <t>SUPERBELA PADRE EUTIQUIO</t>
  </si>
  <si>
    <t>04 - SUPERBELA PADRE EUTIQUIO</t>
  </si>
  <si>
    <t>BELLAMAX</t>
  </si>
  <si>
    <t>BELLAMAX MARCO</t>
  </si>
  <si>
    <t>00 - BELLAMAX MARCO</t>
  </si>
  <si>
    <t xml:space="preserve">DONNA BELLA </t>
  </si>
  <si>
    <t>DONNA BELLA MARITUBA</t>
  </si>
  <si>
    <t>00 - DONNA BELLA MARITUBA</t>
  </si>
  <si>
    <t>SUPERBELA FRUTUOSO</t>
  </si>
  <si>
    <t>01 - SUPERBELA FRUTUOSO</t>
  </si>
  <si>
    <t>PRIME COSMÉTICOS</t>
  </si>
  <si>
    <t>PRIME COSMÉTICOS E CIA</t>
  </si>
  <si>
    <t>00 - PRIME COSMÉTICOS E CIA</t>
  </si>
  <si>
    <t>LE BISCUIT BONOCÔ</t>
  </si>
  <si>
    <t>1006 - LE BISCUIT BONOCÔ</t>
  </si>
  <si>
    <t xml:space="preserve">BEL COSMÉTICOS PIEDADE </t>
  </si>
  <si>
    <t xml:space="preserve">01 - BEL COSMÉTICOS PIEDADE </t>
  </si>
  <si>
    <t>G BARBOSA COSTA AZUL</t>
  </si>
  <si>
    <t>35 - G BARBOSA COSTA AZUL</t>
  </si>
  <si>
    <t>BEL COSMÉTICOS PITUBA</t>
  </si>
  <si>
    <t>18 - BEL COSMÉTICOS PITUBA</t>
  </si>
  <si>
    <t>LE BISCUIT SHOPPING BELA VISTA</t>
  </si>
  <si>
    <t>1029 - LE BISCUIT SHOPPING BELA VISTA</t>
  </si>
  <si>
    <t>BEL COSMÉTICOS CAJAZEIRAS</t>
  </si>
  <si>
    <t>12 - BEL COSMÉTICOS CAJAZEIRAS</t>
  </si>
  <si>
    <t>LE BISCUIT SHOPPING SALVADOR</t>
  </si>
  <si>
    <t>1010 - LE BISCUIT SHOPPING SALVADOR</t>
  </si>
  <si>
    <t>MAGAZINE LUIZA SHOPPING SALVADOR</t>
  </si>
  <si>
    <t>725 - MAGAZINE LUIZA SHOPPING SALVADOR</t>
  </si>
  <si>
    <t>BEL COSMÉTICOS SHOPPING SALVADOR LJ 02</t>
  </si>
  <si>
    <t>08 - BEL COSMÉTICOS SHOPPING SALVADOR LJ 02</t>
  </si>
  <si>
    <t>BEL COSMÉTICOS SHOPPING SALVADOR LJ 01</t>
  </si>
  <si>
    <t>05 - BEL COSMÉTICOS SHOPPING SALVADOR LJ 01</t>
  </si>
  <si>
    <t>OOH COSMÉTICOS</t>
  </si>
  <si>
    <t>OOH COSMÉTICOS SHOPPING PARALELA</t>
  </si>
  <si>
    <t>90 - OOH COSMÉTICOS SHOPPING PARALELA</t>
  </si>
  <si>
    <t>LE BISCUIT SHOPPING PARALELA</t>
  </si>
  <si>
    <t>1014 - LE BISCUIT SHOPPING PARALELA</t>
  </si>
  <si>
    <t>BEL COSMÉTICOS SHOPPING PARALELA</t>
  </si>
  <si>
    <t>06 - BEL COSMÉTICOS SHOPPING PARALELA</t>
  </si>
  <si>
    <t>SACOLÃO ALECRIM</t>
  </si>
  <si>
    <t>01 - SACOLÃO ALECRIM</t>
  </si>
  <si>
    <t>CASA NORTE</t>
  </si>
  <si>
    <t>CASA NORTE ATACADO</t>
  </si>
  <si>
    <t>00 - CASA NORTE ATACADO</t>
  </si>
  <si>
    <t>SACOLÃO LAGOA NOVA</t>
  </si>
  <si>
    <t>07 - SACOLÃO LAGOA NOVA</t>
  </si>
  <si>
    <t>SACOLÃO ZONA NORTE</t>
  </si>
  <si>
    <t>02 - SACOLÃO ZONA NORTE</t>
  </si>
  <si>
    <t>2147</t>
  </si>
  <si>
    <t>CASAS BAHIA PARTAGE NORTE SHOPPING</t>
  </si>
  <si>
    <t>2147 - CASAS BAHIA PARTAGE NORTE SHOPPING</t>
  </si>
  <si>
    <t xml:space="preserve">814 </t>
  </si>
  <si>
    <t>MAGAZINE LUIZA PARTAGE NORTE SHOPPING</t>
  </si>
  <si>
    <t>814  - MAGAZINE LUIZA PARTAGE NORTE SHOPPING</t>
  </si>
  <si>
    <t>MIRANDA INFORMÁTICA PARTAGE NORTE SHOPPING</t>
  </si>
  <si>
    <t>08 - MIRANDA INFORMÁTICA PARTAGE NORTE SHOPPING</t>
  </si>
  <si>
    <t>4189</t>
  </si>
  <si>
    <t>CARREFOUR PARTAGE NORTE SHOPPING NZN</t>
  </si>
  <si>
    <t>4189 - CARREFOUR PARTAGE NORTE SHOPPING NZN</t>
  </si>
  <si>
    <t>SACOLÃO PARTAGE NORTE SHOPPING</t>
  </si>
  <si>
    <t>11 - SACOLÃO PARTAGE NORTE SHOPPING</t>
  </si>
  <si>
    <t>EHM DINIZ</t>
  </si>
  <si>
    <t>AV ENGENHEIRO ROBERTO FREIRE</t>
  </si>
  <si>
    <t>20B</t>
  </si>
  <si>
    <t xml:space="preserve">CAPIM MACIO </t>
  </si>
  <si>
    <t xml:space="preserve">TV.TENENTE FERREIRA MALDOS </t>
  </si>
  <si>
    <t>CENTRO</t>
  </si>
  <si>
    <t>VIA VAREJO S/A</t>
  </si>
  <si>
    <t>AV NEVALDO ROCHA</t>
  </si>
  <si>
    <t>TIROL</t>
  </si>
  <si>
    <t>MAGAZINE LUIZA S/A</t>
  </si>
  <si>
    <t>MIRANDA COMPUTÇAO E COMERCIO LTDA</t>
  </si>
  <si>
    <t>AV RIO BRANCO</t>
  </si>
  <si>
    <t>CIDADE ALTA</t>
  </si>
  <si>
    <t>RUA DONA EMÍLIA</t>
  </si>
  <si>
    <t>WMB SUPERMERCADOS DO BRASIL LTDA</t>
  </si>
  <si>
    <t>AV. DÃO SILVEIRA</t>
  </si>
  <si>
    <t>CANDELÁRIA</t>
  </si>
  <si>
    <t>AV MARIA LACERDA MONTENEGRO</t>
  </si>
  <si>
    <t>NOVA PARNAMIRIM</t>
  </si>
  <si>
    <t>CARREFOUR COMERCIO E INDUSTRIA LTDA</t>
  </si>
  <si>
    <t xml:space="preserve">BR 101 </t>
  </si>
  <si>
    <t>S/N</t>
  </si>
  <si>
    <t>LAGOA NOVA</t>
  </si>
  <si>
    <t>LOJÃO DOS COSMETICOS LTDA</t>
  </si>
  <si>
    <t xml:space="preserve">ESTRADA DOS COSMETICOS </t>
  </si>
  <si>
    <t>AFOGADOS</t>
  </si>
  <si>
    <t>RUA JOSÉ BONIFÁCIO</t>
  </si>
  <si>
    <t>TORRE</t>
  </si>
  <si>
    <t>MUNDO DOS COSMETICOS LTDA</t>
  </si>
  <si>
    <t>AVENIDA VISCONDE DE ALBUQUERQUE</t>
  </si>
  <si>
    <t>MADALENA</t>
  </si>
  <si>
    <t>IMEEL MOVEIS ELETRO LTDA</t>
  </si>
  <si>
    <t xml:space="preserve">RUA DA CONCORDIA, </t>
  </si>
  <si>
    <t>SÃO JOSÉ</t>
  </si>
  <si>
    <t xml:space="preserve">RUA DA PALMA </t>
  </si>
  <si>
    <t>SANTO ANTONIO</t>
  </si>
  <si>
    <t xml:space="preserve">RUA DA CONCÓRDIA </t>
  </si>
  <si>
    <t>RUA NOVA</t>
  </si>
  <si>
    <t>AVENIDA REPUBLICANO DO LIBANO</t>
  </si>
  <si>
    <t>PINA</t>
  </si>
  <si>
    <t>LOJAS AMERICANAS S/A</t>
  </si>
  <si>
    <t>AV.ANTÔNIO FALÇÃO MASC ARTHUR</t>
  </si>
  <si>
    <t xml:space="preserve">BOA VIAGEM </t>
  </si>
  <si>
    <t>AV. DOMINGOS FERREIRA</t>
  </si>
  <si>
    <t>ARTHUR LUNDGREN TECIDOS S.A</t>
  </si>
  <si>
    <t>GOIAS COMERCIO DE COSMETICOS LTDA</t>
  </si>
  <si>
    <t>AV ARAGUAIA</t>
  </si>
  <si>
    <t>NOVO MUNDO MOVEIS E UTILIDADES LTDA</t>
  </si>
  <si>
    <t>AV ANHANGUERA</t>
  </si>
  <si>
    <t>RUA 6</t>
  </si>
  <si>
    <t>AV T63</t>
  </si>
  <si>
    <t>SETOR BUENO</t>
  </si>
  <si>
    <t>AV  T 10  (GOIANIA SHOPPING)</t>
  </si>
  <si>
    <t xml:space="preserve">RUA 9 </t>
  </si>
  <si>
    <t>SANTA MARISTA</t>
  </si>
  <si>
    <t>AV  ANHANGUERA</t>
  </si>
  <si>
    <t xml:space="preserve">POSITIVA COSMETICOS LTDA </t>
  </si>
  <si>
    <t>AV RIO VERDE   QUADRA 102\104  (SHOPPING BURITI)</t>
  </si>
  <si>
    <t>VILA SÃO TOMAZ</t>
  </si>
  <si>
    <t>AV RIO VERDE QUADRA 102\104 (SHOPPING BURITI)</t>
  </si>
  <si>
    <t>AV JAMEL CECÍLIO (SHOPPING FLAMBOYANT)</t>
  </si>
  <si>
    <t>FUJIOKA ELETRO IMAGEM S/A</t>
  </si>
  <si>
    <t xml:space="preserve">AV DEPUTADO JAMEL CECÍLIO </t>
  </si>
  <si>
    <t>JARDIM GOIÁS</t>
  </si>
  <si>
    <t>AV  JAMEL CECILIO  ( SHOPPING FLAMBOYANT)</t>
  </si>
  <si>
    <t>C.C COSMETICOS</t>
  </si>
  <si>
    <t>RUA SÃO CRISTOVÃO</t>
  </si>
  <si>
    <t xml:space="preserve">RUA JOÃO PESSOA </t>
  </si>
  <si>
    <t>CENCOSUD BRASIL COMERCIAL LTDA</t>
  </si>
  <si>
    <t>AVENIDA SILVIO TEIXEIRA (SH. JARDINS)</t>
  </si>
  <si>
    <t>JARDINS</t>
  </si>
  <si>
    <t>AV MINISTRO GERALDO BARRETO (SH. JARDINS)</t>
  </si>
  <si>
    <t>LE BISCUIT S/A</t>
  </si>
  <si>
    <t>RUA JOSÉ DO PRADO FRANCO</t>
  </si>
  <si>
    <t>YOHANA PERFUMARIA E COSMÉTICOS LTDA</t>
  </si>
  <si>
    <t>AV DEPUTADO SILVIO TEIXEIRA</t>
  </si>
  <si>
    <t>COSMETIC SHOP COMERCIAL LTDA EPP</t>
  </si>
  <si>
    <t>RUA CAPITAL SALOMÃO</t>
  </si>
  <si>
    <t>LARGO JOSÉ DO PRADO FRANCO</t>
  </si>
  <si>
    <t>AVENIDA OSVALDO ARANHA</t>
  </si>
  <si>
    <t>JOSÉ CONRADO DE ARAUJO</t>
  </si>
  <si>
    <t>AVENIDA FRANCISCO PORTO</t>
  </si>
  <si>
    <t>SALGADO FILHO</t>
  </si>
  <si>
    <t xml:space="preserve">AVENIDA DELMIRO GOLVEIA </t>
  </si>
  <si>
    <t>COROA DO MEIO</t>
  </si>
  <si>
    <t>HAVAN LOJAS DE DEPARTAMENTOS LTDA</t>
  </si>
  <si>
    <t>AV. PRES.TANCREDO NEVES</t>
  </si>
  <si>
    <t>NOVO PARAÍSO</t>
  </si>
  <si>
    <t>QC 7,LOTE 1, LOJA 1 ESTACIONAMENTO</t>
  </si>
  <si>
    <t>TAGUATINGA</t>
  </si>
  <si>
    <t>CNB QUADRA 12, LOTE 08</t>
  </si>
  <si>
    <t>SIGLA CO 7, LOTE 1, 2, 6, 9 CENTRO</t>
  </si>
  <si>
    <t>QUADRA 05, LOTE 07</t>
  </si>
  <si>
    <t>SETOR CENTRO COMERCIAL LOTE 41/59 BLOCO 5 LOJA 02 SETOR CENTRAL Q 08</t>
  </si>
  <si>
    <t>GAMA</t>
  </si>
  <si>
    <t>CASA DA BELEZA DE COSMÉTICOS EIRELI</t>
  </si>
  <si>
    <t>SETOR CENTRAL LOTES 52/54 LOJA 01</t>
  </si>
  <si>
    <t>BARCELONA COSMÉTICOS</t>
  </si>
  <si>
    <t>SETOR CENTRAL PROJEÇÃO 12 LOJA A EDIFÍCIO CORREIA</t>
  </si>
  <si>
    <t>CENTRO HOTELEIRO LOTE 02 TERREO A</t>
  </si>
  <si>
    <t xml:space="preserve">SMAS TRECHO 1 PARK SHOPPING LOJA 242 </t>
  </si>
  <si>
    <t>MI DE LIMA</t>
  </si>
  <si>
    <t>QUADRA 203, LOTE 4, LOJA 1</t>
  </si>
  <si>
    <t xml:space="preserve">RECANTO DAS EMAS </t>
  </si>
  <si>
    <t>AV. RECANTO DAS EMAS, QUADRA 103, LOTE 17, LOJA 4</t>
  </si>
  <si>
    <t>QUADRA 103, CONJUNTO 16</t>
  </si>
  <si>
    <t xml:space="preserve">QUADRA 103 LOTE 17 </t>
  </si>
  <si>
    <t>QUADRA 103 LOTE 17 LOJA 3</t>
  </si>
  <si>
    <t>QSI RUA 210   SALA 1051/1054 (TAGUATINGA SHOPPING)</t>
  </si>
  <si>
    <t>HIDRAPELE PRODUTOS DE BELEZA LTDA</t>
  </si>
  <si>
    <t>CNB 04, LOTE 8, LOJA 01</t>
  </si>
  <si>
    <t>ARMAZEM MATEUS LTDA</t>
  </si>
  <si>
    <t>AV SAO LUIS REI DE FRANCA</t>
  </si>
  <si>
    <t>COHAB</t>
  </si>
  <si>
    <t>AV ARTERIAL OESTE   QUADRA 10</t>
  </si>
  <si>
    <t>CIDADE OPERARIA</t>
  </si>
  <si>
    <t xml:space="preserve">RUA DA PAZ </t>
  </si>
  <si>
    <t>AV GUAJAJARAS  QUADRA 65</t>
  </si>
  <si>
    <t>TIRIRICAL</t>
  </si>
  <si>
    <t>RUA SÃO BERNARDO</t>
  </si>
  <si>
    <t>PLANALTO AURORA</t>
  </si>
  <si>
    <t>SÃO BERNANDO</t>
  </si>
  <si>
    <t xml:space="preserve">AV JERONIMO DE ALBUQUERQUE </t>
  </si>
  <si>
    <t xml:space="preserve">AV SEIS , QUADRA 129 </t>
  </si>
  <si>
    <t>MAIOBÃO</t>
  </si>
  <si>
    <t xml:space="preserve">AV SAO LUIS REI DE FRANCA </t>
  </si>
  <si>
    <t>TURU</t>
  </si>
  <si>
    <t>AV DANIEL DE LA TOUCHE</t>
  </si>
  <si>
    <t>73 A</t>
  </si>
  <si>
    <t>COHAMA</t>
  </si>
  <si>
    <t xml:space="preserve">AV DANIEL DE LA TOUCHE </t>
  </si>
  <si>
    <t>AV JOAO PESSOA</t>
  </si>
  <si>
    <t>JOAO PAULO</t>
  </si>
  <si>
    <t>ESTRADA DE RIBAMAR</t>
  </si>
  <si>
    <t>SARAMANTA</t>
  </si>
  <si>
    <t>ESTRADA DE RIBAMAR - 10 VILA TIJUPA QUEIMADO</t>
  </si>
  <si>
    <t>SÃO JOSÉ DE RIBAMAR</t>
  </si>
  <si>
    <t>ESTRADA DE RIBAMAR - KM 5, LOJA 8</t>
  </si>
  <si>
    <t>B. CIRILO ALBINO E CIA LTDA</t>
  </si>
  <si>
    <t>RUA COELHO RODRIGUES</t>
  </si>
  <si>
    <t>N. CLAUDINO E CIA LTDA</t>
  </si>
  <si>
    <t xml:space="preserve">RUA PAISSANDU </t>
  </si>
  <si>
    <t>RUA ALVARO MENDES</t>
  </si>
  <si>
    <t>1008/32</t>
  </si>
  <si>
    <t>RUA JOSE FRANCISCO ALMEIDA NETO</t>
  </si>
  <si>
    <t>DIRCEU</t>
  </si>
  <si>
    <t>AV RAUL LOPES</t>
  </si>
  <si>
    <t>NOIVOS</t>
  </si>
  <si>
    <t>AV JOAO XXIII</t>
  </si>
  <si>
    <t>SANTA IZABEL</t>
  </si>
  <si>
    <t xml:space="preserve">BR 316, KM 08 </t>
  </si>
  <si>
    <t>FORMOSA SUPERMERCADOS E MAGAZINE LTDA</t>
  </si>
  <si>
    <t>TRAVESSA SN 17</t>
  </si>
  <si>
    <t xml:space="preserve">COQUEIRO </t>
  </si>
  <si>
    <t>LIDER COMERCIO INDUSTRIA LTDA</t>
  </si>
  <si>
    <t>CONJUTO CIDADE NOVA 6 WE 72</t>
  </si>
  <si>
    <t xml:space="preserve">ROD AUGUSTO MONTENEGRO </t>
  </si>
  <si>
    <t>PARQUE VERDE</t>
  </si>
  <si>
    <t>ALAMEDA SANTA BRIGIDA</t>
  </si>
  <si>
    <t>AUGUSTO MONTE NEGRO</t>
  </si>
  <si>
    <t>AV HUMAITA</t>
  </si>
  <si>
    <t>MARCO</t>
  </si>
  <si>
    <t>AV CEARA</t>
  </si>
  <si>
    <t>CANUDOS</t>
  </si>
  <si>
    <t xml:space="preserve">AVENIDA DUQUE DE CAXIAS </t>
  </si>
  <si>
    <t>RUA FERREIRA PENA</t>
  </si>
  <si>
    <t>UMARIZAL</t>
  </si>
  <si>
    <t>RUA CURUÇÁ</t>
  </si>
  <si>
    <t>AVENIDA VISCONDE DE SOUZA FRANCO</t>
  </si>
  <si>
    <t>REDUTO</t>
  </si>
  <si>
    <t>AVENIDA BARAO DO RIO BRANCO</t>
  </si>
  <si>
    <t>COMERCIAL DE ELETROMOVEIS LTDA</t>
  </si>
  <si>
    <t>AVENIDA BEIJAMIM CONSTANT</t>
  </si>
  <si>
    <t>DISTRIBUIDORA DELE E DELA LTDA</t>
  </si>
  <si>
    <t>BR 316 KILOMENTRO 2</t>
  </si>
  <si>
    <t>GUANABARA</t>
  </si>
  <si>
    <t xml:space="preserve">AV TAVARES BASTOS </t>
  </si>
  <si>
    <t>MARAMBAIA</t>
  </si>
  <si>
    <t xml:space="preserve">RODOVIA BR 316 KILOMETRO 01 </t>
  </si>
  <si>
    <t>ENTRONCAMENTO</t>
  </si>
  <si>
    <t>COSMENORTE PRODUTOS DE HIGIENE E BELEZA LTDA</t>
  </si>
  <si>
    <t xml:space="preserve">RUA PARÁ </t>
  </si>
  <si>
    <t>SÃO GERALDO</t>
  </si>
  <si>
    <t>AVENIDA DJAMA BATISTA</t>
  </si>
  <si>
    <t>CHAPADA</t>
  </si>
  <si>
    <t>COMEPI COMERCIO DE COSMETICOS LTDA</t>
  </si>
  <si>
    <t>AVENIDA MARGARITA</t>
  </si>
  <si>
    <t>NOVA CIDADE</t>
  </si>
  <si>
    <t>ESPAÇO DE NEGOCIOS COM. DE ARMARINHOS LTDA-ME</t>
  </si>
  <si>
    <t>AV EPAMINONDAS</t>
  </si>
  <si>
    <t>AVENIDA SETE DE SETEMBRO</t>
  </si>
  <si>
    <t xml:space="preserve">RUA SALDALHA MARINHO </t>
  </si>
  <si>
    <t>AVENIDA CORONEL TEXEIRA</t>
  </si>
  <si>
    <t>PONTA NEGRA</t>
  </si>
  <si>
    <t>COSMENOVA COMERCIO DE COSMETICOS LTDA</t>
  </si>
  <si>
    <t>AVENIDA NOEL NUTELS</t>
  </si>
  <si>
    <t>CIDADE NOVA</t>
  </si>
  <si>
    <t xml:space="preserve">AVENIDA AUTAZ MIRIM </t>
  </si>
  <si>
    <t>AV. AUTAZ MIRIM</t>
  </si>
  <si>
    <t>TANCREDO NEVES</t>
  </si>
  <si>
    <t>VAREJO 4.0 COMERCIO DE EQUIPAMENTOS DE INFORMATICA E REPRESENTAÇOES EIRELI</t>
  </si>
  <si>
    <t xml:space="preserve">AV TORQUATO TAPAJOS </t>
  </si>
  <si>
    <t>COLONIA TERRA NOVA</t>
  </si>
  <si>
    <t>KYLIE COMERCIO DE PRODUTOS DE BELEZA EIRELI</t>
  </si>
  <si>
    <t>AV EDUARDO RIBEIRO</t>
  </si>
  <si>
    <t>AVENIDA MARIO IPIRANGA</t>
  </si>
  <si>
    <t>ADRIANOPOLIS</t>
  </si>
  <si>
    <t>RUA TANCREDO NEVES</t>
  </si>
  <si>
    <t>PARQUE 10 DE NOVEMBRO</t>
  </si>
  <si>
    <t>AV 24 DE OUTUBRO</t>
  </si>
  <si>
    <t>CAMPINAS</t>
  </si>
  <si>
    <t>AV ANHANGUERA  (PORTAL SHOPPING)</t>
  </si>
  <si>
    <t>CAPUAVA</t>
  </si>
  <si>
    <t xml:space="preserve">RUA 4 </t>
  </si>
  <si>
    <t>AV. ANHANGUERA</t>
  </si>
  <si>
    <t>RUA 44  (SHOPPING ARAGUAIA)</t>
  </si>
  <si>
    <t>SETOR CENTRAL</t>
  </si>
  <si>
    <t xml:space="preserve">AV. PERIMETRAL NORTE QD.AREA LT.B </t>
  </si>
  <si>
    <t xml:space="preserve">FAZENDA CAVEIRAS </t>
  </si>
  <si>
    <t xml:space="preserve">AV. PERIMETRAL NORTE QD.AREA LT.B LJ.107 </t>
  </si>
  <si>
    <t>BENCHINOL IRMAOS E COMPANHIA LTDA</t>
  </si>
  <si>
    <t>AVENIDA EDURADO RIBEIRO</t>
  </si>
  <si>
    <t>SUPERMERCADOS DB LTDA</t>
  </si>
  <si>
    <t>AVENIDA MARGARIDA</t>
  </si>
  <si>
    <t>MIR IMPORTAÇÃO E EXPORTAÇÃO LTDA</t>
  </si>
  <si>
    <t xml:space="preserve">AV MARGARITA </t>
  </si>
  <si>
    <t>FLORES</t>
  </si>
  <si>
    <t>IMPORTADORA TV LAR LTDA</t>
  </si>
  <si>
    <t>RUA HENRIQUE MARTINS</t>
  </si>
  <si>
    <t>AV 7 DE SETEMBRO</t>
  </si>
  <si>
    <t>AVENIDA TORQUATO TAPAJOS</t>
  </si>
  <si>
    <t>TERRA NOVA</t>
  </si>
  <si>
    <t>TARUMÃ</t>
  </si>
  <si>
    <t>J SLEIMAN S.A COMÉRCIO DE PRODUTOS DE HIGIENE E ALIMENTOS</t>
  </si>
  <si>
    <t>RUA CEL. FERRAZ</t>
  </si>
  <si>
    <t>RUA BARÃO DO RIO BRANCO</t>
  </si>
  <si>
    <t>J ALVES &amp; OLIVEIRA LTDA</t>
  </si>
  <si>
    <t>RUA SENADOR POMPEU</t>
  </si>
  <si>
    <t>RUA GENERAL SAMPAIO</t>
  </si>
  <si>
    <t>DISTRIBUIDOR ARMAZEM GUARANY J SLEIMAN S.A</t>
  </si>
  <si>
    <t>RODOVIA ANEL VIÁRIO</t>
  </si>
  <si>
    <t>MESSEJANA</t>
  </si>
  <si>
    <t>NORTE COMERCIAL DE COSMETICOS LTDA</t>
  </si>
  <si>
    <t>RUA JOSÉ HIPÓLITO</t>
  </si>
  <si>
    <t xml:space="preserve">AV. WASHINGTON SOARES </t>
  </si>
  <si>
    <t>EDSON QUEIROZ</t>
  </si>
  <si>
    <t>BC FORTALEZA COMERCIO DE COSMETICOS LTDA</t>
  </si>
  <si>
    <t>TECNO INDUSTRIA E COMERCIO DE COMPUTADORES LTDA</t>
  </si>
  <si>
    <t>AV.AUGUSTO DOS ANJOS</t>
  </si>
  <si>
    <t>BONSUCESSO</t>
  </si>
  <si>
    <t>AV. ENGENHEIRO SANTANA JR.</t>
  </si>
  <si>
    <t>PAPICU</t>
  </si>
  <si>
    <t>RUA DESEMBARGADOR LAURO NOGUEIRA</t>
  </si>
  <si>
    <t>SOLAR MAGAZINE LTDA</t>
  </si>
  <si>
    <t>RUA EDSON MOTA</t>
  </si>
  <si>
    <t>CAUCAIA</t>
  </si>
  <si>
    <t>RUA CORONEL CORREIA</t>
  </si>
  <si>
    <t>AV.BEZERRA DE MENEZES</t>
  </si>
  <si>
    <t>FARIAS BRITO</t>
  </si>
  <si>
    <t>AV FRANCISCO SÁ</t>
  </si>
  <si>
    <t>CARLITO PAMPLONA</t>
  </si>
  <si>
    <t>PARQUELÂNDIA</t>
  </si>
  <si>
    <t>LEC DISTRIBUIDORA DE COSMETICOS LTDA - EPP</t>
  </si>
  <si>
    <t>RUA COQUEIRO DA PIEDADE</t>
  </si>
  <si>
    <t>PACAPE DISTRIBUIDORA DE COSMETICOS LTDA</t>
  </si>
  <si>
    <t>DALUPA DISTRIBUIDORA DE COSMETICOS LTDA</t>
  </si>
  <si>
    <t>AV  JOANA ANGELICA</t>
  </si>
  <si>
    <t>BC DISTRIBUIDORA  DE COSMETICOS LTDA</t>
  </si>
  <si>
    <t>AV TANCREDO NEVES  (SHOPPING IGUATEMI) 2 PISO</t>
  </si>
  <si>
    <t>CAMINHO DAS ÁRVORES</t>
  </si>
  <si>
    <t>BEL IGUATEMI COMERCIO  DE PRODUTOS  DE BELEZA LTDA</t>
  </si>
  <si>
    <t>O BARBOSA COMÉRCIO DE PRODUTOS DE BELEZA LTDA</t>
  </si>
  <si>
    <t>AV TANCREDO NEVES  (SHOPPING IGUATEMI) 1 PISO</t>
  </si>
  <si>
    <t>AV. CENTENARIO (SHOPPING BARRA) 2 PISO</t>
  </si>
  <si>
    <t>BARRA</t>
  </si>
  <si>
    <t>AV. CENTENARIO (SHOPPING BARRA) 3 PISO</t>
  </si>
  <si>
    <t>BEL MÓVEIS EQUIPAMQNTOS E PRODUTOS DE BELEZA LTDA</t>
  </si>
  <si>
    <t>AV ANTÔNIO CARLOS MAGALHÃES</t>
  </si>
  <si>
    <t>PELUCAN DISTRIBUDORA DE COSMETICOS LTDA</t>
  </si>
  <si>
    <t>ATAKAREJO DISTRIBUIDOR DE ALIMENTOS E BEBIDA S.A</t>
  </si>
  <si>
    <t>BA 535</t>
  </si>
  <si>
    <t>CAMAÇARI</t>
  </si>
  <si>
    <t>AV GETÚLIO VARGAS</t>
  </si>
  <si>
    <t>BEL CAMAÇARI COMERCIO DE COSMETICOS EIRELI</t>
  </si>
  <si>
    <t xml:space="preserve">AV GETULIO VARGAS </t>
  </si>
  <si>
    <t>AV SANTOS DUMONT, 1º PISO</t>
  </si>
  <si>
    <t>BC PIEDADE DISTRIBUIDORA DE PRODUTOS DE BELEZA LTDA</t>
  </si>
  <si>
    <t>DROGARIA R E J LTDA ME</t>
  </si>
  <si>
    <t xml:space="preserve">QNN 17, CONJUNTO H, LOTE 4 </t>
  </si>
  <si>
    <t>CEILÂNDIA</t>
  </si>
  <si>
    <t>CNM 01 BLOCO K LOJAS 01-D 03 E 04</t>
  </si>
  <si>
    <t>ST. M, LOTE 1</t>
  </si>
  <si>
    <t>CNM 02 BL C LT 3/4, St. M CNM 2</t>
  </si>
  <si>
    <t>CAMINHO 02   LOTE  1/2     BLOCO  C    LOJA 1/2</t>
  </si>
  <si>
    <t>CNM2, SETOR M, CONJUNTO A</t>
  </si>
  <si>
    <t>CAMINHO 01    BLOCO A    LOTE  1/2/3/4</t>
  </si>
  <si>
    <t>QNM 34, TAGUATINGA NORTE</t>
  </si>
  <si>
    <t>QNM 34 AREA ESP. 01  (SHOPPING JK)</t>
  </si>
  <si>
    <t xml:space="preserve">SDN CONJUNTO A SUBSOLO </t>
  </si>
  <si>
    <t>ASA NORTE</t>
  </si>
  <si>
    <t>SIGLA SDN - CONJUNTO A, VIA N1</t>
  </si>
  <si>
    <t>SIGLA ST SDN</t>
  </si>
  <si>
    <t>CONJUNTO NACIONAL BRASÍLIA, SLJ 136 - PARTE C</t>
  </si>
  <si>
    <t>QUADRA 05, LOTE A, SUBSOLO - EIXO MONUMENTAL</t>
  </si>
  <si>
    <t xml:space="preserve">SDN CONJUNTO A TERREO </t>
  </si>
  <si>
    <t>SDN   CONJUNTO A   SUB 01</t>
  </si>
  <si>
    <t>DROGARIA B E B LTDA ME</t>
  </si>
  <si>
    <t>QS 402</t>
  </si>
  <si>
    <t>SAMAMBAIA</t>
  </si>
  <si>
    <t>QR 206, LOTE 4</t>
  </si>
  <si>
    <t>QUADRA 414</t>
  </si>
  <si>
    <t>SAMAMBAIA NORTE</t>
  </si>
  <si>
    <t xml:space="preserve">QS 412, CONJUNTO DISTRITO, LOTE 2, </t>
  </si>
  <si>
    <t>QS 414 CONJ D LOTE 07/08</t>
  </si>
  <si>
    <t xml:space="preserve">RUA QUINTINO BOBAIÚVA </t>
  </si>
  <si>
    <t xml:space="preserve">RUA DOUTOR MOREIRA </t>
  </si>
  <si>
    <t>RUA GUILHERME MOREIRA</t>
  </si>
  <si>
    <t>PRAÇA ALDABERTO VALE AO FUNDO COM A MIRANDA LEAO</t>
  </si>
  <si>
    <t>AVENIDA CAMAPUA</t>
  </si>
  <si>
    <t>AVENIDA AUTAZ MIRIM</t>
  </si>
  <si>
    <t>NOVA ESPERANÇA</t>
  </si>
  <si>
    <t>AVENIDA LEOPOLDO PERES</t>
  </si>
  <si>
    <t>EDUCANDOS</t>
  </si>
  <si>
    <t>AVENIDA RODRIGO OTÁVIO</t>
  </si>
  <si>
    <t>JAPIIM</t>
  </si>
  <si>
    <t>RUA DIREITA</t>
  </si>
  <si>
    <t>RUA PADRE CARAPUCEIRO, 1º PISO</t>
  </si>
  <si>
    <t>MASTER ELETRONICA DE BRINQUEDOS LTDA</t>
  </si>
  <si>
    <t>RUA PADRE CARAPUCEIRO</t>
  </si>
  <si>
    <t>AVENIDA GEN BARRETO DE MENEZES</t>
  </si>
  <si>
    <t>PIEDADE</t>
  </si>
  <si>
    <t xml:space="preserve">RUA FRANCISCO DA CUNHA </t>
  </si>
  <si>
    <t>FRONTEIRAS DISTRIBUIDORA LTDA</t>
  </si>
  <si>
    <t>AV. WASHINGTON SOARES , LJ 15</t>
  </si>
  <si>
    <t>RUA GERMANO FRANK,  LJ. 117</t>
  </si>
  <si>
    <t>PARANGABA</t>
  </si>
  <si>
    <t>RUA FLORIANO PEIXOTO,</t>
  </si>
  <si>
    <t>AV. CARLOS JEREISSATI, LJ. 262</t>
  </si>
  <si>
    <t>RUA BARÃO RIO BRANCO</t>
  </si>
  <si>
    <t>AV. WASHINGTON SOARES</t>
  </si>
  <si>
    <t>RUA GUILHERME ROCHA</t>
  </si>
  <si>
    <t>AV. BEZERRA DE MENEZES</t>
  </si>
  <si>
    <t>AV. LINEU MACHADO</t>
  </si>
  <si>
    <t>JÓQUEI CLUBE</t>
  </si>
  <si>
    <t>AV. GODOFREDO MACIEL</t>
  </si>
  <si>
    <t>MARAPONGA</t>
  </si>
  <si>
    <t>CASA LEA LTDA</t>
  </si>
  <si>
    <t>AV. MOREIRA LIMA</t>
  </si>
  <si>
    <t>S VIEIRA DA SILVA EIRELI</t>
  </si>
  <si>
    <t>AV FERNANDES LIMA</t>
  </si>
  <si>
    <t>FAROL</t>
  </si>
  <si>
    <t>AV MOREIRA LIMA</t>
  </si>
  <si>
    <t>AV MENINO MARCELO</t>
  </si>
  <si>
    <t xml:space="preserve">CIDADE UNIVERSITÁRIA </t>
  </si>
  <si>
    <t>AV COMENDADOR GUSTAVO PAIVA</t>
  </si>
  <si>
    <t xml:space="preserve">CRUZ DAS ALMAS </t>
  </si>
  <si>
    <t xml:space="preserve">BC MACEIO COMERCIO DE COSMETICOS LTDA - ME </t>
  </si>
  <si>
    <t>AV PARALELA</t>
  </si>
  <si>
    <t>PATAMARES</t>
  </si>
  <si>
    <t>AV AFRÂNIO PEIXOTO</t>
  </si>
  <si>
    <t>SÃO JOÃO DO CABRITO</t>
  </si>
  <si>
    <t>BC BELA VISTA COMERCIO DE COSMETICOS LTDA</t>
  </si>
  <si>
    <t>RUA DOS RODOVIARIOS  (SHOPPING BELA VISTA)</t>
  </si>
  <si>
    <t>CABULA</t>
  </si>
  <si>
    <t xml:space="preserve">AV ANTONIO CARLOS MAGALHÃES </t>
  </si>
  <si>
    <t>COND. ARVOREDO</t>
  </si>
  <si>
    <t>RODOVIA BA 526 (SHOPPING SALVADOR NORTE)</t>
  </si>
  <si>
    <t>SÃO CRISTOVÃO</t>
  </si>
  <si>
    <t>BC NORTE SHOPPING E COMERCIO DE COSMETICOS  LTDA</t>
  </si>
  <si>
    <t>AV IGUALDADE   QUADRA 117   LT 04</t>
  </si>
  <si>
    <t>GARAVELO</t>
  </si>
  <si>
    <t>AV IGUALDADE  QUADRA  111   LT 05</t>
  </si>
  <si>
    <t xml:space="preserve">RUA ENGENHEIRO PORTELA </t>
  </si>
  <si>
    <t>AV INDEPENDÊNCIA, QUADRA 18. LOTE 17. SALA 3</t>
  </si>
  <si>
    <t>INDEPENDÊNCIA</t>
  </si>
  <si>
    <t>RUA 22 R, LOTE 9, QUADRA 47</t>
  </si>
  <si>
    <t xml:space="preserve">AV INDPENDÊNCIA </t>
  </si>
  <si>
    <t>AV. INDEPENDÊNCIA</t>
  </si>
  <si>
    <t>JD. BELO HORIZONTE</t>
  </si>
  <si>
    <t>AV. MANOEL MONTEIRO</t>
  </si>
  <si>
    <t>VILA PAI ETERNO</t>
  </si>
  <si>
    <t>AV. MANOEL MONTEIRO, QUADRA 19, LOTE 01</t>
  </si>
  <si>
    <t xml:space="preserve">AV. GOIÂNIA, QUADRA 63, LOTE 16 A, </t>
  </si>
  <si>
    <t>JARDIM GUANABARA III</t>
  </si>
  <si>
    <t xml:space="preserve">RUA S 1, </t>
  </si>
  <si>
    <t>SERRINHA</t>
  </si>
  <si>
    <t xml:space="preserve">AV  PIO Xll </t>
  </si>
  <si>
    <t>VILA AURORA</t>
  </si>
  <si>
    <t>AV. JOSÉ ANTÔNIO GABRIEL</t>
  </si>
  <si>
    <t>SETOR PADRE PELÁGIO</t>
  </si>
  <si>
    <t>A L COMERCIO E REPRESENTAÇAO LTDA</t>
  </si>
  <si>
    <t>RUA TIRADENTES</t>
  </si>
  <si>
    <t>LUIS GOMES E ALVES LTDA</t>
  </si>
  <si>
    <t>AVENIDA PADRE JÚLIO</t>
  </si>
  <si>
    <t xml:space="preserve">LARISSA SANTOS DA COSTA </t>
  </si>
  <si>
    <t>RUA CANDIDO MENDES</t>
  </si>
  <si>
    <t>DOMESTILAR LTDA</t>
  </si>
  <si>
    <t xml:space="preserve">RODOVIA BR, 156 </t>
  </si>
  <si>
    <t>JARDIM FELICIDADE</t>
  </si>
  <si>
    <t>MONTE &amp; CIA LTDA</t>
  </si>
  <si>
    <t>AVENIDA MENDONÇA JUNIOR</t>
  </si>
  <si>
    <t>AVENIDA TREZE DE SETEMBRO</t>
  </si>
  <si>
    <t>BURITIZAL</t>
  </si>
  <si>
    <t>AVENIDA TIRADENTE</t>
  </si>
  <si>
    <t>93-A</t>
  </si>
  <si>
    <t>SANTA RITA</t>
  </si>
  <si>
    <t>CENTER KENNEDY COMERCIO LTDA</t>
  </si>
  <si>
    <t>AVENIDA COARACY NUNES</t>
  </si>
  <si>
    <t xml:space="preserve">RUA SETE DE SETEMBRO </t>
  </si>
  <si>
    <t>BOA VISTA</t>
  </si>
  <si>
    <t xml:space="preserve">RUA DO GIRIQUITI </t>
  </si>
  <si>
    <t>PE-035 , 21A</t>
  </si>
  <si>
    <t>RUA JERÔNIMO CAVALCANTE JUNIOR</t>
  </si>
  <si>
    <t>AV MARIO MELO</t>
  </si>
  <si>
    <t>RODOVIA PE15, KM 16  (SH. NORTH WAY)</t>
  </si>
  <si>
    <t>RUA CARMELITA MUNIZ DE ARAUJO</t>
  </si>
  <si>
    <t>CASA CALADA</t>
  </si>
  <si>
    <t>AV GOVERNADOR AGAMENON MAGALHÃES</t>
  </si>
  <si>
    <t>SANTO AMARO</t>
  </si>
  <si>
    <t>ROD. GOV. ANTONIO MARIZ</t>
  </si>
  <si>
    <t xml:space="preserve">RODOVIA BR , 230 </t>
  </si>
  <si>
    <t>POÇO</t>
  </si>
  <si>
    <t>AV LIBERDADE</t>
  </si>
  <si>
    <t>RUA DR FLÁVIO RIBEIRO</t>
  </si>
  <si>
    <t>RUA EMPRESÁRIO JOÃO RODRIGUES ALVES</t>
  </si>
  <si>
    <t>JARDIM SÃO PAULO</t>
  </si>
  <si>
    <t>RUA WALFREDO MACEDO BRANDAO</t>
  </si>
  <si>
    <t>JARDIM CIDADE</t>
  </si>
  <si>
    <t>AV. HILTON SOUTO MAIOR</t>
  </si>
  <si>
    <t xml:space="preserve">MANGABEIRA </t>
  </si>
  <si>
    <t>AV. PRESIDENTE EPITÁCIO PESSOA</t>
  </si>
  <si>
    <t>RUA AV. ALMIRANTE BARROSO</t>
  </si>
  <si>
    <t>AV. PARQUE SALON DE LUCENA</t>
  </si>
  <si>
    <t xml:space="preserve">AV ALMIRANTE BARROSO </t>
  </si>
  <si>
    <t>RUA JOSEFA TAVEIRA</t>
  </si>
  <si>
    <t>RUA DIÓGENES CHIANCA</t>
  </si>
  <si>
    <t>ÁGUA FRIA</t>
  </si>
  <si>
    <t xml:space="preserve">PÇA ARISTIDES LOBO </t>
  </si>
  <si>
    <t>LOJAO DE ELETRO-DOMEST. RIO DO PEIXE LTDA</t>
  </si>
  <si>
    <t>AV HILTON SOUTO MAIOR , LJ 1064/65/66/67</t>
  </si>
  <si>
    <t>MARIA DE FATIMA VERÍSSIMO FERREIRA</t>
  </si>
  <si>
    <t>RUA PEREGRINO DE CARVALHO</t>
  </si>
  <si>
    <t>RUA VENÂNCIO NEIVA</t>
  </si>
  <si>
    <t xml:space="preserve">AV MAL. FLORIANO PEIXOTO </t>
  </si>
  <si>
    <t>AV. PRESIDENTE JOÃO PESSOA</t>
  </si>
  <si>
    <t xml:space="preserve">PÇA SETE DE SETEMBRO </t>
  </si>
  <si>
    <t>DROGARIA DROGAVISTA LTDA</t>
  </si>
  <si>
    <t>MARQUES DO HERVAL</t>
  </si>
  <si>
    <t>RUA MACIEL PINHEIRO</t>
  </si>
  <si>
    <t>RUA PRESIDENTE JOÃO PESSOA</t>
  </si>
  <si>
    <t>SUPERBELA EIRELLI</t>
  </si>
  <si>
    <t>AV SENADOR MANOAL BARATA</t>
  </si>
  <si>
    <t>AV PRESIDENTE VARGAS</t>
  </si>
  <si>
    <t>KL DONDOKA COMERCIO DE COSM EIRELI</t>
  </si>
  <si>
    <t>TV CRISTOVÃO COLOMBO</t>
  </si>
  <si>
    <t>CRUZEIRO</t>
  </si>
  <si>
    <t>AV SENADOR LEMOS</t>
  </si>
  <si>
    <t>TELEGRAFO SEM FIO</t>
  </si>
  <si>
    <t>TRAV. PADRE EUTIQUIO</t>
  </si>
  <si>
    <t>MARAJOARA RIO GUAMA LTDA</t>
  </si>
  <si>
    <t xml:space="preserve">TV. VILELA </t>
  </si>
  <si>
    <t>A C PIRES</t>
  </si>
  <si>
    <t>RUA RAIMUNDO BARBOSA SANTANA</t>
  </si>
  <si>
    <t>RUA CONSELHEIRO JOÃO ALFREDO</t>
  </si>
  <si>
    <t>PRIME COMERCIO DE COSMETICOS EIRELI</t>
  </si>
  <si>
    <t>AV CELSO MALCHER</t>
  </si>
  <si>
    <t>TERRA FIRME</t>
  </si>
  <si>
    <t>AV MARIO LEAL FERRREIRA</t>
  </si>
  <si>
    <t>BONOCÔ</t>
  </si>
  <si>
    <t>RUA DIREITA DA PIEDADE</t>
  </si>
  <si>
    <t>RUA ARTTHUR DE AZEVEDO MACHADO</t>
  </si>
  <si>
    <t>COSTA AZUL</t>
  </si>
  <si>
    <t xml:space="preserve">AV MANOEL DIAS DA SILVA </t>
  </si>
  <si>
    <t>PITUBA</t>
  </si>
  <si>
    <t>BC CAJAZEIRAS COMERCIO DE COSMETICOS LTDA</t>
  </si>
  <si>
    <t>ESTRADA DO COQUEIRO GRANDE</t>
  </si>
  <si>
    <t>CAJAZEIRAS</t>
  </si>
  <si>
    <t>AV TANCREDO NEVES (SHOPPING SALVADOR) 1 PISO</t>
  </si>
  <si>
    <t>AV TANCREDO NEVES (SHOPPING SALVADOR)</t>
  </si>
  <si>
    <t>OOH COSMETICOS COMERCIO DE EIRELI/EPP</t>
  </si>
  <si>
    <t>AV. LUIZ VIANA FILHO (SHOPPING PARALELA)</t>
  </si>
  <si>
    <t>PARALELA</t>
  </si>
  <si>
    <t>BC PARALELA COMERCIAL LTDA</t>
  </si>
  <si>
    <t>AV PRESIDENTE BANDEIRA</t>
  </si>
  <si>
    <t>467/69</t>
  </si>
  <si>
    <t>ALECRIM</t>
  </si>
  <si>
    <t>CASA NORTE ATACADO LTDA</t>
  </si>
  <si>
    <t>RUA INTEVITOR MÁRIO CÂMARA</t>
  </si>
  <si>
    <t>DIX-SEPT-ROSADO</t>
  </si>
  <si>
    <t>ANTONIO BASILIO</t>
  </si>
  <si>
    <t>AV DR JOAO MEDEIROS FILHO</t>
  </si>
  <si>
    <t>POTENGI</t>
  </si>
  <si>
    <t>AV DR JÕAO MEDEIROS FILHO</t>
  </si>
  <si>
    <t>59078 600</t>
  </si>
  <si>
    <t>59140 225</t>
  </si>
  <si>
    <t>59015-900</t>
  </si>
  <si>
    <t>59025 003</t>
  </si>
  <si>
    <t>59280-000</t>
  </si>
  <si>
    <t>59066-900</t>
  </si>
  <si>
    <t>59152-600</t>
  </si>
  <si>
    <t>59063 904</t>
  </si>
  <si>
    <t>50770 120</t>
  </si>
  <si>
    <t>50710-000</t>
  </si>
  <si>
    <t>50610 090</t>
  </si>
  <si>
    <t>50020-050</t>
  </si>
  <si>
    <t>50010-460</t>
  </si>
  <si>
    <t>50010-520</t>
  </si>
  <si>
    <t>50010 100</t>
  </si>
  <si>
    <t>51110 160</t>
  </si>
  <si>
    <t>51020-240</t>
  </si>
  <si>
    <t>51021-040</t>
  </si>
  <si>
    <t>51110-160</t>
  </si>
  <si>
    <t>74040 010</t>
  </si>
  <si>
    <t>74043 011</t>
  </si>
  <si>
    <t>74643 010</t>
  </si>
  <si>
    <t>74230 100</t>
  </si>
  <si>
    <t>74223 060</t>
  </si>
  <si>
    <t>74150-130</t>
  </si>
  <si>
    <t>74916 260</t>
  </si>
  <si>
    <t>74810 100</t>
  </si>
  <si>
    <t>74810 907</t>
  </si>
  <si>
    <t>49010-120</t>
  </si>
  <si>
    <t>49026-010</t>
  </si>
  <si>
    <t>49010-070</t>
  </si>
  <si>
    <t>49025-100</t>
  </si>
  <si>
    <t>49010-380</t>
  </si>
  <si>
    <t>49200-000</t>
  </si>
  <si>
    <t>49500-000</t>
  </si>
  <si>
    <t>49085-100</t>
  </si>
  <si>
    <t>49020-120</t>
  </si>
  <si>
    <t>49035-810</t>
  </si>
  <si>
    <t>49082-005</t>
  </si>
  <si>
    <t>72010-070</t>
  </si>
  <si>
    <t>72115-125</t>
  </si>
  <si>
    <t>72010-050</t>
  </si>
  <si>
    <t>72445-970</t>
  </si>
  <si>
    <t>72404-080</t>
  </si>
  <si>
    <t>72405-602</t>
  </si>
  <si>
    <t>71219 900</t>
  </si>
  <si>
    <t>72610-321</t>
  </si>
  <si>
    <t>72610-125</t>
  </si>
  <si>
    <t>72600-100</t>
  </si>
  <si>
    <t>72610-300</t>
  </si>
  <si>
    <t>72010 010</t>
  </si>
  <si>
    <t>72115-045</t>
  </si>
  <si>
    <t>65040 020</t>
  </si>
  <si>
    <t>65058 010</t>
  </si>
  <si>
    <t>65074-440</t>
  </si>
  <si>
    <t>65055 285</t>
  </si>
  <si>
    <t>65054-130</t>
  </si>
  <si>
    <t>65055-285</t>
  </si>
  <si>
    <t>65074-115</t>
  </si>
  <si>
    <t>65130-000</t>
  </si>
  <si>
    <t>65065 470</t>
  </si>
  <si>
    <t>65074 115</t>
  </si>
  <si>
    <t>65010 000</t>
  </si>
  <si>
    <t>65065 400</t>
  </si>
  <si>
    <t>65042-070</t>
  </si>
  <si>
    <t>65110-000</t>
  </si>
  <si>
    <t>64000-080</t>
  </si>
  <si>
    <t>64001-120</t>
  </si>
  <si>
    <t>64077-970</t>
  </si>
  <si>
    <t>64046-902</t>
  </si>
  <si>
    <t>64053-010</t>
  </si>
  <si>
    <t>67030-007</t>
  </si>
  <si>
    <t>67140 000</t>
  </si>
  <si>
    <t>77140 520</t>
  </si>
  <si>
    <t>66640 000</t>
  </si>
  <si>
    <t>66635 110</t>
  </si>
  <si>
    <t>66093 110</t>
  </si>
  <si>
    <t>66070 080</t>
  </si>
  <si>
    <t>66093 973</t>
  </si>
  <si>
    <t>66050-100</t>
  </si>
  <si>
    <t>66050 080</t>
  </si>
  <si>
    <t>66053 000</t>
  </si>
  <si>
    <t>68743 050</t>
  </si>
  <si>
    <t>68740 000</t>
  </si>
  <si>
    <t>66045 000</t>
  </si>
  <si>
    <t>66615 005</t>
  </si>
  <si>
    <t>66645 000</t>
  </si>
  <si>
    <t>69050-010</t>
  </si>
  <si>
    <t>69005-038</t>
  </si>
  <si>
    <t>69080-000</t>
  </si>
  <si>
    <t>69010-090</t>
  </si>
  <si>
    <t>69010-040</t>
  </si>
  <si>
    <t>69035-510</t>
  </si>
  <si>
    <t>69037-000</t>
  </si>
  <si>
    <t>69095-000</t>
  </si>
  <si>
    <t>69085-000</t>
  </si>
  <si>
    <t>69010-000</t>
  </si>
  <si>
    <t>69093-415</t>
  </si>
  <si>
    <t>69005-160</t>
  </si>
  <si>
    <t>69057-002</t>
  </si>
  <si>
    <t>69054-040</t>
  </si>
  <si>
    <t>74505 010</t>
  </si>
  <si>
    <t>74805 811</t>
  </si>
  <si>
    <t>74505-010</t>
  </si>
  <si>
    <t>74043 010</t>
  </si>
  <si>
    <t>74450 010</t>
  </si>
  <si>
    <t>74020 060</t>
  </si>
  <si>
    <t>74063 300</t>
  </si>
  <si>
    <t>74063 010</t>
  </si>
  <si>
    <t>74445 360</t>
  </si>
  <si>
    <t>69097-305</t>
  </si>
  <si>
    <t>69097-000</t>
  </si>
  <si>
    <t>69058-807</t>
  </si>
  <si>
    <t>69005-290</t>
  </si>
  <si>
    <t>69010-010</t>
  </si>
  <si>
    <t>69005-141</t>
  </si>
  <si>
    <t>69058-830</t>
  </si>
  <si>
    <t>60060-150</t>
  </si>
  <si>
    <t>60025-000</t>
  </si>
  <si>
    <t>60020-030</t>
  </si>
  <si>
    <t>60874-401</t>
  </si>
  <si>
    <t>60871-170</t>
  </si>
  <si>
    <t>60811-341</t>
  </si>
  <si>
    <t>60542-164</t>
  </si>
  <si>
    <t>60175-652</t>
  </si>
  <si>
    <t>60176-065</t>
  </si>
  <si>
    <t>61600-040</t>
  </si>
  <si>
    <t>61603-005</t>
  </si>
  <si>
    <t>60325-002</t>
  </si>
  <si>
    <t>60310-052</t>
  </si>
  <si>
    <t>60325-004</t>
  </si>
  <si>
    <t>40070-026</t>
  </si>
  <si>
    <t>40070 026</t>
  </si>
  <si>
    <t>40050 000</t>
  </si>
  <si>
    <t>41828-900</t>
  </si>
  <si>
    <t>41820-908</t>
  </si>
  <si>
    <t>40140-400</t>
  </si>
  <si>
    <t>40155-150</t>
  </si>
  <si>
    <t>41100-140</t>
  </si>
  <si>
    <t>41820 020</t>
  </si>
  <si>
    <t>42802-580</t>
  </si>
  <si>
    <t>42800-005</t>
  </si>
  <si>
    <t>42702-400</t>
  </si>
  <si>
    <t>72215-000</t>
  </si>
  <si>
    <t>72215-511</t>
  </si>
  <si>
    <t>72210-120</t>
  </si>
  <si>
    <t>72215-501</t>
  </si>
  <si>
    <t>72215-070</t>
  </si>
  <si>
    <t>72210-503</t>
  </si>
  <si>
    <t>72145-450</t>
  </si>
  <si>
    <t>72215 070</t>
  </si>
  <si>
    <t>70077-900</t>
  </si>
  <si>
    <t>70077-000</t>
  </si>
  <si>
    <t>71710-500</t>
  </si>
  <si>
    <t>72318-550</t>
  </si>
  <si>
    <t>72316-502</t>
  </si>
  <si>
    <t>72320-587</t>
  </si>
  <si>
    <t>72320-554</t>
  </si>
  <si>
    <t>72320-300</t>
  </si>
  <si>
    <t>69005-110</t>
  </si>
  <si>
    <t>69005-250</t>
  </si>
  <si>
    <t>69005-300</t>
  </si>
  <si>
    <t>60010-040</t>
  </si>
  <si>
    <t>69089-970</t>
  </si>
  <si>
    <t>69097-720</t>
  </si>
  <si>
    <t>69070-250</t>
  </si>
  <si>
    <t>69077-000</t>
  </si>
  <si>
    <t>69073-000</t>
  </si>
  <si>
    <t>69075-005</t>
  </si>
  <si>
    <t>69037-473</t>
  </si>
  <si>
    <t>50020 260</t>
  </si>
  <si>
    <t>51020 900</t>
  </si>
  <si>
    <t>54325 000</t>
  </si>
  <si>
    <t>51020 041</t>
  </si>
  <si>
    <t>60020-031</t>
  </si>
  <si>
    <t>60740-020</t>
  </si>
  <si>
    <t>60025-130</t>
  </si>
  <si>
    <t>61901-012</t>
  </si>
  <si>
    <t>60025-061</t>
  </si>
  <si>
    <t>60833-005</t>
  </si>
  <si>
    <t>60030-140</t>
  </si>
  <si>
    <t>60325-902</t>
  </si>
  <si>
    <t>60520-102</t>
  </si>
  <si>
    <t>60710-001</t>
  </si>
  <si>
    <t>57020-220</t>
  </si>
  <si>
    <t>57057-000</t>
  </si>
  <si>
    <t>57073-470</t>
  </si>
  <si>
    <t>57038-000</t>
  </si>
  <si>
    <t>41680-400</t>
  </si>
  <si>
    <t>40490-000</t>
  </si>
  <si>
    <t>41150 125</t>
  </si>
  <si>
    <t>41800-700</t>
  </si>
  <si>
    <t>41510 000</t>
  </si>
  <si>
    <t>74930 530</t>
  </si>
  <si>
    <t>75024-100</t>
  </si>
  <si>
    <t>74968-350</t>
  </si>
  <si>
    <t>74967-150</t>
  </si>
  <si>
    <t>74967-100</t>
  </si>
  <si>
    <t>74973-120</t>
  </si>
  <si>
    <t>75380-000</t>
  </si>
  <si>
    <t>74675-320</t>
  </si>
  <si>
    <t>74823-420</t>
  </si>
  <si>
    <t>74425 098</t>
  </si>
  <si>
    <t>75360-183</t>
  </si>
  <si>
    <t>68900-098</t>
  </si>
  <si>
    <t>68900-030</t>
  </si>
  <si>
    <t>68900-100</t>
  </si>
  <si>
    <t>68909-094</t>
  </si>
  <si>
    <t>68906-260</t>
  </si>
  <si>
    <t>68900-918</t>
  </si>
  <si>
    <t>68902-906</t>
  </si>
  <si>
    <t>68906-283</t>
  </si>
  <si>
    <t>68900-010</t>
  </si>
  <si>
    <t>68900-916</t>
  </si>
  <si>
    <t>50060 070</t>
  </si>
  <si>
    <t xml:space="preserve"> 50060 120</t>
  </si>
  <si>
    <t>53610-350</t>
  </si>
  <si>
    <t>53610-565</t>
  </si>
  <si>
    <t>53610-595</t>
  </si>
  <si>
    <t>53401-445</t>
  </si>
  <si>
    <t>53130-150</t>
  </si>
  <si>
    <t>50110 000</t>
  </si>
  <si>
    <t>58310-000</t>
  </si>
  <si>
    <t>58102-171</t>
  </si>
  <si>
    <t>58305-006</t>
  </si>
  <si>
    <t>58300-220</t>
  </si>
  <si>
    <t>58051-000</t>
  </si>
  <si>
    <t>58052-200</t>
  </si>
  <si>
    <t>58055-018</t>
  </si>
  <si>
    <t>58040-000</t>
  </si>
  <si>
    <t>58013-120</t>
  </si>
  <si>
    <t>58013-131</t>
  </si>
  <si>
    <t>58055-000</t>
  </si>
  <si>
    <t>58053-000</t>
  </si>
  <si>
    <t>58010-320</t>
  </si>
  <si>
    <t>58400-143</t>
  </si>
  <si>
    <t>58400-090</t>
  </si>
  <si>
    <t>58400-165</t>
  </si>
  <si>
    <t>58400-002</t>
  </si>
  <si>
    <t>58100-030</t>
  </si>
  <si>
    <t>58400-087</t>
  </si>
  <si>
    <t>58100-070</t>
  </si>
  <si>
    <t>54400-002</t>
  </si>
  <si>
    <t>66010-145</t>
  </si>
  <si>
    <t>66017-000</t>
  </si>
  <si>
    <t>66810-000</t>
  </si>
  <si>
    <t>66113-000</t>
  </si>
  <si>
    <t>66015-000</t>
  </si>
  <si>
    <t>66087-346</t>
  </si>
  <si>
    <t>67200-000</t>
  </si>
  <si>
    <t>66019-060</t>
  </si>
  <si>
    <t>66077-000</t>
  </si>
  <si>
    <t>40285 600</t>
  </si>
  <si>
    <t>41820-021</t>
  </si>
  <si>
    <t>41760-000</t>
  </si>
  <si>
    <t>41830-000</t>
  </si>
  <si>
    <t>41342-315</t>
  </si>
  <si>
    <t>40070-190</t>
  </si>
  <si>
    <t>40285-600</t>
  </si>
  <si>
    <t>41820-910</t>
  </si>
  <si>
    <t>41730-101</t>
  </si>
  <si>
    <t>59031 200</t>
  </si>
  <si>
    <t>59054-600</t>
  </si>
  <si>
    <t>59052 475</t>
  </si>
  <si>
    <t>59110-200</t>
  </si>
  <si>
    <t>59136 070</t>
  </si>
  <si>
    <t>NORDESTE</t>
  </si>
  <si>
    <t>CENTRO OESTE</t>
  </si>
  <si>
    <t>NORTE</t>
  </si>
  <si>
    <t>NATAL</t>
  </si>
  <si>
    <t>RN</t>
  </si>
  <si>
    <t>BELEZA</t>
  </si>
  <si>
    <t>RANIELSON</t>
  </si>
  <si>
    <t>FERNANDA NAPOLES</t>
  </si>
  <si>
    <t>SEGUNDA - FEIRA</t>
  </si>
  <si>
    <t>PARNAMIRIM</t>
  </si>
  <si>
    <t>TERÇA - FEIRA</t>
  </si>
  <si>
    <t>ELETRO</t>
  </si>
  <si>
    <t>GENTIL FREITAS</t>
  </si>
  <si>
    <t>NETO</t>
  </si>
  <si>
    <t>CARLOS HENRIQUE</t>
  </si>
  <si>
    <t>QUARTA - FEIRA</t>
  </si>
  <si>
    <t>MACAÍBA</t>
  </si>
  <si>
    <t>QUINTA - FEIRA</t>
  </si>
  <si>
    <t>ALIMENTAR</t>
  </si>
  <si>
    <t>SEXTA - FEIRA</t>
  </si>
  <si>
    <t>RECIFE</t>
  </si>
  <si>
    <t>PE</t>
  </si>
  <si>
    <t>CARLOS MIRANDA</t>
  </si>
  <si>
    <t>GOIÂNIA</t>
  </si>
  <si>
    <t>GO</t>
  </si>
  <si>
    <t>TIAGO DAMASCENO</t>
  </si>
  <si>
    <t>PATRICIA VERONEZ</t>
  </si>
  <si>
    <t xml:space="preserve">ARACAJU </t>
  </si>
  <si>
    <t>SE</t>
  </si>
  <si>
    <t>ESTÂNCIA</t>
  </si>
  <si>
    <t>ITABAIANA</t>
  </si>
  <si>
    <t>CLEYTON KUTANI</t>
  </si>
  <si>
    <t>BRASÍLIA</t>
  </si>
  <si>
    <t>DF</t>
  </si>
  <si>
    <t>SÃO LUÍS</t>
  </si>
  <si>
    <t>MA</t>
  </si>
  <si>
    <t>TERESINA</t>
  </si>
  <si>
    <t>PI</t>
  </si>
  <si>
    <t>ANANINDEUA</t>
  </si>
  <si>
    <t>PA</t>
  </si>
  <si>
    <t>BELÉM</t>
  </si>
  <si>
    <t>CAUE OLIVEIRA</t>
  </si>
  <si>
    <t>CASTANHAL</t>
  </si>
  <si>
    <t>MANAUS</t>
  </si>
  <si>
    <t>AM</t>
  </si>
  <si>
    <t>FORTALEZA</t>
  </si>
  <si>
    <t>CE</t>
  </si>
  <si>
    <t>SALVADOR</t>
  </si>
  <si>
    <t>BA</t>
  </si>
  <si>
    <t>FARMA</t>
  </si>
  <si>
    <t>MARACANAÚ</t>
  </si>
  <si>
    <t>MACEIÓ</t>
  </si>
  <si>
    <t>AL</t>
  </si>
  <si>
    <t>APAR. DE GOIÂNIA</t>
  </si>
  <si>
    <t>ANÁPOLIS</t>
  </si>
  <si>
    <t>TRINDADE</t>
  </si>
  <si>
    <t>MACAPÁ</t>
  </si>
  <si>
    <t>AP</t>
  </si>
  <si>
    <t>IGARASSU</t>
  </si>
  <si>
    <t>PAULISTA</t>
  </si>
  <si>
    <t>OLINDA</t>
  </si>
  <si>
    <t>CABEDELO</t>
  </si>
  <si>
    <t>PB</t>
  </si>
  <si>
    <t>BAYEUX</t>
  </si>
  <si>
    <t>JOÃO PESSOA</t>
  </si>
  <si>
    <t>CAMPINA GRANDE</t>
  </si>
  <si>
    <t>MARITUBA</t>
  </si>
  <si>
    <t>SEMANAL</t>
  </si>
  <si>
    <t>INTEGRAL</t>
  </si>
  <si>
    <t>MANHA</t>
  </si>
  <si>
    <t>TARDE</t>
  </si>
  <si>
    <t>QUINZENAL</t>
  </si>
  <si>
    <t>1° E 3°</t>
  </si>
  <si>
    <t>MENSAL</t>
  </si>
  <si>
    <t>2° E 4°</t>
  </si>
  <si>
    <t>12;00</t>
  </si>
  <si>
    <t>20 Promotores ativos</t>
  </si>
  <si>
    <t xml:space="preserve">02 Tercerizados </t>
  </si>
  <si>
    <t xml:space="preserve">01 Tercerizado freelancer </t>
  </si>
  <si>
    <t>03 Férias</t>
  </si>
  <si>
    <t>MARCOS RAIMUNDO</t>
  </si>
  <si>
    <t>ACIR FABIANO PAULA DA SILVA</t>
  </si>
  <si>
    <t xml:space="preserve">AMANDA GONÇALVES </t>
  </si>
  <si>
    <t>ANA CAROLINE APARECIDA LEMOS</t>
  </si>
  <si>
    <t>ANDREA DOS SANTOS ALVES</t>
  </si>
  <si>
    <t>ATUANE FREIRE AMORIM OLIVEIRA</t>
  </si>
  <si>
    <t>CLAYTON FERREIRA SODRÉ</t>
  </si>
  <si>
    <t>DANIELA SILVA DE SOUZA SUBTIL</t>
  </si>
  <si>
    <t>DEBORA OLIVEIRA DO CARMO GONÇALVES</t>
  </si>
  <si>
    <t>DENISE STOFFELS MOLINA</t>
  </si>
  <si>
    <t>FERNANDA DE FATIMA M E SALES</t>
  </si>
  <si>
    <t>GEORGE WASHINGTON CALDAS BRAGA</t>
  </si>
  <si>
    <t>GLAUCIA TALITA ARAUJO SARAIVA</t>
  </si>
  <si>
    <t xml:space="preserve">JESSICA COSTA RUAS </t>
  </si>
  <si>
    <t>JONAS DE SOUZA ALVES</t>
  </si>
  <si>
    <t>LEANDRO LIMA PEREIRA</t>
  </si>
  <si>
    <t>LORENA DE JESUS SANTIAGO GONÇALVES</t>
  </si>
  <si>
    <t>LUCAS RODRIGUES CARDOSO</t>
  </si>
  <si>
    <t>LUCIA HELENA XAVIER</t>
  </si>
  <si>
    <t xml:space="preserve">LUCIANA DOS SANTOS FIALHO </t>
  </si>
  <si>
    <t>LUCILA MARIA DE ALMEIDA</t>
  </si>
  <si>
    <t xml:space="preserve">MICHELE HONÓRIO DE SOUZA </t>
  </si>
  <si>
    <t>MICHELLA DE CASTRO HONORATO</t>
  </si>
  <si>
    <t>NIVIA CRISTINA MOREIRA</t>
  </si>
  <si>
    <t>PAMELA CRISTINA SILVA</t>
  </si>
  <si>
    <t>PATRÍCIA APARECIDA BATISTA DE SOUZA</t>
  </si>
  <si>
    <t>PATRÍCIA LEOCÁDIA GOUVEIA CAMPOS</t>
  </si>
  <si>
    <t>RAFAEL FELICIANO DA SILVA</t>
  </si>
  <si>
    <t xml:space="preserve">VAGA ABERTA </t>
  </si>
  <si>
    <t xml:space="preserve">RAFAEL OLIVEIRA SILVA </t>
  </si>
  <si>
    <t>RAMENA DABEL DITZEL</t>
  </si>
  <si>
    <t>STEFANIE PAULA TEIXEIRA</t>
  </si>
  <si>
    <t>VALDELICE VIERIA TOFALINI</t>
  </si>
  <si>
    <t>VANESSA EGEA DA SILVA</t>
  </si>
  <si>
    <t xml:space="preserve">VANESSA REGINA ZAMPOLI </t>
  </si>
  <si>
    <t>VINICIUS DAMICO MATARAZO</t>
  </si>
  <si>
    <t>VITOR MARQUES CARVALHO</t>
  </si>
  <si>
    <t xml:space="preserve">WALESKA METZKER TEIXEIRA MACHADO </t>
  </si>
  <si>
    <t>11.114.284/059-80</t>
  </si>
  <si>
    <t>01.746.834/0001-03</t>
  </si>
  <si>
    <t>83.128.960/003-18</t>
  </si>
  <si>
    <t>62.702.238/0001-16</t>
  </si>
  <si>
    <t>23.935.309/011-40</t>
  </si>
  <si>
    <t>04.741.235/0001-95</t>
  </si>
  <si>
    <t>21.545.371/0001-29</t>
  </si>
  <si>
    <t>26.404.731/0001-96</t>
  </si>
  <si>
    <t>15.886.012/0001-29</t>
  </si>
  <si>
    <t>17.823.155/0001-20</t>
  </si>
  <si>
    <t>31.785.940/0001-67</t>
  </si>
  <si>
    <t>34.823.805/0001-57</t>
  </si>
  <si>
    <t>45.543.915/0075-18</t>
  </si>
  <si>
    <t>25.330.417/0009-09</t>
  </si>
  <si>
    <t>33.041.260/0947-11</t>
  </si>
  <si>
    <t>25.330.417/004-96</t>
  </si>
  <si>
    <t>06.354.669/0003-20</t>
  </si>
  <si>
    <t>03.249.438/0007-91</t>
  </si>
  <si>
    <t xml:space="preserve">	17.359.233/0001-88</t>
  </si>
  <si>
    <t>09.458.130/0006-51</t>
  </si>
  <si>
    <t>03.772.229/0018-80</t>
  </si>
  <si>
    <t>16.693.994/0001-09</t>
  </si>
  <si>
    <t>03.249.4438/0014-10</t>
  </si>
  <si>
    <t>15.599.730/001-91</t>
  </si>
  <si>
    <t>05.159.973/0005-15</t>
  </si>
  <si>
    <t>06.182.425/0001-45</t>
  </si>
  <si>
    <t>32.494.380/008-72</t>
  </si>
  <si>
    <t>51.599.730/004-34</t>
  </si>
  <si>
    <t>04.240.370/0010-48</t>
  </si>
  <si>
    <t>83.646.984/0075-46</t>
  </si>
  <si>
    <t>18.805.733/0001-69</t>
  </si>
  <si>
    <t>61.778.411/0001-05</t>
  </si>
  <si>
    <t>47.960.950/0001-21</t>
  </si>
  <si>
    <t>61.099.834/0001-90</t>
  </si>
  <si>
    <t>43.708.379/0092-39</t>
  </si>
  <si>
    <t>02.7865.580/010-60</t>
  </si>
  <si>
    <t>26.415.793/0003-65</t>
  </si>
  <si>
    <t>62.702.238/0002-05</t>
  </si>
  <si>
    <t>20.784.259/00046-50</t>
  </si>
  <si>
    <t>16.841.889/0001-70</t>
  </si>
  <si>
    <t>27.490.875/0002-56</t>
  </si>
  <si>
    <t>30.689.848/0006-45</t>
  </si>
  <si>
    <t>30.689.848/0028-50</t>
  </si>
  <si>
    <t>11.846.450/0001-24</t>
  </si>
  <si>
    <t>78.989.503/713-93</t>
  </si>
  <si>
    <t>10.739.227/0004-50</t>
  </si>
  <si>
    <t>05.159.973/0031-07</t>
  </si>
  <si>
    <t>86.184.074/0058-86</t>
  </si>
  <si>
    <t>83.240.333/0046-17</t>
  </si>
  <si>
    <t>82.956.160/0001-73</t>
  </si>
  <si>
    <t>11.021.663/0001-09</t>
  </si>
  <si>
    <t>03.997.711/0001-70</t>
  </si>
  <si>
    <t>32.508.399/0001-02</t>
  </si>
  <si>
    <t>00.965.101/0001-05</t>
  </si>
  <si>
    <t>28.955.146/0002-90</t>
  </si>
  <si>
    <t>25.330.417/0004-96</t>
  </si>
  <si>
    <t>28.397.967/0001-25</t>
  </si>
  <si>
    <t>17.148.721/0001-46</t>
  </si>
  <si>
    <t>28.955.146/0004-52</t>
  </si>
  <si>
    <t>05.889.907/0002-58</t>
  </si>
  <si>
    <t>03.276.518/0001-40</t>
  </si>
  <si>
    <t>05.938.715/0003-75</t>
  </si>
  <si>
    <t>57.508.426/0001-78</t>
  </si>
  <si>
    <t>37.426.051/0001-90</t>
  </si>
  <si>
    <t>21.226.889/0003-61</t>
  </si>
  <si>
    <t>21.226.889/0001-08</t>
  </si>
  <si>
    <t>89.848.543/0292-30</t>
  </si>
  <si>
    <t>02.728.506/0013-80</t>
  </si>
  <si>
    <t xml:space="preserve">	10.302.127/0039-91</t>
  </si>
  <si>
    <t>49.975.923/0001-58</t>
  </si>
  <si>
    <t>01.258.092/0001-77</t>
  </si>
  <si>
    <t>60.687.522/0001-35</t>
  </si>
  <si>
    <t>26.391.328/0001-70</t>
  </si>
  <si>
    <t>58.165.6900/001-43</t>
  </si>
  <si>
    <t>30.058.143/0001-15</t>
  </si>
  <si>
    <t>03.249.438/0001-04</t>
  </si>
  <si>
    <t>03.249.438/0011-78</t>
  </si>
  <si>
    <t>01.555.993/0014-06</t>
  </si>
  <si>
    <t>32.494.380/004-49</t>
  </si>
  <si>
    <t>05.159.973/00019-1</t>
  </si>
  <si>
    <t>05.159.973/0007-87</t>
  </si>
  <si>
    <t>CASA E VÍDEO</t>
  </si>
  <si>
    <t>MONAMIE</t>
  </si>
  <si>
    <t xml:space="preserve">MEGA VALE </t>
  </si>
  <si>
    <t>DROGARIA IGUATEMI</t>
  </si>
  <si>
    <t>RIO BEL</t>
  </si>
  <si>
    <t>RAMAVI</t>
  </si>
  <si>
    <t>EDMIL</t>
  </si>
  <si>
    <t xml:space="preserve">ELETROZEMA </t>
  </si>
  <si>
    <t>VIDAL MOVEIS</t>
  </si>
  <si>
    <t>IM</t>
  </si>
  <si>
    <t>KENNEDY</t>
  </si>
  <si>
    <t>DELLE DELA</t>
  </si>
  <si>
    <t>LOJAS REDE</t>
  </si>
  <si>
    <t>TAMBASA</t>
  </si>
  <si>
    <t>SEPHA COSMÉTICOS</t>
  </si>
  <si>
    <t>BELSHOP</t>
  </si>
  <si>
    <t>ZAFFARI</t>
  </si>
  <si>
    <t>NOVA ERA</t>
  </si>
  <si>
    <t>ANGELONI</t>
  </si>
  <si>
    <t>REI DOS COSMÉTICO</t>
  </si>
  <si>
    <t>FAST SHOP</t>
  </si>
  <si>
    <t>GEO COSMÉTICOS</t>
  </si>
  <si>
    <t>LABELLE</t>
  </si>
  <si>
    <t>GRAZY OLIVER</t>
  </si>
  <si>
    <t>SIPOLATTI</t>
  </si>
  <si>
    <t>SEMPREBELA</t>
  </si>
  <si>
    <t>KOERICH</t>
  </si>
  <si>
    <t>MILLIUM</t>
  </si>
  <si>
    <t>IMPERATRIZ</t>
  </si>
  <si>
    <t>LUMI</t>
  </si>
  <si>
    <t>IMIRA</t>
  </si>
  <si>
    <t>KAZU</t>
  </si>
  <si>
    <t>ATOS</t>
  </si>
  <si>
    <t>BELA FERRAZ</t>
  </si>
  <si>
    <t>FIKBELLA</t>
  </si>
  <si>
    <t>FLORENCE</t>
  </si>
  <si>
    <t>PADRON PERFUMARIA</t>
  </si>
  <si>
    <t>COOP</t>
  </si>
  <si>
    <t>BELL RIO</t>
  </si>
  <si>
    <t>BEL SALVADOR</t>
  </si>
  <si>
    <t>COLOMBO</t>
  </si>
  <si>
    <t>FARMACIAS UNIPREÇO</t>
  </si>
  <si>
    <t>MORIFARMA</t>
  </si>
  <si>
    <t>LOJAS LIVIA</t>
  </si>
  <si>
    <t>FACE BELA</t>
  </si>
  <si>
    <t>GOYA</t>
  </si>
  <si>
    <t>HIROMI</t>
  </si>
  <si>
    <t>COSMETICA</t>
  </si>
  <si>
    <t>CLAUDIA</t>
  </si>
  <si>
    <t>L238</t>
  </si>
  <si>
    <t>-</t>
  </si>
  <si>
    <t>533</t>
  </si>
  <si>
    <t>072</t>
  </si>
  <si>
    <t>F2</t>
  </si>
  <si>
    <t>F6</t>
  </si>
  <si>
    <t>F7</t>
  </si>
  <si>
    <t>F10</t>
  </si>
  <si>
    <t>F9</t>
  </si>
  <si>
    <t>525</t>
  </si>
  <si>
    <t>344</t>
  </si>
  <si>
    <t>332</t>
  </si>
  <si>
    <t>752</t>
  </si>
  <si>
    <t>028</t>
  </si>
  <si>
    <t>115</t>
  </si>
  <si>
    <t>248</t>
  </si>
  <si>
    <t>CASA E VÍDEO BELFORD ROXO</t>
  </si>
  <si>
    <t>288 - CASA E VÍDEO BELFORD ROXO</t>
  </si>
  <si>
    <t>CASA E VÍDEO VILAR DOS TELES</t>
  </si>
  <si>
    <t>359 - CASA E VÍDEO VILAR DOS TELES</t>
  </si>
  <si>
    <t>MONAMIE SÃO JOÃO DE MERITI</t>
  </si>
  <si>
    <t>00 - MONAMIE SÃO JOÃO DE MERITI</t>
  </si>
  <si>
    <t>MEGA VALE  BARBOSA</t>
  </si>
  <si>
    <t>00 - MEGA VALE  BARBOSA</t>
  </si>
  <si>
    <t>MEGA VALE  IMPERADOR</t>
  </si>
  <si>
    <t>00 - MEGA VALE  IMPERADOR</t>
  </si>
  <si>
    <t>DROGARIA IGUATEMI  DISCOVER RIO DE JANEIRO</t>
  </si>
  <si>
    <t>00 - DROGARIA IGUATEMI  DISCOVER RIO DE JANEIRO</t>
  </si>
  <si>
    <t>MEGA VALE  NILÓPOLIS</t>
  </si>
  <si>
    <t>00 - MEGA VALE  NILÓPOLIS</t>
  </si>
  <si>
    <t>CASA E VÍDEO PAVUNA</t>
  </si>
  <si>
    <t>356 - CASA E VÍDEO PAVUNA</t>
  </si>
  <si>
    <t>MEGA VALE  NOVA IGUAÇU</t>
  </si>
  <si>
    <t>00 - MEGA VALE  NOVA IGUAÇU</t>
  </si>
  <si>
    <t>CASA E VÍDEO SÃO JOÃO DE MERITI</t>
  </si>
  <si>
    <t>256 - CASA E VÍDEO SÃO JOÃO DE MERITI</t>
  </si>
  <si>
    <t>MEGA VALE  FILIAL V</t>
  </si>
  <si>
    <t>00 - MEGA VALE  FILIAL V</t>
  </si>
  <si>
    <t>RIO BEL CAXIAS</t>
  </si>
  <si>
    <t>00 - RIO BEL CAXIAS</t>
  </si>
  <si>
    <t>RAMAVI PERFUMARIA RAMAVI</t>
  </si>
  <si>
    <t>02 - RAMAVI PERFUMARIA RAMAVI</t>
  </si>
  <si>
    <t>08 - RAMAVI PERFUMARIA RAMAVI</t>
  </si>
  <si>
    <t>EDMIL TRÊS PONTAS I</t>
  </si>
  <si>
    <t>00 - EDMIL TRÊS PONTAS I</t>
  </si>
  <si>
    <t>EDMIL TRÊS PONTAS II</t>
  </si>
  <si>
    <t>00 - EDMIL TRÊS PONTAS II</t>
  </si>
  <si>
    <t>EDMIL SÃO GONÇALO DO SAPUCAI</t>
  </si>
  <si>
    <t>00 - EDMIL SÃO GONÇALO DO SAPUCAI</t>
  </si>
  <si>
    <t>ELETROZEMA  SÃO GONÇALO DO SAPUCAI</t>
  </si>
  <si>
    <t>00 - ELETROZEMA  SÃO GONÇALO DO SAPUCAI</t>
  </si>
  <si>
    <t>ELETROZEMA  CAMBUQUIRA</t>
  </si>
  <si>
    <t>00 - ELETROZEMA  CAMBUQUIRA</t>
  </si>
  <si>
    <t>EDMIL CAMBUQUIRA</t>
  </si>
  <si>
    <t>00 - EDMIL CAMBUQUIRA</t>
  </si>
  <si>
    <t>ELETROZEMA  CAMPANHA</t>
  </si>
  <si>
    <t>00 - ELETROZEMA  CAMPANHA</t>
  </si>
  <si>
    <t>EDMIL ALFENAS I</t>
  </si>
  <si>
    <t>00 - EDMIL ALFENAS I</t>
  </si>
  <si>
    <t>EDMIL ALFENAS II</t>
  </si>
  <si>
    <t>00 - EDMIL ALFENAS II</t>
  </si>
  <si>
    <t>ELETROZEMA  ALFENAS</t>
  </si>
  <si>
    <t>00 - ELETROZEMA  ALFENAS</t>
  </si>
  <si>
    <t>EDMIL PARAGUAÇU</t>
  </si>
  <si>
    <t>00 - EDMIL PARAGUAÇU</t>
  </si>
  <si>
    <t>VIDAL MOVEIS SÃO GONÇALO DO SAPUCAI</t>
  </si>
  <si>
    <t>00 - VIDAL MOVEIS SÃO GONÇALO DO SAPUCAI</t>
  </si>
  <si>
    <t>ELETROZEMA  PARAGUAÇU</t>
  </si>
  <si>
    <t>00 - ELETROZEMA  PARAGUAÇU</t>
  </si>
  <si>
    <t>IM TRÊS PONTAS - RAITA</t>
  </si>
  <si>
    <t>00 - IM TRÊS PONTAS - RAITA</t>
  </si>
  <si>
    <t>ELETROZEMA  TRÊS PONTAS - CENTRO</t>
  </si>
  <si>
    <t>00 - ELETROZEMA  TRÊS PONTAS - CENTRO</t>
  </si>
  <si>
    <t>IM TRÊS PONTAS - CENTRO</t>
  </si>
  <si>
    <t>00 - IM TRÊS PONTAS - CENTRO</t>
  </si>
  <si>
    <t>MEGA VALE  ALOT SÃO GONÇALO</t>
  </si>
  <si>
    <t>00 - MEGA VALE  ALOT SÃO GONÇALO</t>
  </si>
  <si>
    <t>KENNEDY SÃO GONCALO</t>
  </si>
  <si>
    <t>00 - KENNEDY SÃO GONCALO</t>
  </si>
  <si>
    <t>CARREFOUR ALCÂNTARA - CAL</t>
  </si>
  <si>
    <t>3310 - CARREFOUR ALCÂNTARA - CAL</t>
  </si>
  <si>
    <t>DELLE DELA ITABORAÍ</t>
  </si>
  <si>
    <t>00 - DELLE DELA ITABORAÍ</t>
  </si>
  <si>
    <t>CASAS BAHIA SHOP ITABORAÍ PLAZA - RJ</t>
  </si>
  <si>
    <t>1771 - CASAS BAHIA SHOP ITABORAÍ PLAZA - RJ</t>
  </si>
  <si>
    <t>DELLE DELA SÃO GONÇALO SHOP</t>
  </si>
  <si>
    <t>00 - DELLE DELA SÃO GONÇALO SHOP</t>
  </si>
  <si>
    <t>CASAS BAHIA SHOP SÃO GONÇALO - RJ</t>
  </si>
  <si>
    <t>1386 - CASAS BAHIA SHOP SÃO GONÇALO - RJ</t>
  </si>
  <si>
    <t>CASA E VÍDEO BETIM</t>
  </si>
  <si>
    <t>581 - CASA E VÍDEO BETIM</t>
  </si>
  <si>
    <t>LOJAS REDE IBIRITÉ</t>
  </si>
  <si>
    <t>00 - LOJAS REDE IBIRITÉ</t>
  </si>
  <si>
    <t>LOJAS REDE BETIM</t>
  </si>
  <si>
    <t>00 - LOJAS REDE BETIM</t>
  </si>
  <si>
    <t>LOJAS REDE ITAU POWER</t>
  </si>
  <si>
    <t>00 - LOJAS REDE ITAU POWER</t>
  </si>
  <si>
    <t>LOJAS REDE SHOPPING CIDADE</t>
  </si>
  <si>
    <t>00 - LOJAS REDE SHOPPING CIDADE</t>
  </si>
  <si>
    <t>LOJAS REDE TUPIS</t>
  </si>
  <si>
    <t>00 - LOJAS REDE TUPIS</t>
  </si>
  <si>
    <t>LOJAS REDE ALÍPIO DE MELO</t>
  </si>
  <si>
    <t>00 - LOJAS REDE ALÍPIO DE MELO</t>
  </si>
  <si>
    <t>LOJAS REDE ELDORADO</t>
  </si>
  <si>
    <t>00 - LOJAS REDE ELDORADO</t>
  </si>
  <si>
    <t>TAMBASA TAMBASA ATACADISTAS</t>
  </si>
  <si>
    <t>00 - TAMBASA TAMBASA ATACADISTAS</t>
  </si>
  <si>
    <t>CASA E VÍDEO IBIRITÉ</t>
  </si>
  <si>
    <t>637 - CASA E VÍDEO IBIRITÉ</t>
  </si>
  <si>
    <t>LOJAS REDE SHOPPING CONTAGEM</t>
  </si>
  <si>
    <t>00 - LOJAS REDE SHOPPING CONTAGEM</t>
  </si>
  <si>
    <t>CASAS BAHIA SHOP CONTAGEM - MG</t>
  </si>
  <si>
    <t>1731 - CASAS BAHIA SHOP CONTAGEM - MG</t>
  </si>
  <si>
    <t>LOJAS REDE BARREIRO I</t>
  </si>
  <si>
    <t>00 - LOJAS REDE BARREIRO I</t>
  </si>
  <si>
    <t>LOJAS REDE BARREIRO II</t>
  </si>
  <si>
    <t>00 - LOJAS REDE BARREIRO II</t>
  </si>
  <si>
    <t>SEPHA COSMÉTICOS ELLAS GERNEROSO</t>
  </si>
  <si>
    <t>00 - SEPHA COSMÉTICOS ELLAS GERNEROSO</t>
  </si>
  <si>
    <t>SEPHA COSMÉTICOS MUELLER</t>
  </si>
  <si>
    <t>00 - SEPHA COSMÉTICOS MUELLER</t>
  </si>
  <si>
    <t>SEPHA COSMÉTICOS ELLAS COSMÉTICOS JÓQUEI</t>
  </si>
  <si>
    <t>00 - SEPHA COSMÉTICOS ELLAS COSMÉTICOS JÓQUEI</t>
  </si>
  <si>
    <t>SEPHA COSMÉTICOS JÓQUEI</t>
  </si>
  <si>
    <t>00 - SEPHA COSMÉTICOS JÓQUEI</t>
  </si>
  <si>
    <t>SEPHA COSMÉTICOS XV DE NOVEMBRO</t>
  </si>
  <si>
    <t>00 - SEPHA COSMÉTICOS XV DE NOVEMBRO</t>
  </si>
  <si>
    <t>SEPHA COSMÉTICOS PALADIUM</t>
  </si>
  <si>
    <t>00 - SEPHA COSMÉTICOS PALADIUM</t>
  </si>
  <si>
    <t>SEPHA COSMÉTICOS SHOPPING VENTURA</t>
  </si>
  <si>
    <t>00 - SEPHA COSMÉTICOS SHOPPING VENTURA</t>
  </si>
  <si>
    <t>SEPHA COSMÉTICOS ELLAS COSMETICOS JARDINS</t>
  </si>
  <si>
    <t>00 - SEPHA COSMÉTICOS ELLAS COSMETICOS JARDINS</t>
  </si>
  <si>
    <t>BELSHOP BOURBON ASSIS BRASIL</t>
  </si>
  <si>
    <t>00 - BELSHOP BOURBON ASSIS BRASIL</t>
  </si>
  <si>
    <t>ZAFFARI BOURBON ASSIS BRASIL</t>
  </si>
  <si>
    <t>00 - ZAFFARI BOURBON ASSIS BRASIL</t>
  </si>
  <si>
    <t>BELSHOP BOURBON WALLIG</t>
  </si>
  <si>
    <t>00 - BELSHOP BOURBON WALLIG</t>
  </si>
  <si>
    <t>ZAFFARI BOURBON WALLIG</t>
  </si>
  <si>
    <t>00 - ZAFFARI BOURBON WALLIG</t>
  </si>
  <si>
    <t xml:space="preserve">BELSHOP POA CENTERLAR </t>
  </si>
  <si>
    <t xml:space="preserve">00 - BELSHOP POA CENTERLAR </t>
  </si>
  <si>
    <t>ZAFFARI BOURBON COUNTRY</t>
  </si>
  <si>
    <t>00 - ZAFFARI BOURBON COUNTRY</t>
  </si>
  <si>
    <t>ZAFFARI CENTERLAR</t>
  </si>
  <si>
    <t>00 - ZAFFARI CENTERLAR</t>
  </si>
  <si>
    <t>BELSHOP PRAIA DE BELAS</t>
  </si>
  <si>
    <t>00 - BELSHOP PRAIA DE BELAS</t>
  </si>
  <si>
    <t>ZAFFARI BOURBON IPIRANGA</t>
  </si>
  <si>
    <t>00 - ZAFFARI BOURBON IPIRANGA</t>
  </si>
  <si>
    <t>BELSHOP BOURBON TERESÓPOLIS</t>
  </si>
  <si>
    <t>00 - BELSHOP BOURBON TERESÓPOLIS</t>
  </si>
  <si>
    <t>BELSHOP OTÁVIO ROCHA</t>
  </si>
  <si>
    <t>00 - BELSHOP OTÁVIO ROCHA</t>
  </si>
  <si>
    <t>BELSHOP DOM</t>
  </si>
  <si>
    <t>00 - BELSHOP DOM</t>
  </si>
  <si>
    <t>BELSHOP SALGADO FILHO</t>
  </si>
  <si>
    <t>00 - BELSHOP SALGADO FILHO</t>
  </si>
  <si>
    <t>BELSHOP ANDRADAS</t>
  </si>
  <si>
    <t>00 - BELSHOP ANDRADAS</t>
  </si>
  <si>
    <t xml:space="preserve">BELSHOP IGUATEMI </t>
  </si>
  <si>
    <t xml:space="preserve">00 - BELSHOP IGUATEMI </t>
  </si>
  <si>
    <t>LOJAS REDE CENTER MINAS</t>
  </si>
  <si>
    <t>00 - LOJAS REDE CENTER MINAS</t>
  </si>
  <si>
    <t>LOJAS REDE MINAS SHOPPING</t>
  </si>
  <si>
    <t>00 - LOJAS REDE MINAS SHOPPING</t>
  </si>
  <si>
    <t>LOJAS REDE CARIJOS II</t>
  </si>
  <si>
    <t>00 - LOJAS REDE CARIJOS II</t>
  </si>
  <si>
    <t>LOJAS REDE TUPINAMBAS 1</t>
  </si>
  <si>
    <t>00 - LOJAS REDE TUPINAMBAS 1</t>
  </si>
  <si>
    <t>CASA E VÍDEO GUARANI</t>
  </si>
  <si>
    <t>576 - CASA E VÍDEO GUARANI</t>
  </si>
  <si>
    <t>LOJAS REDE CIDADE NOVA</t>
  </si>
  <si>
    <t>00 - LOJAS REDE CIDADE NOVA</t>
  </si>
  <si>
    <t>LOJAS REDE WALDOMIRO LODO</t>
  </si>
  <si>
    <t>00 - LOJAS REDE WALDOMIRO LODO</t>
  </si>
  <si>
    <t>LOJAS REDE PARANÁ III</t>
  </si>
  <si>
    <t>00 - LOJAS REDE PARANÁ III</t>
  </si>
  <si>
    <t>LOJAS REDE TAMOIOS</t>
  </si>
  <si>
    <t>00 - LOJAS REDE TAMOIOS</t>
  </si>
  <si>
    <t>LOJAS REDE RIO DE JANEIRO</t>
  </si>
  <si>
    <t>00 - LOJAS REDE RIO DE JANEIRO</t>
  </si>
  <si>
    <t>CASA E VÍDEO BETÂNIA</t>
  </si>
  <si>
    <t>575 - CASA E VÍDEO BETÂNIA</t>
  </si>
  <si>
    <t>CASA E VÍDEO CURITIBA - BH</t>
  </si>
  <si>
    <t>572 - CASA E VÍDEO CURITIBA - BH</t>
  </si>
  <si>
    <t>LOJAS REDE SAVASSI I</t>
  </si>
  <si>
    <t>00 - LOJAS REDE SAVASSI I</t>
  </si>
  <si>
    <t>BELSHOP CANOAS 1</t>
  </si>
  <si>
    <t>00 - BELSHOP CANOAS 1</t>
  </si>
  <si>
    <t>BELSHOP CANOAS 2</t>
  </si>
  <si>
    <t>00 - BELSHOP CANOAS 2</t>
  </si>
  <si>
    <t>ZAFFARI BOURBON GETÚLIO VARGAS</t>
  </si>
  <si>
    <t>00 - ZAFFARI BOURBON GETÚLIO VARGAS</t>
  </si>
  <si>
    <t>NOVA ERA ESTEIO</t>
  </si>
  <si>
    <t>00 - NOVA ERA ESTEIO</t>
  </si>
  <si>
    <t>NOVA ERA SAPUCAIA</t>
  </si>
  <si>
    <t>00 - NOVA ERA SAPUCAIA</t>
  </si>
  <si>
    <t>NOVA ERA NOVO HAMBURGO II</t>
  </si>
  <si>
    <t>00 - NOVA ERA NOVO HAMBURGO II</t>
  </si>
  <si>
    <t>NOVA ERA RIO BRANCO</t>
  </si>
  <si>
    <t>00 - NOVA ERA RIO BRANCO</t>
  </si>
  <si>
    <t>NOVA ERA SÃO LEOPOUDO IDEPENDENCIA 1</t>
  </si>
  <si>
    <t>00 - NOVA ERA SÃO LEOPOUDO IDEPENDENCIA 1</t>
  </si>
  <si>
    <t>CARREFOUR CANOAS - CNS</t>
  </si>
  <si>
    <t>1503 - CARREFOUR CANOAS - CNS</t>
  </si>
  <si>
    <t>SEPHA COSMÉTICOS ELLAS COSMÉTICOS - DIPROBEL</t>
  </si>
  <si>
    <t>00 - SEPHA COSMÉTICOS ELLAS COSMÉTICOS - DIPROBEL</t>
  </si>
  <si>
    <t>ANGELONI ÁGUA VERDE</t>
  </si>
  <si>
    <t>00 - ANGELONI ÁGUA VERDE</t>
  </si>
  <si>
    <t xml:space="preserve">ANGELONI CURITIBA (BIGORRILHO) </t>
  </si>
  <si>
    <t xml:space="preserve">00 - ANGELONI CURITIBA (BIGORRILHO) </t>
  </si>
  <si>
    <t>REI DOS COSMÉTICO REI DOS COSMETICO</t>
  </si>
  <si>
    <t>00 - REI DOS COSMÉTICO REI DOS COSMETICO</t>
  </si>
  <si>
    <t>HAVAN  FAZENDA RIO GRANDE</t>
  </si>
  <si>
    <t>145 - HAVAN  FAZENDA RIO GRANDE</t>
  </si>
  <si>
    <t>HAVAN  PAROLIN</t>
  </si>
  <si>
    <t>04 - HAVAN  PAROLIN</t>
  </si>
  <si>
    <t>CARREFOUR REBOUÇAS - ERE</t>
  </si>
  <si>
    <t>2038 - CARREFOUR REBOUÇAS - ERE</t>
  </si>
  <si>
    <t>CASAS BAHIA SANTO AMARO 3 - SP</t>
  </si>
  <si>
    <t>1060 - CASAS BAHIA SANTO AMARO 3 - SP</t>
  </si>
  <si>
    <t>MAGAZINE LUIZA SP - PINHEIROS</t>
  </si>
  <si>
    <t>533 - MAGAZINE LUIZA SP - PINHEIROS</t>
  </si>
  <si>
    <t>PONTO FRIO  PINHEIROS 2 - SP</t>
  </si>
  <si>
    <t>164 - PONTO FRIO  PINHEIROS 2 - SP</t>
  </si>
  <si>
    <t>CASAS BAHIA PINHEIROS - SP</t>
  </si>
  <si>
    <t>1013 - CASAS BAHIA PINHEIROS - SP</t>
  </si>
  <si>
    <t>MAGAZINE LUIZA SP - SANTO AMARO</t>
  </si>
  <si>
    <t>536 - MAGAZINE LUIZA SP - SANTO AMARO</t>
  </si>
  <si>
    <t xml:space="preserve">PONTO FRIO  SANTO AMARO 5 - SP </t>
  </si>
  <si>
    <t xml:space="preserve">275 - PONTO FRIO  SANTO AMARO 5 - SP </t>
  </si>
  <si>
    <t>CASAS BAHIA SANTO AMARO - SP</t>
  </si>
  <si>
    <t>1015 - CASAS BAHIA SANTO AMARO - SP</t>
  </si>
  <si>
    <t>CARREFOUR PAMPLONA - EPL</t>
  </si>
  <si>
    <t>2020 - CARREFOUR PAMPLONA - EPL</t>
  </si>
  <si>
    <t>PERNAMBUCANAS CONSOLAÇÃO</t>
  </si>
  <si>
    <t>18 - PERNAMBUCANAS CONSOLAÇÃO</t>
  </si>
  <si>
    <t>CASAS BAHIA JD. ANGELA - SP</t>
  </si>
  <si>
    <t>1252 - CASAS BAHIA JD. ANGELA - SP</t>
  </si>
  <si>
    <t>CASAS BAHIA CAMPO LIMPO - SP</t>
  </si>
  <si>
    <t>1209 - CASAS BAHIA CAMPO LIMPO - SP</t>
  </si>
  <si>
    <t>CASAS BAHIA SHOP CAMPO LIMPO - SP</t>
  </si>
  <si>
    <t>1393 - CASAS BAHIA SHOP CAMPO LIMPO - SP</t>
  </si>
  <si>
    <t>MAGAZINE LUIZA SP - PIRAJUSSARA</t>
  </si>
  <si>
    <t>574 - MAGAZINE LUIZA SP - PIRAJUSSARA</t>
  </si>
  <si>
    <t>MAGAZINE LUIZA SP - ESTRADA DE ITAPECIRICA</t>
  </si>
  <si>
    <t>562 - MAGAZINE LUIZA SP - ESTRADA DE ITAPECIRICA</t>
  </si>
  <si>
    <t>CASAS BAHIA CAPÃO REDONDO 2 - SP</t>
  </si>
  <si>
    <t>1616 - CASAS BAHIA CAPÃO REDONDO 2 - SP</t>
  </si>
  <si>
    <t>CARREFOUR BROOKLIN - SBK</t>
  </si>
  <si>
    <t>4421 - CARREFOUR BROOKLIN - SBK</t>
  </si>
  <si>
    <t>CARREFOUR GIOVANNI - SPG</t>
  </si>
  <si>
    <t>1546 - CARREFOUR GIOVANNI - SPG</t>
  </si>
  <si>
    <t>CARREFOUR PINHEIROS - SSP</t>
  </si>
  <si>
    <t>1031 - CARREFOUR PINHEIROS - SSP</t>
  </si>
  <si>
    <t>FAST SHOP MARKET PLACE</t>
  </si>
  <si>
    <t>07 - FAST SHOP MARKET PLACE</t>
  </si>
  <si>
    <t>CARREFOUR TAMBORÉ - TBE</t>
  </si>
  <si>
    <t>1260 - CARREFOUR TAMBORÉ - TBE</t>
  </si>
  <si>
    <t>FAST SHOP SHOP. TAMBORÉ</t>
  </si>
  <si>
    <t>28 - FAST SHOP SHOP. TAMBORÉ</t>
  </si>
  <si>
    <t>MUNDO DO CABELEIREIRO SHOP BARUERI</t>
  </si>
  <si>
    <t>36 - MUNDO DO CABELEIREIRO SHOP BARUERI</t>
  </si>
  <si>
    <t>MUNDO DO CABELEIREIRO SHOP TAMBORÉ</t>
  </si>
  <si>
    <t>49 - MUNDO DO CABELEIREIRO SHOP TAMBORÉ</t>
  </si>
  <si>
    <t>MUNDO DO CABELEIREIRO SHOP PLAZA SUL</t>
  </si>
  <si>
    <t>43 - MUNDO DO CABELEIREIRO SHOP PLAZA SUL</t>
  </si>
  <si>
    <t>FAST SHOP IGUATEMI ALPHAVILLE</t>
  </si>
  <si>
    <t>74 - FAST SHOP IGUATEMI ALPHAVILLE</t>
  </si>
  <si>
    <t>MUNDO DO CABELEIREIRO SHOP MARKET PLACE</t>
  </si>
  <si>
    <t>40 - MUNDO DO CABELEIREIRO SHOP MARKET PLACE</t>
  </si>
  <si>
    <t>CARREFOUR INTERLAGOS - INTERLAGOS</t>
  </si>
  <si>
    <t>1163 - CARREFOUR INTERLAGOS - INTERLAGOS</t>
  </si>
  <si>
    <t>CASAS BAHIA SHOP INTERLAGOS - SP</t>
  </si>
  <si>
    <t>1042 - CASAS BAHIA SHOP INTERLAGOS - SP</t>
  </si>
  <si>
    <t>PERNAMBUCANAS SHOPPING INTERLAGOS</t>
  </si>
  <si>
    <t>266 - PERNAMBUCANAS SHOPPING INTERLAGOS</t>
  </si>
  <si>
    <t>CASAS BAHIA CIDADE DUTRA - SP</t>
  </si>
  <si>
    <t>1129 - CASAS BAHIA CIDADE DUTRA - SP</t>
  </si>
  <si>
    <t>CASAS BAHIA CIDADE DUTRA 2 - SP</t>
  </si>
  <si>
    <t>1915 - CASAS BAHIA CIDADE DUTRA 2 - SP</t>
  </si>
  <si>
    <t>MAGAZINE LUIZA CIDADE DUTRA - SP</t>
  </si>
  <si>
    <t>532 - MAGAZINE LUIZA CIDADE DUTRA - SP</t>
  </si>
  <si>
    <t>MAGAZINE LUIZA SP - ESTRADA MBOI MIRIM</t>
  </si>
  <si>
    <t>578 - MAGAZINE LUIZA SP - ESTRADA MBOI MIRIM</t>
  </si>
  <si>
    <t>CASAS BAHIA SHOP CENTER TABOÃO - SP</t>
  </si>
  <si>
    <t>1302 - CASAS BAHIA SHOP CENTER TABOÃO - SP</t>
  </si>
  <si>
    <t>CASAS BAHIA TABOÃO - PIRAJUSSARA - SP</t>
  </si>
  <si>
    <t>1287 - CASAS BAHIA TABOÃO - PIRAJUSSARA - SP</t>
  </si>
  <si>
    <t>CASAS BAHIA TABOÃO - PQ. S. DUMONT - SP</t>
  </si>
  <si>
    <t>1487 - CASAS BAHIA TABOÃO - PQ. S. DUMONT - SP</t>
  </si>
  <si>
    <t>MAGAZINE LUIZA TABOÃO DA SERRA - PIRAJUSSARA</t>
  </si>
  <si>
    <t>507 - MAGAZINE LUIZA TABOÃO DA SERRA - PIRAJUSSARA</t>
  </si>
  <si>
    <t>CARREFOUR BUTANTÃ - SPB</t>
  </si>
  <si>
    <t>1325 - CARREFOUR BUTANTÃ - SPB</t>
  </si>
  <si>
    <t>CARREFOUR RAPOSO TAVARES - SPO</t>
  </si>
  <si>
    <t>1120 - CARREFOUR RAPOSO TAVARES - SPO</t>
  </si>
  <si>
    <t>CARREFOUR TABOÃO - STS</t>
  </si>
  <si>
    <t>3301 - CARREFOUR TABOÃO - STS</t>
  </si>
  <si>
    <t>PONTO FRIO  SHOP CENTER TABOÃO 2 - SP</t>
  </si>
  <si>
    <t>456 - PONTO FRIO  SHOP CENTER TABOÃO 2 - SP</t>
  </si>
  <si>
    <t>FAST SHOP ELDORADO SP</t>
  </si>
  <si>
    <t>24 - FAST SHOP ELDORADO SP</t>
  </si>
  <si>
    <t>FAST SHOP IGUATEMI SP</t>
  </si>
  <si>
    <t>06 - FAST SHOP IGUATEMI SP</t>
  </si>
  <si>
    <t>FAST SHOP MORUMBI</t>
  </si>
  <si>
    <t>43 - FAST SHOP MORUMBI</t>
  </si>
  <si>
    <t>FAST SHOP SHOP JK</t>
  </si>
  <si>
    <t>79 - FAST SHOP SHOP JK</t>
  </si>
  <si>
    <t>MUNDO DO CABELEIREIRO SHOP SP MARKET</t>
  </si>
  <si>
    <t>26 - MUNDO DO CABELEIREIRO SHOP SP MARKET</t>
  </si>
  <si>
    <t>MUNDO DO CABELEIREIRO SHOPPING MAIS</t>
  </si>
  <si>
    <t>41 - MUNDO DO CABELEIREIRO SHOPPING MAIS</t>
  </si>
  <si>
    <t>AMERICANAS BUTANTÃ</t>
  </si>
  <si>
    <t>L238 - AMERICANAS BUTANTÃ</t>
  </si>
  <si>
    <t>CASAS BAHIA SHOP BUTANTÃ</t>
  </si>
  <si>
    <t>1972 - CASAS BAHIA SHOP BUTANTÃ</t>
  </si>
  <si>
    <t>MUNDO DO CABELEIREIRO SHOP BUTANTÃ</t>
  </si>
  <si>
    <t>33 - MUNDO DO CABELEIREIRO SHOP BUTANTÃ</t>
  </si>
  <si>
    <t xml:space="preserve">00 - BEL COSMETICO </t>
  </si>
  <si>
    <t>DROGARIA IGUATEMI MARKET PLACE</t>
  </si>
  <si>
    <t>00 - DROGARIA IGUATEMI MARKET PLACE</t>
  </si>
  <si>
    <t>MUNDO DO CABELEIREIRO SANTA CRUZ</t>
  </si>
  <si>
    <t>48 - MUNDO DO CABELEIREIRO SANTA CRUZ</t>
  </si>
  <si>
    <t>MUNDO DO CABELEIREIRO SHOP TABOÃO</t>
  </si>
  <si>
    <t>39 - MUNDO DO CABELEIREIRO SHOP TABOÃO</t>
  </si>
  <si>
    <t>PONTO FRIO SHOP CENTER TABOÃO 2 - SP</t>
  </si>
  <si>
    <t>456 - PONTO FRIO SHOP CENTER TABOÃO 2 - SP</t>
  </si>
  <si>
    <t>GEO COSMÉTICOS OSASCO</t>
  </si>
  <si>
    <t>00 - GEO COSMÉTICOS OSASCO</t>
  </si>
  <si>
    <t>DROGARIA IGUATEMI DISCOVER SHOPS JARDINS</t>
  </si>
  <si>
    <t>00 - DROGARIA IGUATEMI DISCOVER SHOPS JARDINS</t>
  </si>
  <si>
    <t>MUNDO DO CABELEIREIRO OSCAR FREIRE</t>
  </si>
  <si>
    <t>60 - MUNDO DO CABELEIREIRO OSCAR FREIRE</t>
  </si>
  <si>
    <t>PERFUMARIA OSASCO</t>
  </si>
  <si>
    <t>00 - PERFUMARIA OSASCO</t>
  </si>
  <si>
    <t>LABELLE LABELLE</t>
  </si>
  <si>
    <t>00 - LABELLE LABELLE</t>
  </si>
  <si>
    <t>GRAZY OLIVER VILA VELHA</t>
  </si>
  <si>
    <t>00 - GRAZY OLIVER VILA VELHA</t>
  </si>
  <si>
    <t>SIPOLATTI CARIACICA</t>
  </si>
  <si>
    <t>31 - SIPOLATTI CARIACICA</t>
  </si>
  <si>
    <t>SIPOLATTI CAMPO GRANDE</t>
  </si>
  <si>
    <t>05 - SIPOLATTI CAMPO GRANDE</t>
  </si>
  <si>
    <t>SIPOLATTI VILA VELHA</t>
  </si>
  <si>
    <t>25 - SIPOLATTI VILA VELHA</t>
  </si>
  <si>
    <t>SIPOLATTI JOCKEY DE ITAPARICA</t>
  </si>
  <si>
    <t>16 - SIPOLATTI JOCKEY DE ITAPARICA</t>
  </si>
  <si>
    <t>SIPOLATTI SERRA I</t>
  </si>
  <si>
    <t>07 - SIPOLATTI SERRA I</t>
  </si>
  <si>
    <t>SIPOLATTI SERRA II</t>
  </si>
  <si>
    <t>02 - SIPOLATTI SERRA II</t>
  </si>
  <si>
    <t>SIPOLATTI SERRA</t>
  </si>
  <si>
    <t>30 - SIPOLATTI SERRA</t>
  </si>
  <si>
    <t>CARREFOUR VILA VELHA SHOPPING - VVS</t>
  </si>
  <si>
    <t>7765 - CARREFOUR VILA VELHA SHOPPING - VVS</t>
  </si>
  <si>
    <t>SEMPREBELA GLORIA</t>
  </si>
  <si>
    <t>00 - SEMPREBELA GLORIA</t>
  </si>
  <si>
    <t>36 - SIPOLATTI VILA VELHA</t>
  </si>
  <si>
    <t>CARREFOUR CASA VERDE - BCV</t>
  </si>
  <si>
    <t>3964 - CARREFOUR CASA VERDE - BCV</t>
  </si>
  <si>
    <t>ZAFFARI BOURBON SHOPPING SÃO PAULO</t>
  </si>
  <si>
    <t>00 - ZAFFARI BOURBON SHOPPING SÃO PAULO</t>
  </si>
  <si>
    <t>CASAS BAHIA LAPA 2 - SP</t>
  </si>
  <si>
    <t>1043 - CASAS BAHIA LAPA 2 - SP</t>
  </si>
  <si>
    <t>CASAS BAHIA LAPA 3 - SP</t>
  </si>
  <si>
    <t>1086 - CASAS BAHIA LAPA 3 - SP</t>
  </si>
  <si>
    <t>FAST SHOP SHOP BOURBON</t>
  </si>
  <si>
    <t>46 - FAST SHOP SHOP BOURBON</t>
  </si>
  <si>
    <t>MUNDO DO CABELEIREIRO SHOP BOURBON</t>
  </si>
  <si>
    <t>35 - MUNDO DO CABELEIREIRO SHOP BOURBON</t>
  </si>
  <si>
    <t>MAGAZINE LUIZA SP - LAPA - 12 DE OUTUBRO</t>
  </si>
  <si>
    <t>530 - MAGAZINE LUIZA SP - LAPA - 12 DE OUTUBRO</t>
  </si>
  <si>
    <t>MAGAZINE LUIZA SP - LAPA - N. S. DA LAPA</t>
  </si>
  <si>
    <t>580 - MAGAZINE LUIZA SP - LAPA - N. S. DA LAPA</t>
  </si>
  <si>
    <t>CASAS BAHIA PIRITUBA - SP</t>
  </si>
  <si>
    <t>1218 - CASAS BAHIA PIRITUBA - SP</t>
  </si>
  <si>
    <t>CASAS BAHIA V. NOVA CACHOEIRINHA - SP</t>
  </si>
  <si>
    <t>1269 - CASAS BAHIA V. NOVA CACHOEIRINHA - SP</t>
  </si>
  <si>
    <t>CASAS BAHIA LIMÃO - SP</t>
  </si>
  <si>
    <t>1409 - CASAS BAHIA LIMÃO - SP</t>
  </si>
  <si>
    <t>CARREFOUR LIMÃO - SPL</t>
  </si>
  <si>
    <t>1490 - CARREFOUR LIMÃO - SPL</t>
  </si>
  <si>
    <t>CASAS BAHIA TIETE PLAZA SHOP - SP</t>
  </si>
  <si>
    <t>1759 - CASAS BAHIA TIETE PLAZA SHOP - SP</t>
  </si>
  <si>
    <t>CASAS BAHIA SHOPPING CANTAREIRA - SP</t>
  </si>
  <si>
    <t>2047 - CASAS BAHIA SHOPPING CANTAREIRA - SP</t>
  </si>
  <si>
    <t>CARREFOUR PIRITUBA - BPI</t>
  </si>
  <si>
    <t>3891 - CARREFOUR PIRITUBA - BPI</t>
  </si>
  <si>
    <t>MAGAZINE LUIZA SP - VILA NOVA CACHOEIRINHA</t>
  </si>
  <si>
    <t>539 - MAGAZINE LUIZA SP - VILA NOVA CACHOEIRINHA</t>
  </si>
  <si>
    <t>MAGAZINE LUIZA SP - SHOPPING ANDORINHA</t>
  </si>
  <si>
    <t>540 - MAGAZINE LUIZA SP - SHOPPING ANDORINHA</t>
  </si>
  <si>
    <t>MAGAZINE LUIZA SP - LIMÃO</t>
  </si>
  <si>
    <t>569 - MAGAZINE LUIZA SP - LIMÃO</t>
  </si>
  <si>
    <t>MAGAZINE LUIZA SP - GUAIANASES</t>
  </si>
  <si>
    <t>581 - MAGAZINE LUIZA SP - GUAIANASES</t>
  </si>
  <si>
    <t>CARREFOUR GUARULHOS DUTRA - BGU</t>
  </si>
  <si>
    <t>3980 - CARREFOUR GUARULHOS DUTRA - BGU</t>
  </si>
  <si>
    <t>CASAS BAHIA GUAIANAZES 2 - SP</t>
  </si>
  <si>
    <t>1510 - CASAS BAHIA GUAIANAZES 2 - SP</t>
  </si>
  <si>
    <t>CARREFOUR TIETÊ - SPT</t>
  </si>
  <si>
    <t>1066 - CARREFOUR TIETÊ - SPT</t>
  </si>
  <si>
    <t>CASAS BAHIA SHOP SANTANA PARQUE - SP</t>
  </si>
  <si>
    <t>1578 - CASAS BAHIA SHOP SANTANA PARQUE - SP</t>
  </si>
  <si>
    <t>MUNDO DO CABELEIREIRO SHOP SANTANA</t>
  </si>
  <si>
    <t>37 - MUNDO DO CABELEIREIRO SHOP SANTANA</t>
  </si>
  <si>
    <t>CASAS BAHIA VILA MARIA - SP</t>
  </si>
  <si>
    <t>1061 - CASAS BAHIA VILA MARIA - SP</t>
  </si>
  <si>
    <t>CASAS BAHIA SHOP METRO TUCURUVI - SP</t>
  </si>
  <si>
    <t>1709 - CASAS BAHIA SHOP METRO TUCURUVI - SP</t>
  </si>
  <si>
    <t>MAGAZINE LUIZA SP - VILA MARIA</t>
  </si>
  <si>
    <t>558 - MAGAZINE LUIZA SP - VILA MARIA</t>
  </si>
  <si>
    <t>MAGAZINE LUIZA SHOPPING TUCURUVI</t>
  </si>
  <si>
    <t>592 - MAGAZINE LUIZA SHOPPING TUCURUVI</t>
  </si>
  <si>
    <t>CASAS BAHIA TUCURUVI - SP</t>
  </si>
  <si>
    <t>1024 - CASAS BAHIA TUCURUVI - SP</t>
  </si>
  <si>
    <t>MAGAZINE LUIZA SP - TUCURUVI</t>
  </si>
  <si>
    <t>546 - MAGAZINE LUIZA SP - TUCURUVI</t>
  </si>
  <si>
    <t>CARREFOUR GUARULHOS - GRU</t>
  </si>
  <si>
    <t>1457 - CARREFOUR GUARULHOS - GRU</t>
  </si>
  <si>
    <t>CASAS BAHIA GUARULHOS - VL. GALVÃO - SP</t>
  </si>
  <si>
    <t>1114 - CASAS BAHIA GUARULHOS - VL. GALVÃO - SP</t>
  </si>
  <si>
    <t>MAGAZINE LUIZA GUARULHOS - VILA GALVÃO</t>
  </si>
  <si>
    <t>571 - MAGAZINE LUIZA GUARULHOS - VILA GALVÃO</t>
  </si>
  <si>
    <t>CASAS BAHIA GUARULHOS 2 - SP</t>
  </si>
  <si>
    <t>1073 - CASAS BAHIA GUARULHOS 2 - SP</t>
  </si>
  <si>
    <t>CASAS BAHIA GUARULHOS - SP</t>
  </si>
  <si>
    <t>1029 - CASAS BAHIA GUARULHOS - SP</t>
  </si>
  <si>
    <t>MAGAZINE LUIZA GUARULHOS - CENTRO</t>
  </si>
  <si>
    <t>561 - MAGAZINE LUIZA GUARULHOS - CENTRO</t>
  </si>
  <si>
    <t>MAGAZINE LUIZA GUARULHOS - CALÇADÃO</t>
  </si>
  <si>
    <t>567 - MAGAZINE LUIZA GUARULHOS - CALÇADÃO</t>
  </si>
  <si>
    <t>MAGAZINE LUIZA GUARULHOS - EX BAÚ</t>
  </si>
  <si>
    <t>926 - MAGAZINE LUIZA GUARULHOS - EX BAÚ</t>
  </si>
  <si>
    <t>CARREFOUR CENTER NORTE - ECN</t>
  </si>
  <si>
    <t>2046 - CARREFOUR CENTER NORTE - ECN</t>
  </si>
  <si>
    <t>CASAS BAHIA SHOP CENTER NORTE - SP</t>
  </si>
  <si>
    <t>1082 - CASAS BAHIA SHOP CENTER NORTE - SP</t>
  </si>
  <si>
    <t>CASAS BAHIA SHOPPING D - CANINDÉ - SP</t>
  </si>
  <si>
    <t>1544 - CASAS BAHIA SHOPPING D - CANINDÉ - SP</t>
  </si>
  <si>
    <t>FAST SHOP ZAKI NARCHI</t>
  </si>
  <si>
    <t>02 - FAST SHOP ZAKI NARCHI</t>
  </si>
  <si>
    <t>FAST SHOP LAR CENTER</t>
  </si>
  <si>
    <t>13 - FAST SHOP LAR CENTER</t>
  </si>
  <si>
    <t>MUNDO DO CABELEIREIRO SHOP CENTER NORTE</t>
  </si>
  <si>
    <t>56 - MUNDO DO CABELEIREIRO SHOP CENTER NORTE</t>
  </si>
  <si>
    <t>PONTO FRIO  SHOP CENTER NORTE 2 - SP</t>
  </si>
  <si>
    <t>741 - PONTO FRIO  SHOP CENTER NORTE 2 - SP</t>
  </si>
  <si>
    <t>CASAS BAHIA SANTANA - SP</t>
  </si>
  <si>
    <t>1270 - CASAS BAHIA SANTANA - SP</t>
  </si>
  <si>
    <t>MAGAZINE LUIZA SP - SANTANA</t>
  </si>
  <si>
    <t>554 - MAGAZINE LUIZA SP - SANTANA</t>
  </si>
  <si>
    <t>MAGAZINE LUIZA SP - SHOPPING D</t>
  </si>
  <si>
    <t>522 - MAGAZINE LUIZA SP - SHOPPING D</t>
  </si>
  <si>
    <t>CASAS BAHIA CXP</t>
  </si>
  <si>
    <t>3000 - CASAS BAHIA CXP</t>
  </si>
  <si>
    <t>DROGARIA IGUATEMI IGUATEMI</t>
  </si>
  <si>
    <t>00 - DROGARIA IGUATEMI IGUATEMI</t>
  </si>
  <si>
    <t>DROGARIA IGUATEMI JK</t>
  </si>
  <si>
    <t>00 - DROGARIA IGUATEMI JK</t>
  </si>
  <si>
    <t>CARREFOUR CAMBUCI LION - SPC</t>
  </si>
  <si>
    <t>3387 - CARREFOUR CAMBUCI LION - SPC</t>
  </si>
  <si>
    <t>DROGARIA IGUATEMI VILA NOVA CONCEIÇÃO</t>
  </si>
  <si>
    <t>00 - DROGARIA IGUATEMI VILA NOVA CONCEIÇÃO</t>
  </si>
  <si>
    <t>LOJAS REDE JUIZ DE FORA I</t>
  </si>
  <si>
    <t>00 - LOJAS REDE JUIZ DE FORA I</t>
  </si>
  <si>
    <t>MEGA VALE  FILIAL III</t>
  </si>
  <si>
    <t>00 - MEGA VALE  FILIAL III</t>
  </si>
  <si>
    <t>LOJAS REDE JUIZ DE FORA II</t>
  </si>
  <si>
    <t>00 - LOJAS REDE JUIZ DE FORA II</t>
  </si>
  <si>
    <t>MEGA VALE  FILIAL I</t>
  </si>
  <si>
    <t>00 - MEGA VALE  FILIAL I</t>
  </si>
  <si>
    <t>MEGA VALE  FILIAL II</t>
  </si>
  <si>
    <t>00 - MEGA VALE  FILIAL II</t>
  </si>
  <si>
    <t>HAVAN  JUIZ DE FORA</t>
  </si>
  <si>
    <t>89 - HAVAN  JUIZ DE FORA</t>
  </si>
  <si>
    <t>MUNDO DO CABELEIREIRO SHOP MOGI DAS CRUZES</t>
  </si>
  <si>
    <t>45 - MUNDO DO CABELEIREIRO SHOP MOGI DAS CRUZES</t>
  </si>
  <si>
    <t>HAVAN  HAVAN MOGI DAS CRUZES</t>
  </si>
  <si>
    <t>66 - HAVAN  HAVAN MOGI DAS CRUZES</t>
  </si>
  <si>
    <t xml:space="preserve">PONTO FRIO  SHOP LE ARICANDUVA 2 - SP        </t>
  </si>
  <si>
    <t xml:space="preserve">880 - PONTO FRIO  SHOP LE ARICANDUVA 2 - SP        </t>
  </si>
  <si>
    <t>HAVAN  HAVAN  ITAQUAQUECETUBA</t>
  </si>
  <si>
    <t>115 - HAVAN  HAVAN  ITAQUAQUECETUBA</t>
  </si>
  <si>
    <t>MUNDO DO CABELEIREIRO SHOP ANÁLIA FRANCO</t>
  </si>
  <si>
    <t>34 - MUNDO DO CABELEIREIRO SHOP ANÁLIA FRANCO</t>
  </si>
  <si>
    <t>CARREFOUR ARICANDUVA - SPR</t>
  </si>
  <si>
    <t>1155 - CARREFOUR ARICANDUVA - SPR</t>
  </si>
  <si>
    <t>CASAS BAHIA PENHA - SP</t>
  </si>
  <si>
    <t>1022 - CASAS BAHIA PENHA - SP</t>
  </si>
  <si>
    <t>CASAS BAHIA VILA FORMOSA - SP</t>
  </si>
  <si>
    <t>1028 - CASAS BAHIA VILA FORMOSA - SP</t>
  </si>
  <si>
    <t>CASAS BAHIA SÃO MIGUEL PAULISTA 2 - SP</t>
  </si>
  <si>
    <t>1034 - CASAS BAHIA SÃO MIGUEL PAULISTA 2 - SP</t>
  </si>
  <si>
    <t>CASAS BAHIA ITAQUERA - SP</t>
  </si>
  <si>
    <t>1072 - CASAS BAHIA ITAQUERA - SP</t>
  </si>
  <si>
    <t>MAGAZINE LUIZA SP - PENHA</t>
  </si>
  <si>
    <t>529 - MAGAZINE LUIZA SP - PENHA</t>
  </si>
  <si>
    <t>CASAS BAHIA ITAIM PAULISTA - SP</t>
  </si>
  <si>
    <t>1098 - CASAS BAHIA ITAIM PAULISTA - SP</t>
  </si>
  <si>
    <t>CASAS BAHIA ITAQUERA 2 - SP</t>
  </si>
  <si>
    <t>1100 - CASAS BAHIA ITAQUERA 2 - SP</t>
  </si>
  <si>
    <t>CARREFOUR PÊSSEGO - SPE</t>
  </si>
  <si>
    <t>1589 - CARREFOUR PÊSSEGO - SPE</t>
  </si>
  <si>
    <t>CASAS BAHIA SHOP METRÔ ITAQUERA - SP</t>
  </si>
  <si>
    <t>1172 - CASAS BAHIA SHOP METRÔ ITAQUERA - SP</t>
  </si>
  <si>
    <t>CASAS BAHIA SHOP ARICANDUVA - SP</t>
  </si>
  <si>
    <t>1210 - CASAS BAHIA SHOP ARICANDUVA - SP</t>
  </si>
  <si>
    <t>CASAS BAHIA SÃO MIGUEL PAULISTA 3 - SP</t>
  </si>
  <si>
    <t>1220 - CASAS BAHIA SÃO MIGUEL PAULISTA 3 - SP</t>
  </si>
  <si>
    <t>MAGAZINE LUIZA SP - ITAIM PAULISTA</t>
  </si>
  <si>
    <t>543 - MAGAZINE LUIZA SP - ITAIM PAULISTA</t>
  </si>
  <si>
    <t>MAGAZINE LUIZA MOGI DAS CRUZES</t>
  </si>
  <si>
    <t>632 - MAGAZINE LUIZA MOGI DAS CRUZES</t>
  </si>
  <si>
    <t>CARREFOUR TATUAPÉ CELSO GARCIA - BTA</t>
  </si>
  <si>
    <t>3913 - CARREFOUR TATUAPÉ CELSO GARCIA - BTA</t>
  </si>
  <si>
    <t>CARREFOUR ANÁLIA FRANCO - TTE</t>
  </si>
  <si>
    <t>1465 - CARREFOUR ANÁLIA FRANCO - TTE</t>
  </si>
  <si>
    <t>FAST SHOP ANÁLIA FRANCO</t>
  </si>
  <si>
    <t>- - FAST SHOP ANÁLIA FRANCO</t>
  </si>
  <si>
    <t>MAGAZINE LUIZA SP - SHOPPING ITAQUERA</t>
  </si>
  <si>
    <t>564 - MAGAZINE LUIZA SP - SHOPPING ITAQUERA</t>
  </si>
  <si>
    <t>MAGAZINE LUIZA SP - SHOPPING PENHA</t>
  </si>
  <si>
    <t>566 - MAGAZINE LUIZA SP - SHOPPING PENHA</t>
  </si>
  <si>
    <t xml:space="preserve">PONTO FRIO  SHOP PENHA - SP  </t>
  </si>
  <si>
    <t xml:space="preserve">858 - PONTO FRIO  SHOP PENHA - SP  </t>
  </si>
  <si>
    <t>CASAS BAHIA SUZANO - SP</t>
  </si>
  <si>
    <t>1008 - CASAS BAHIA SUZANO - SP</t>
  </si>
  <si>
    <t>MUNDO DO CABELEIREIRO SHOP TATUAPÉ</t>
  </si>
  <si>
    <t>18 - MUNDO DO CABELEIREIRO SHOP TATUAPÉ</t>
  </si>
  <si>
    <t>MAGAZINE LUIZA SUZANO - CENTRO</t>
  </si>
  <si>
    <t>548 - MAGAZINE LUIZA SUZANO - CENTRO</t>
  </si>
  <si>
    <t>CASAS BAHIA SHOP MOGI CENTER - SP</t>
  </si>
  <si>
    <t>1612 - CASAS BAHIA SHOP MOGI CENTER - SP</t>
  </si>
  <si>
    <t>CASAS BAHIA SHOP METRO BOULEV. TATUAPÉ - SP</t>
  </si>
  <si>
    <t>1509 - CASAS BAHIA SHOP METRO BOULEV. TATUAPÉ - SP</t>
  </si>
  <si>
    <t xml:space="preserve">88 - PONTO FRIO  SHOP LE ARICANDUVA 2 - SP        </t>
  </si>
  <si>
    <t>CASAS BAHIA SHOP METRO TATUAPE 3 - SP</t>
  </si>
  <si>
    <t>1691 - CASAS BAHIA SHOP METRO TATUAPE 3 - SP</t>
  </si>
  <si>
    <t>CARREFOUR PENHA - SPH</t>
  </si>
  <si>
    <t>4600 - CARREFOUR PENHA - SPH</t>
  </si>
  <si>
    <t>CASAS BAHIA SHOP LE. ARICANDUVA - SP</t>
  </si>
  <si>
    <t>1998 - CASAS BAHIA SHOP LE. ARICANDUVA - SP</t>
  </si>
  <si>
    <t>1988 - CASAS BAHIA SHOP LE. ARICANDUVA - SP</t>
  </si>
  <si>
    <t>MAGAZINE LUIZA SP - MAL TITO - EX BAÚ</t>
  </si>
  <si>
    <t>966 - MAGAZINE LUIZA SP - MAL TITO - EX BAÚ</t>
  </si>
  <si>
    <t>MAGAZINE LUIZA SP - ITAQUERA</t>
  </si>
  <si>
    <t>541 - MAGAZINE LUIZA SP - ITAQUERA</t>
  </si>
  <si>
    <t>MAGAZINE LUIZA SP - JD. NORMA</t>
  </si>
  <si>
    <t>531 - MAGAZINE LUIZA SP - JD. NORMA</t>
  </si>
  <si>
    <t>HAVAN  ITAQUAQUECETUBA</t>
  </si>
  <si>
    <t>115 - HAVAN  ITAQUAQUECETUBA</t>
  </si>
  <si>
    <t>CASAS BAHIA SHOPPING ITAQUAQUECETUBA - SP</t>
  </si>
  <si>
    <t>2061 - CASAS BAHIA SHOPPING ITAQUAQUECETUBA - SP</t>
  </si>
  <si>
    <t>MAGAZINE LUIZA SP - TATUAPÉ</t>
  </si>
  <si>
    <t>565 - MAGAZINE LUIZA SP - TATUAPÉ</t>
  </si>
  <si>
    <t>KOERICH 24 DE ABRIL</t>
  </si>
  <si>
    <t>00 - KOERICH 24 DE ABRIL</t>
  </si>
  <si>
    <t>KOERICH JOSÉ MARIA DA LUZ</t>
  </si>
  <si>
    <t>00 - KOERICH JOSÉ MARIA DA LUZ</t>
  </si>
  <si>
    <t>KOERICH OSVALDO OLIVEIRA</t>
  </si>
  <si>
    <t>00 - KOERICH OSVALDO OLIVEIRA</t>
  </si>
  <si>
    <t>MILLIUM OTTO JÚLIO MALINA</t>
  </si>
  <si>
    <t>00 - MILLIUM OTTO JÚLIO MALINA</t>
  </si>
  <si>
    <t>ANGELONI TEIXEIRA DE OLIVEIRA</t>
  </si>
  <si>
    <t>00 - ANGELONI TEIXEIRA DE OLIVEIRA</t>
  </si>
  <si>
    <t>HAVAN  SÃO JOSÉ</t>
  </si>
  <si>
    <t>27 - HAVAN  SÃO JOSÉ</t>
  </si>
  <si>
    <t>KOERICH MARECHAL DEODORO</t>
  </si>
  <si>
    <t>00 - KOERICH MARECHAL DEODORO</t>
  </si>
  <si>
    <t xml:space="preserve">KOERICH ADÃO MANOEL DA SILVA </t>
  </si>
  <si>
    <t xml:space="preserve">00 - KOERICH ADÃO MANOEL DA SILVA </t>
  </si>
  <si>
    <t>KOERICH GETULIO VARGAS</t>
  </si>
  <si>
    <t>00 - KOERICH GETULIO VARGAS</t>
  </si>
  <si>
    <t>ANGELONI JARDIM ATLÂNTICO</t>
  </si>
  <si>
    <t>00 - ANGELONI JARDIM ATLÂNTICO</t>
  </si>
  <si>
    <t>KOERICH LEOBERTO LEAL I</t>
  </si>
  <si>
    <t>00 - KOERICH LEOBERTO LEAL I</t>
  </si>
  <si>
    <t>KOERICH LEOBERTO LEAL II</t>
  </si>
  <si>
    <t>00 - KOERICH LEOBERTO LEAL II</t>
  </si>
  <si>
    <t>MILLIUM FÚLVIO ADUCCI</t>
  </si>
  <si>
    <t>00 - MILLIUM FÚLVIO ADUCCI</t>
  </si>
  <si>
    <t>IMPERATRIZ ESTREITO</t>
  </si>
  <si>
    <t>00 -  IMPERATRIZ ESTREITO</t>
  </si>
  <si>
    <t>HAVAN  SÃO JOSÉ 2</t>
  </si>
  <si>
    <t>128 - HAVAN  SÃO JOSÉ 2</t>
  </si>
  <si>
    <t>KOERICH LÉDIO JOÃO MARTINS</t>
  </si>
  <si>
    <t>00 - KOERICH LÉDIO JOÃO MARTINS</t>
  </si>
  <si>
    <t>KOERICH PRESIDENTE KENNEDY</t>
  </si>
  <si>
    <t>00 - KOERICH PRESIDENTE KENNEDY</t>
  </si>
  <si>
    <t>KOERICH EUGÊNIO RAULINO</t>
  </si>
  <si>
    <t>00 - KOERICH EUGÊNIO RAULINO</t>
  </si>
  <si>
    <t>MILLIUM PRESIDENTE KENNEDY</t>
  </si>
  <si>
    <t>00 - MILLIUM PRESIDENTE KENNEDY</t>
  </si>
  <si>
    <t>ANGELONI CAPOEIRAS</t>
  </si>
  <si>
    <t>00 - ANGELONI CAPOEIRAS</t>
  </si>
  <si>
    <t>ANGELONI ESTEVES JÚNIOR</t>
  </si>
  <si>
    <t>00 - ANGELONI ESTEVES JÚNIOR</t>
  </si>
  <si>
    <t>KOERICH CONSELHEIRO MAFRA I</t>
  </si>
  <si>
    <t>00 - KOERICH CONSELHEIRO MAFRA I</t>
  </si>
  <si>
    <t>KOERICH DEODORO</t>
  </si>
  <si>
    <t>00 - KOERICH DEODORO</t>
  </si>
  <si>
    <t>HAVAN  BIGUAÇU</t>
  </si>
  <si>
    <t>129 - HAVAN  BIGUAÇU</t>
  </si>
  <si>
    <t>LUMI GUAIANASES</t>
  </si>
  <si>
    <t>00 - LUMI GUAIANASES</t>
  </si>
  <si>
    <t>IMIRA MATEO BEI</t>
  </si>
  <si>
    <t>00 - IMIRA MATEO BEI</t>
  </si>
  <si>
    <t>KAZU SÃO MIGUEL</t>
  </si>
  <si>
    <t>00 - KAZU SÃO MIGUEL</t>
  </si>
  <si>
    <t>ATOS PERFUMARIA ARTUR ALVIM</t>
  </si>
  <si>
    <t>00 - ATOS PERFUMARIA ARTUR ALVIM</t>
  </si>
  <si>
    <t>MAGAZINE LUIZA SP - ARICANDUVA</t>
  </si>
  <si>
    <t>537 - MAGAZINE LUIZA SP - ARICANDUVA</t>
  </si>
  <si>
    <t>BELA FERRAZ MADUREIRA</t>
  </si>
  <si>
    <t>00 - BELA FERRAZ MADUREIRA</t>
  </si>
  <si>
    <t>DELLE DELA BONSUCESSO</t>
  </si>
  <si>
    <t>00 - DELLE DELA BONSUCESSO</t>
  </si>
  <si>
    <t>BELA FERRAZ MEIER</t>
  </si>
  <si>
    <t>00 - BELA FERRAZ MEIER</t>
  </si>
  <si>
    <t>CASA E VÍDEO MADUREIRA SHOPP</t>
  </si>
  <si>
    <t>255 - CASA E VÍDEO MADUREIRA SHOPP</t>
  </si>
  <si>
    <t>RIO BEL MADUREIRA I</t>
  </si>
  <si>
    <t>00 - RIO BEL MADUREIRA I</t>
  </si>
  <si>
    <t>RIO BEL MADUREIRA II</t>
  </si>
  <si>
    <t>00 - RIO BEL MADUREIRA II</t>
  </si>
  <si>
    <t>RIO BEL CATETE I</t>
  </si>
  <si>
    <t>00 - RIO BEL CATETE I</t>
  </si>
  <si>
    <t>BELA FERRAZ BOTAFOGO</t>
  </si>
  <si>
    <t>00 - BELA FERRAZ BOTAFOGO</t>
  </si>
  <si>
    <t>BELA FERRAZ JACAREPAGUÁ</t>
  </si>
  <si>
    <t>00 - BELA FERRAZ JACAREPAGUÁ</t>
  </si>
  <si>
    <t>BELA FERRAZ COPACABANA</t>
  </si>
  <si>
    <t>00 - BELA FERRAZ COPACABANA</t>
  </si>
  <si>
    <t>BELA FERRAZ IPANEMA</t>
  </si>
  <si>
    <t>00 - BELA FERRAZ IPANEMA</t>
  </si>
  <si>
    <t>RIO BEL COPACABANA II</t>
  </si>
  <si>
    <t>00 - RIO BEL COPACABANA II</t>
  </si>
  <si>
    <t>MONAMIE  MADUREIRA</t>
  </si>
  <si>
    <t>00 - MONAMIE MADUREIRA</t>
  </si>
  <si>
    <t>MAGAZINE LUIZA JUNDIAÍ</t>
  </si>
  <si>
    <t>277 - MAGAZINE LUIZA JUNDIAÍ</t>
  </si>
  <si>
    <t>MAGAZINE LUIZA GERÔNIMO GARCIA / JUNDIAÍ</t>
  </si>
  <si>
    <t>960 - MAGAZINE LUIZA GERÔNIMO GARCIA / JUNDIAÍ</t>
  </si>
  <si>
    <t>PERNAMBUCANAS JUNDIAÍ</t>
  </si>
  <si>
    <t>350 - PERNAMBUCANAS JUNDIAÍ</t>
  </si>
  <si>
    <t>HAVAN  JUNDIAÍ</t>
  </si>
  <si>
    <t>68 - HAVAN  JUNDIAÍ</t>
  </si>
  <si>
    <t>GEO COSMÉTICOS JUNDIAÍ</t>
  </si>
  <si>
    <t>00 - GEO COSMÉTICOS JUNDIAÍ</t>
  </si>
  <si>
    <t>CARREFOUR JUNDIAÍ - JDI</t>
  </si>
  <si>
    <t>1392 - CARREFOUR JUNDIAÍ - JDI</t>
  </si>
  <si>
    <t>FIKBELLA JUNDIAÍ I I</t>
  </si>
  <si>
    <t>00 - FIKBELLA JUNDIAÍ I I</t>
  </si>
  <si>
    <t>FIKBELLA JUNDIAÍ I</t>
  </si>
  <si>
    <t>00 - FIKBELLA JUNDIAÍ I</t>
  </si>
  <si>
    <t>PONTO FRIO  JUNDIAÍ - SP</t>
  </si>
  <si>
    <t>82 - PONTO FRIO  JUNDIAÍ - SP</t>
  </si>
  <si>
    <t>CASAS BAHIA JUNDIAÍ - SP</t>
  </si>
  <si>
    <t>1214 - CASAS BAHIA JUNDIAÍ - SP</t>
  </si>
  <si>
    <t>CASAS BAHIA JUNDIAÍ 2 - SP</t>
  </si>
  <si>
    <t>1511 - CASAS BAHIA JUNDIAÍ 2 - SP</t>
  </si>
  <si>
    <t>HAVAN  PALHOÇA</t>
  </si>
  <si>
    <t>21 - HAVAN  PALHOÇA</t>
  </si>
  <si>
    <t>BELSHOP SHOPPING IGUATEMI</t>
  </si>
  <si>
    <t>00 - BELSHOP SHOPPING IGUATEMI</t>
  </si>
  <si>
    <t>BELSHOP FLORIANÓPOLIS</t>
  </si>
  <si>
    <t>00 - BELSHOP FLORIANÓPOLIS</t>
  </si>
  <si>
    <t>HAVAN  PALHOÇA 2</t>
  </si>
  <si>
    <t>137 - HAVAN  PALHOÇA 2</t>
  </si>
  <si>
    <t>FIKBELLA SÃO VICENTE</t>
  </si>
  <si>
    <t>00 - FIKBELLA SÃO VICENTE</t>
  </si>
  <si>
    <t>CASAS BAHIA SÃO VICENTE - SP</t>
  </si>
  <si>
    <t>1018 - CASAS BAHIA SÃO VICENTE - SP</t>
  </si>
  <si>
    <t>FLORENCE SÃO VICENTE - CENTRO</t>
  </si>
  <si>
    <t>00 - FLORENCE SÃO VICENTE - CENTRO</t>
  </si>
  <si>
    <t>HAVAN  PRAIA GRANDE</t>
  </si>
  <si>
    <t>103 - HAVAN  PRAIA GRANDE</t>
  </si>
  <si>
    <t>FLORENCE GONZAGA</t>
  </si>
  <si>
    <t>00 - FLORENCE GONZAGA</t>
  </si>
  <si>
    <t>FAST SHOP SANTOS - PRAIAMAR</t>
  </si>
  <si>
    <t>67 - FAST SHOP SANTOS - PRAIAMAR</t>
  </si>
  <si>
    <t>CARREFOUR SANTOS PRAIMAR - BSP</t>
  </si>
  <si>
    <t>3948 - CARREFOUR SANTOS PRAIMAR - BSP</t>
  </si>
  <si>
    <t>CARREFOUR SÃO VICENTE - SAV</t>
  </si>
  <si>
    <t>1201 - CARREFOUR SÃO VICENTE - SAV</t>
  </si>
  <si>
    <t>EDMIL VARGINHA - CENTRO</t>
  </si>
  <si>
    <t>00 - EDMIL VARGINHA - CENTRO</t>
  </si>
  <si>
    <t>EDMIL SHOPPING VARGINHA</t>
  </si>
  <si>
    <t>00 - EDMIL SHOPPING VARGINHA</t>
  </si>
  <si>
    <t>IM VARGINHA - CENTRO</t>
  </si>
  <si>
    <t>00 - IM VARGINHA - CENTRO</t>
  </si>
  <si>
    <t>ELETROZEMA  ELÓI MENDES</t>
  </si>
  <si>
    <t>00 - ELETROZEMA  ELÓI MENDES</t>
  </si>
  <si>
    <t>EDMIL ELÓI MENDES</t>
  </si>
  <si>
    <t>00 - EDMIL ELÓI MENDES</t>
  </si>
  <si>
    <t>HAVAN  VARGINHA</t>
  </si>
  <si>
    <t>118 - HAVAN  VARGINHA</t>
  </si>
  <si>
    <t>LOJAS AMERICANAS SHC OSASCO PLAZA</t>
  </si>
  <si>
    <t>533 - LOJAS AMERICANAS SHC OSASCO PLAZA</t>
  </si>
  <si>
    <t>CASAS BAHIA SHC OSASCO PLAZA</t>
  </si>
  <si>
    <t>1603 - CASAS BAHIA SHC OSASCO PLAZA</t>
  </si>
  <si>
    <t>CASAS BAHIA SHOP OSASCO PLAZA - SP</t>
  </si>
  <si>
    <t>1103 - CASAS BAHIA SHOP OSASCO PLAZA - SP</t>
  </si>
  <si>
    <t>MUNDO DO CABELEIREIRO SHOP OSASCO</t>
  </si>
  <si>
    <t>42 - MUNDO DO CABELEIREIRO SHOP OSASCO</t>
  </si>
  <si>
    <t>CARREFOUR OSASCO - OSC</t>
  </si>
  <si>
    <t>1430 - CARREFOUR OSASCO - OSC</t>
  </si>
  <si>
    <t>DROGARIA IGUATEMI ALPHAVILLE</t>
  </si>
  <si>
    <t>00 - DROGARIA IGUATEMI ALPHAVILLE</t>
  </si>
  <si>
    <t>FIKBELA TIETE PLAZA</t>
  </si>
  <si>
    <t>00 - FIKBELLA TIETE PLAZA</t>
  </si>
  <si>
    <t>HAVAN  OSASCO</t>
  </si>
  <si>
    <t>179 - HAVAN  OSASCO</t>
  </si>
  <si>
    <t>GEO COSMÉTICOS ROYAL BARUERI</t>
  </si>
  <si>
    <t>00 - GEO COSMÉTICOS ROYAL BARUERI</t>
  </si>
  <si>
    <t>CASAS BAHIA OSASCO - SP</t>
  </si>
  <si>
    <t>1005 - CASAS BAHIA OSASCO - SP</t>
  </si>
  <si>
    <t>LOJAS AMERICANAS OSASCO</t>
  </si>
  <si>
    <t>072 - LOJAS AMERICANAS OSASCO</t>
  </si>
  <si>
    <t xml:space="preserve">PONTO FRIO  OSASCO 1 - SP   </t>
  </si>
  <si>
    <t xml:space="preserve">85 - PONTO FRIO  OSASCO 1 - SP   </t>
  </si>
  <si>
    <t>PERNAMBUCANAS OSASCO</t>
  </si>
  <si>
    <t>42 - PERNAMBUCANAS OSASCO</t>
  </si>
  <si>
    <t>MAGAZINE LUIZA OSASCO - ANTONIO AGÚ</t>
  </si>
  <si>
    <t>513 - MAGAZINE LUIZA OSASCO - ANTONIO AGÚ</t>
  </si>
  <si>
    <t>MAGAZINE LUIZA OSASCO - DONA PRIMITIVA</t>
  </si>
  <si>
    <t>512 - MAGAZINE LUIZA OSASCO - DONA PRIMITIVA</t>
  </si>
  <si>
    <t xml:space="preserve"> PONTO FRIO OSASCO 1 - SP</t>
  </si>
  <si>
    <t xml:space="preserve"> 85 -  PONTO FRIO OSASCO 1 - SP</t>
  </si>
  <si>
    <t xml:space="preserve">CASAS BAHIA OSASCO - SP   </t>
  </si>
  <si>
    <t xml:space="preserve">1005 - CASAS BAHIA OSASCO - SP   </t>
  </si>
  <si>
    <t>PADRON PERFUMARIA SANTO ANDRÉ</t>
  </si>
  <si>
    <t>F2 - PADRON PERFUMARIA SANTO ANDRÉ</t>
  </si>
  <si>
    <t>PADRON PERFUMARIA SÃO CAETANO DO SUL</t>
  </si>
  <si>
    <t>F6 - PADRON PERFUMARIA SÃO CAETANO DO SUL</t>
  </si>
  <si>
    <t>PADRON PERFUMARIA SÃO BERNARDO DO CAMPO</t>
  </si>
  <si>
    <t>F7 - PADRON PERFUMARIA SÃO BERNARDO DO CAMPO</t>
  </si>
  <si>
    <t>PADRON PERFUMARIA MAUÁ</t>
  </si>
  <si>
    <t>F10 - PADRON PERFUMARIA MAUÁ</t>
  </si>
  <si>
    <t>PADRON PERFUMARIA REPÚBLICA</t>
  </si>
  <si>
    <t>F9 - PADRON PERFUMARIA REPÚBLICA</t>
  </si>
  <si>
    <t>CARREFOUR ANCHIETA - SPA</t>
  </si>
  <si>
    <t>1104 - CARREFOUR ANCHIETA - SPA</t>
  </si>
  <si>
    <t>CARREFOUR JABAQUARA - SJA</t>
  </si>
  <si>
    <t>4596 - CARREFOUR JABAQUARA - SJA</t>
  </si>
  <si>
    <t>CARREFOUR SÃO CAETANO - SCS</t>
  </si>
  <si>
    <t>1333 - CARREFOUR SÃO CAETANO - SCS</t>
  </si>
  <si>
    <t>COOP RUDGE RAMOS</t>
  </si>
  <si>
    <t>00 - COOP RUDGE RAMOS</t>
  </si>
  <si>
    <t>CASAS BAHIA SHOP PRAÇA DA MOÇA - SP</t>
  </si>
  <si>
    <t>1822 - CASAS BAHIA SHOP PRAÇA DA MOÇA - SP</t>
  </si>
  <si>
    <t>CARREFOUR IMIGRANTES - SPS</t>
  </si>
  <si>
    <t>1228 - CARREFOUR IMIGRANTES - SPS</t>
  </si>
  <si>
    <t>CARREFOUR SANTO ANDRÉ SHOPPING - BSA</t>
  </si>
  <si>
    <t>3948 - CARREFOUR SANTO ANDRÉ SHOPPING - BSA</t>
  </si>
  <si>
    <t>COOP RIBEIRÃO PIRES</t>
  </si>
  <si>
    <t>00 - COOP RIBEIRÃO PIRES</t>
  </si>
  <si>
    <t xml:space="preserve">CASAS BAHIA MAUÁ - SP </t>
  </si>
  <si>
    <t xml:space="preserve">1150 - CASAS BAHIA MAUÁ - SP </t>
  </si>
  <si>
    <t>CASAS BAHIA RIBEIRÃO PIRES - SP</t>
  </si>
  <si>
    <t>1276 - CASAS BAHIA RIBEIRÃO PIRES - SP</t>
  </si>
  <si>
    <t>CASAS BAHIA MAUÁ - JD. ZAÍRA - SP</t>
  </si>
  <si>
    <t>1564 - CASAS BAHIA MAUÁ - JD. ZAÍRA - SP</t>
  </si>
  <si>
    <t>COOP BARÃO DE MAUÁ</t>
  </si>
  <si>
    <t>00 - COOP BARÃO DE MAUÁ</t>
  </si>
  <si>
    <t>PONTO FRIO  SHOP MAUA PLAZA - SP</t>
  </si>
  <si>
    <t>976 - PONTO FRIO  SHOP MAUA PLAZA - SP</t>
  </si>
  <si>
    <t>CASAS BAHIA SHOP MAUÁ PLAZA - SP</t>
  </si>
  <si>
    <t>1304 - CASAS BAHIA SHOP MAUÁ PLAZA - SP</t>
  </si>
  <si>
    <t>CASAS BAHIA STO. ANDRÉ - VL. LUZITA - SP</t>
  </si>
  <si>
    <t>1394 - CASAS BAHIA STO. ANDRÉ - VL. LUZITA - SP</t>
  </si>
  <si>
    <t>COOP CARIJOS</t>
  </si>
  <si>
    <t>00 - COOP CARIJOS</t>
  </si>
  <si>
    <t>COOP VILA LUZITA</t>
  </si>
  <si>
    <t>00 - COOP VILA LUZITA</t>
  </si>
  <si>
    <t>CARREFOUR SANTO ANDRÉ - STA</t>
  </si>
  <si>
    <t>1244 - CARREFOUR SANTO ANDRÉ - STA</t>
  </si>
  <si>
    <t>CASAS BAHIA SHOP GRAND PLAZA - STO. ANDRÉ 2 - SP</t>
  </si>
  <si>
    <t>509 - CASAS BAHIA SHOP GRAND PLAZA - STO. ANDRÉ 2 - SP</t>
  </si>
  <si>
    <t>COOP QUEIRÓS DOS SANTOS</t>
  </si>
  <si>
    <t>00 - COOP QUEIRÓS DOS SANTOS</t>
  </si>
  <si>
    <t>CASAS BAHIA SHOP ABC - STO. ANDRE - SP</t>
  </si>
  <si>
    <t>1372 - CASAS BAHIA SHOP ABC - STO. ANDRE - SP</t>
  </si>
  <si>
    <t>COOP CAPUAVA</t>
  </si>
  <si>
    <t>00 - COOP CAPUAVA</t>
  </si>
  <si>
    <t>COOP DONA GERTRUDES</t>
  </si>
  <si>
    <t>00 - COOP DONA GERTRUDES</t>
  </si>
  <si>
    <t>COOP INDUSTRIAL</t>
  </si>
  <si>
    <t>00 - COOP INDUSTRIAL</t>
  </si>
  <si>
    <t>CASAS BAHIA SANTO ANDRÉ - SP</t>
  </si>
  <si>
    <t>1014 - CASAS BAHIA SANTO ANDRÉ - SP</t>
  </si>
  <si>
    <t>CASAS BAHIA STO. ANDRÉ - VL. LINDA - SP</t>
  </si>
  <si>
    <t>1010 - CASAS BAHIA STO. ANDRÉ - VL. LINDA - SP</t>
  </si>
  <si>
    <t>CASAS BAHIA SANTO ANDRÉ 2 - SP</t>
  </si>
  <si>
    <t>1147 - CASAS BAHIA SANTO ANDRÉ 2 - SP</t>
  </si>
  <si>
    <t>CASAS BAHIA SHOP GRAND PLAZA - STO. ANDRÉ - SP</t>
  </si>
  <si>
    <t>1239 - CASAS BAHIA SHOP GRAND PLAZA - STO. ANDRÉ - SP</t>
  </si>
  <si>
    <t>CARREFOUR DIADEMA - DMA</t>
  </si>
  <si>
    <t>1805 - CARREFOUR DIADEMA - DMA</t>
  </si>
  <si>
    <t>CARREFOUR SANTO ANDRÉ ORATÓRIO - STO</t>
  </si>
  <si>
    <t>3352 - CARREFOUR SANTO ANDRÉ ORATÓRIO - STO</t>
  </si>
  <si>
    <t>CARREFOUR PAULICÉIA - SBP</t>
  </si>
  <si>
    <t>4278 - CARREFOUR PAULICÉIA - SBP</t>
  </si>
  <si>
    <t>CASAS BAHIA ELDORADO - SP</t>
  </si>
  <si>
    <t>1855 - CASAS BAHIA ELDORADO - SP</t>
  </si>
  <si>
    <t>CASAS BAHIA SÃO BERNARDO DO CAMPO - TABOÃO - SP</t>
  </si>
  <si>
    <t>1336 - CASAS BAHIA SÃO BERNARDO DO CAMPO - TABOÃO - SP</t>
  </si>
  <si>
    <t>CASAS BAHIA DIADEMA - PIRAPORINHA - SP</t>
  </si>
  <si>
    <t>1353 - CASAS BAHIA DIADEMA - PIRAPORINHA - SP</t>
  </si>
  <si>
    <t>CARREFOUR SÃO BERNARDO DO CAMPO - SBC</t>
  </si>
  <si>
    <t>1422 - CARREFOUR SÃO BERNARDO DO CAMPO - SBC</t>
  </si>
  <si>
    <t>CARREFOUR DEMARCHI - SBD</t>
  </si>
  <si>
    <t>4227 - CARREFOUR DEMARCHI - SBD</t>
  </si>
  <si>
    <t>COOP PEREIRA BARRETO</t>
  </si>
  <si>
    <t>00 - COOP PEREIRA BARRETO</t>
  </si>
  <si>
    <t>MAGAZINE LUIZA SANTO ANDRÉ - GAL. GLICÉRIO</t>
  </si>
  <si>
    <t>525 - MAGAZINE LUIZA SANTO ANDRÉ - GAL. GLICÉRIO</t>
  </si>
  <si>
    <t>COOP CAFÉ FILHO</t>
  </si>
  <si>
    <t>00 - COOP CAFÉ FILHO</t>
  </si>
  <si>
    <t>COOP JOAQUIM NABUCO</t>
  </si>
  <si>
    <t>00 - COOP JOAQUIM NABUCO</t>
  </si>
  <si>
    <t>COOP CASA GRANDE</t>
  </si>
  <si>
    <t>00 - COOP CASA GRANDE</t>
  </si>
  <si>
    <t>COOP VIENAS</t>
  </si>
  <si>
    <t>00 - COOP VIENAS</t>
  </si>
  <si>
    <t>MAGAZINE LUIZA SÃO BERNARDO PLAZA SHOPPING</t>
  </si>
  <si>
    <t>509 - MAGAZINE LUIZA SÃO BERNARDO PLAZA SHOPPING</t>
  </si>
  <si>
    <t>COOP DIADEMA</t>
  </si>
  <si>
    <t>00 - COOP DIADEMA</t>
  </si>
  <si>
    <t xml:space="preserve">FAST SHOP ABC </t>
  </si>
  <si>
    <t xml:space="preserve">08 - FAST SHOP ABC </t>
  </si>
  <si>
    <t>MUNDO DO CABELEIREIRO SHOP ABC SANTO ANDRÉ</t>
  </si>
  <si>
    <t>47 - MUNDO DO CABELEIREIRO SHOP ABC SANTO ANDRÉ</t>
  </si>
  <si>
    <t>MUNDO DO CABELEIREIRO SHOP METROPOLE S. B. C.</t>
  </si>
  <si>
    <t>44 - MUNDO DO CABELEIREIRO SHOP METROPOLE S. B. C.</t>
  </si>
  <si>
    <t>MUNDO DO CABELEIREIRO SHOP SÃO CAETANO</t>
  </si>
  <si>
    <t>46 - MUNDO DO CABELEIREIRO SHOP SÃO CAETANO</t>
  </si>
  <si>
    <t>FAST SHOP MOOCA</t>
  </si>
  <si>
    <t>- - FAST SHOP MOOCA</t>
  </si>
  <si>
    <t>MUNDO DO CABELEIREIRO SHOP MOOCA</t>
  </si>
  <si>
    <t>23 - MUNDO DO CABELEIREIRO SHOP MOOCA</t>
  </si>
  <si>
    <t>MONAMIE CAMPO GRANDE CORONEL AGOSTINHO</t>
  </si>
  <si>
    <t>00 - MONAMIE GRANDE CORONEL AGOSTINHO</t>
  </si>
  <si>
    <t>CASAS BAHIA CAMPO GRANDE - RJ</t>
  </si>
  <si>
    <t>1110 - CASAS BAHIA CAMPO GRANDE - RJ</t>
  </si>
  <si>
    <t>CARREFOUR CAMPO GRANDE 37 - CCP</t>
  </si>
  <si>
    <t>3271 - CARREFOUR CAMPO GRANDE 37 - CCP</t>
  </si>
  <si>
    <t>BELL RIO CAMPO GRANDE</t>
  </si>
  <si>
    <t>22 - BELL RIO CAMPO GRANDE</t>
  </si>
  <si>
    <t>BELL RIO SÃO JOÃO DE MERITI</t>
  </si>
  <si>
    <t>19 - BELL RIO SÃO JOÃO DE MERITI</t>
  </si>
  <si>
    <t>BEL SALVADOR SHOP GRANDE RIO</t>
  </si>
  <si>
    <t>00 - BEL SALVADOR SHOP GRANDE RIO</t>
  </si>
  <si>
    <t>MONAMIE BANGU</t>
  </si>
  <si>
    <t>00 - MONAMIE BANGU</t>
  </si>
  <si>
    <t>MONAMIE CAMPO GRANDE VIUVA DANTAS</t>
  </si>
  <si>
    <t>00 - MONAMIE GRANDE VIUVA DANTAS</t>
  </si>
  <si>
    <t>BELL RIO MÉIER</t>
  </si>
  <si>
    <t>14 - BELL RIO MÉIER</t>
  </si>
  <si>
    <t>BELL RIO CATETE</t>
  </si>
  <si>
    <t>11 - BELL RIO CATETE</t>
  </si>
  <si>
    <t>20 - BELL RIO MÉIER</t>
  </si>
  <si>
    <t>03 - BELL RIO CATETE</t>
  </si>
  <si>
    <t>CASA E VÍDEO SHOPPING RIO SUL</t>
  </si>
  <si>
    <t>308 - CASA E VÍDEO SHOPPING RIO SUL</t>
  </si>
  <si>
    <t xml:space="preserve">FAST SHOP RIO SUL SHOPPING CENTER </t>
  </si>
  <si>
    <t xml:space="preserve">- - FAST SHOP RIO SUL SHOPPING CENTER </t>
  </si>
  <si>
    <t>FAST SHOP LEBLON</t>
  </si>
  <si>
    <t>32 - FAST SHOP LEBLON</t>
  </si>
  <si>
    <t>BELL RIO RIO DAS PEDRAS</t>
  </si>
  <si>
    <t>27 - BELL RIO RIO DAS PEDRAS</t>
  </si>
  <si>
    <t>BELL RIO JACAREPAGUÁ</t>
  </si>
  <si>
    <t>07 - BELL RIO JACAREPAGUÁ</t>
  </si>
  <si>
    <t>01 - BELL RIO JACAREPAGUÁ</t>
  </si>
  <si>
    <t>CARREFOUR SULACAP - RJJ</t>
  </si>
  <si>
    <t>1449 - CARREFOUR SULACAP - RJJ</t>
  </si>
  <si>
    <t>BELL RIO FREGUESIA</t>
  </si>
  <si>
    <t>02 - BELL RIO FREGUESIA</t>
  </si>
  <si>
    <t>BELL RIO GARDÊNIA AZUL</t>
  </si>
  <si>
    <t>04 - BELL RIO GARDÊNIA AZUL</t>
  </si>
  <si>
    <t>FAST SHOP PLAZA NITEROI</t>
  </si>
  <si>
    <t>34 - FAST SHOP PLAZA NITEROI</t>
  </si>
  <si>
    <t xml:space="preserve">PONTO FRIO  SHOP PLAZA SHOPPING 2 - RJ   </t>
  </si>
  <si>
    <t xml:space="preserve">38 - PONTO FRIO  SHOP PLAZA SHOPPING 2 - RJ   </t>
  </si>
  <si>
    <t>CASAS BAHIA SHOP BAY MARKET - RJ</t>
  </si>
  <si>
    <t>1184 - CASAS BAHIA SHOP BAY MARKET - RJ</t>
  </si>
  <si>
    <t>BELL RIO NITEROI</t>
  </si>
  <si>
    <t>25 - BELL RIO NITEROI</t>
  </si>
  <si>
    <t>BEL SALVADOR NITEROI</t>
  </si>
  <si>
    <t>00 - BEL SALVADOR NITEROI</t>
  </si>
  <si>
    <t>MONAMIE SANTA CRUZ</t>
  </si>
  <si>
    <t>00 - MONAMIE SANTA CRUZ</t>
  </si>
  <si>
    <t>MONAMIE CAMPO GRANDE DOUTOR RAUL</t>
  </si>
  <si>
    <t>00 - MONAMIE GRANDE DOUTOR RAUL</t>
  </si>
  <si>
    <t>BEL SALVADOR NOVA AMERICA</t>
  </si>
  <si>
    <t>00 - BEL SALVADOR NOVA AMERICA</t>
  </si>
  <si>
    <t>CARREFOUR RJ / NORTE SHOPPING - RJS</t>
  </si>
  <si>
    <t>1112 - CARREFOUR RJ / NORTE SHOPPING - RJS</t>
  </si>
  <si>
    <t>BEL SALVADOR NORTE SHOPPING 1</t>
  </si>
  <si>
    <t>00 - BEL SALVADOR NORTE SHOPPING 1</t>
  </si>
  <si>
    <t>BEL SALVADOR NORTE SHOPPING 2</t>
  </si>
  <si>
    <t>00 - BEL SALVADOR NORTE SHOPPING 2</t>
  </si>
  <si>
    <t>CARREFOUR DUQUE DE CAXIAS - RJD</t>
  </si>
  <si>
    <t>1783 - CARREFOUR DUQUE DE CAXIAS - RJD</t>
  </si>
  <si>
    <t>CARREFOUR DUQUE DE CAXIAS BRIGADEIRO - DDC</t>
  </si>
  <si>
    <t>300 - CARREFOUR DUQUE DE CAXIAS BRIGADEIRO - DDC</t>
  </si>
  <si>
    <t>CARREFOUR BELFORD ROXO - CBR</t>
  </si>
  <si>
    <t>1856 - CARREFOUR BELFORD ROXO - CBR</t>
  </si>
  <si>
    <t>BEL SALVADOR BARRA</t>
  </si>
  <si>
    <t>00 - BEL SALVADOR BARRA</t>
  </si>
  <si>
    <t>PERNAMBUCANAS SÃO JOSÉ DOS PINHAIS</t>
  </si>
  <si>
    <t>730 - PERNAMBUCANAS SÃO JOSÉ DOS PINHAIS</t>
  </si>
  <si>
    <t>BELL RIO TAQUARA</t>
  </si>
  <si>
    <t>16 - BELL RIO TAQUARA</t>
  </si>
  <si>
    <t>08 - BELL RIO TAQUARA</t>
  </si>
  <si>
    <t>COLOMBO HAUER</t>
  </si>
  <si>
    <t>477 - COLOMBO HAUER</t>
  </si>
  <si>
    <t>COLOMBO CURITIBA - CENTRO</t>
  </si>
  <si>
    <t>15 - COLOMBO CURITIBA - CENTRO</t>
  </si>
  <si>
    <t>119 - COLOMBO CURITIBA - CENTRO</t>
  </si>
  <si>
    <t>COLOMBO PORTAO</t>
  </si>
  <si>
    <t>159 - COLOMBO PORTAO</t>
  </si>
  <si>
    <t>MAGAZINE LUIZA  SÃO JOSÉ DOS PINHAIS - CENTRO</t>
  </si>
  <si>
    <t>230 - MAGAZINE LUIZA  SÃO JOSÉ DOS PINHAIS - CENTRO</t>
  </si>
  <si>
    <t>LOJAS AMERICANAS SÃO JOSÉ DOS PINHAIS</t>
  </si>
  <si>
    <t>697 - LOJAS AMERICANAS SÃO JOSÉ DOS PINHAIS</t>
  </si>
  <si>
    <t>CASAS BAHIA SÃO JOSÉ DOS PINHAIS - PR</t>
  </si>
  <si>
    <t>1119 - CASAS BAHIA SÃO JOSÉ DOS PINHAIS - PR</t>
  </si>
  <si>
    <t>FARMACIAS UNIPREÇO JACOB MACANHAN</t>
  </si>
  <si>
    <t>23 - FARMACIAS UNIPREÇO JACOB MACANHAN</t>
  </si>
  <si>
    <t>HAVAN  BOA VISTA</t>
  </si>
  <si>
    <t>11 - HAVAN  BOA VISTA</t>
  </si>
  <si>
    <t>HAVAN  BARIGUI</t>
  </si>
  <si>
    <t>03 - HAVAN  BARIGUI</t>
  </si>
  <si>
    <t>LOJAS AMERICANAS SHC SÃO JOSÉ</t>
  </si>
  <si>
    <t>344 - LOJAS AMERICANAS SHC SÃO JOSÉ</t>
  </si>
  <si>
    <t>FARMACIAS UNIPREÇO PRESIDENTE KENNEDY</t>
  </si>
  <si>
    <t>43 - FARMACIAS UNIPREÇO PRESIDENTE KENNEDY</t>
  </si>
  <si>
    <t>MORIFARMA SÃO JOSÉ</t>
  </si>
  <si>
    <t>00 - MORIFARMA SÃO JOSÉ</t>
  </si>
  <si>
    <t xml:space="preserve">LOJAS LIVIA LOJAS LIVIA PLAZA AVENIDA SHOPPING </t>
  </si>
  <si>
    <t xml:space="preserve">01 - LOJAS LIVIA LOJAS LIVIA PLAZA AVENIDA SHOPPING </t>
  </si>
  <si>
    <t>HAVAN  SÃO JOSÉ RIO PRETO</t>
  </si>
  <si>
    <t>46 - HAVAN  SÃO JOSÉ RIO PRETO</t>
  </si>
  <si>
    <t>PERNAMBUCANAS SHOP. LONDRINA NORTE</t>
  </si>
  <si>
    <t>705 - PERNAMBUCANAS SHOP. LONDRINA NORTE</t>
  </si>
  <si>
    <t>LOJAS AMERICANAS SHC LONDRINA NORTE</t>
  </si>
  <si>
    <t>1034 - LOJAS AMERICANAS SHC LONDRINA NORTE</t>
  </si>
  <si>
    <t>MAGAZINE LUIZA LONDRINA SHOPPING II</t>
  </si>
  <si>
    <t>980 - MAGAZINE LUIZA LONDRINA SHOPPING II</t>
  </si>
  <si>
    <t>LOJAS AMERICANAS SHC PLANET</t>
  </si>
  <si>
    <t>332 - LOJAS AMERICANAS SHC PLANET</t>
  </si>
  <si>
    <t>MAGAZINE LUIZA LONDRINA - SAUL</t>
  </si>
  <si>
    <t>271 - MAGAZINE LUIZA LONDRINA - SAUL</t>
  </si>
  <si>
    <t>LOJAS AMERICANAS BOULEVARD LONDRINA</t>
  </si>
  <si>
    <t>752 - LOJAS AMERICANAS BOULEVARD LONDRINA</t>
  </si>
  <si>
    <t>MAGAZINE LUIZA BOULEVARD LONDRINA SHOPPING</t>
  </si>
  <si>
    <t>975 - MAGAZINE LUIZA BOULEVARD LONDRINA SHOPPING</t>
  </si>
  <si>
    <t>PERNAMBUCANAS SHOPPING BOULEVARD LONDRINA</t>
  </si>
  <si>
    <t>833 - PERNAMBUCANAS SHOPPING BOULEVARD LONDRINA</t>
  </si>
  <si>
    <t>PERNAMBUCANAS LONDRINA</t>
  </si>
  <si>
    <t>962 - PERNAMBUCANAS LONDRINA</t>
  </si>
  <si>
    <t>LOJAS AMERICANAS SHC AURORA</t>
  </si>
  <si>
    <t>5091 - LOJAS AMERICANAS SHC AURORA</t>
  </si>
  <si>
    <t>MAGAZINE LUIZA LONDRINA - CATUAI</t>
  </si>
  <si>
    <t>75 - MAGAZINE LUIZA LONDRINA - CATUAI</t>
  </si>
  <si>
    <t>PONTO FRIO  SHOP CATUAÍ - PR</t>
  </si>
  <si>
    <t>474 - PONTO FRIO  SHOP CATUAÍ - PR</t>
  </si>
  <si>
    <t>CASAS BAHIA SHOP CATUAÍ 1 - PR</t>
  </si>
  <si>
    <t>1397 - CASAS BAHIA SHOP CATUAÍ 1 - PR</t>
  </si>
  <si>
    <t>906 - PERNAMBUCANAS LONDRINA</t>
  </si>
  <si>
    <t>CASAS BAHIA LONDRINA - PR</t>
  </si>
  <si>
    <t>1278 - CASAS BAHIA LONDRINA - PR</t>
  </si>
  <si>
    <t>CASAS BAHIA LONDRINA 2 - PR</t>
  </si>
  <si>
    <t>1338 - CASAS BAHIA LONDRINA 2 - PR</t>
  </si>
  <si>
    <t>PONTO FRIO  LONDRINA CENTRO - PR</t>
  </si>
  <si>
    <t>311 - PONTO FRIO  LONDRINA CENTRO - PR</t>
  </si>
  <si>
    <t>LOJAS AMERICANAS LONDRINA</t>
  </si>
  <si>
    <t>028 - LOJAS AMERICANAS LONDRINA</t>
  </si>
  <si>
    <t>HAVAN  LONDRINA</t>
  </si>
  <si>
    <t>29 - HAVAN  LONDRINA</t>
  </si>
  <si>
    <t xml:space="preserve">HAVAN  LONDRINA CENTRO </t>
  </si>
  <si>
    <t xml:space="preserve">52 - HAVAN  LONDRINA CENTRO </t>
  </si>
  <si>
    <t>LOJAS AMERICANAS BENJAMIN CONSTANT</t>
  </si>
  <si>
    <t>1338 - LOJAS AMERICANAS BENJAMIN CONSTANT</t>
  </si>
  <si>
    <t>CASAS BAHIA BENJAMIN LONDRINA - PR</t>
  </si>
  <si>
    <t>1754 - CASAS BAHIA BENJAMIN LONDRINA - PR</t>
  </si>
  <si>
    <t>MAGAZINE LUIZA LONDRINA- BENJAMIN CONSTANT</t>
  </si>
  <si>
    <t>182 - MAGAZINE LUIZA LONDRINA- BENJAMIN CONSTANT</t>
  </si>
  <si>
    <t>LOJAS AMERICANAS SHC LONDRINA</t>
  </si>
  <si>
    <t>115 - LOJAS AMERICANAS SHC LONDRINA</t>
  </si>
  <si>
    <t>MAGAZINE LUIZA LONDRINA - JOÃO CANDIDO</t>
  </si>
  <si>
    <t>78 - MAGAZINE LUIZA LONDRINA - JOÃO CANDIDO</t>
  </si>
  <si>
    <t>LOJAS AMERICANAS SHC ROYAL PLAZA</t>
  </si>
  <si>
    <t>248 - LOJAS AMERICANAS SHC ROYAL PLAZA</t>
  </si>
  <si>
    <t>FACE BELA LONDRINA - CENTRO</t>
  </si>
  <si>
    <t>00 - FACE BELA LONDRINA - CENTRO</t>
  </si>
  <si>
    <t>GEO COSMÉTICOS GUARULHOS</t>
  </si>
  <si>
    <t>00 - GEO COSMÉTICOS GUARULHOS</t>
  </si>
  <si>
    <t>GOYA SÃO MIGUEL</t>
  </si>
  <si>
    <t>00 - GOYA SÃO MIGUEL</t>
  </si>
  <si>
    <t>MAGAZINE LUIZA SP - TIETÊ</t>
  </si>
  <si>
    <t>595 - MAGAZINE LUIZA SP - TIETÊ</t>
  </si>
  <si>
    <t>CASAS BAHIA SCS - MATRIZ - SP</t>
  </si>
  <si>
    <t>1000 - CASAS BAHIA SCS - MATRIZ - SP</t>
  </si>
  <si>
    <t>KAZU PENHA</t>
  </si>
  <si>
    <t>00 - KAZU PENHA</t>
  </si>
  <si>
    <t>FIKBELLA SÃO BERNARDO</t>
  </si>
  <si>
    <t>00 - FIKBELLA SÃO BERNARDO</t>
  </si>
  <si>
    <t>MAGAZINE LUIZA PAULÍNIA</t>
  </si>
  <si>
    <t>168 - MAGAZINE LUIZA PAULÍNIA</t>
  </si>
  <si>
    <t>CARREFOUR CAMPINAS DOM PEDRO - CPS</t>
  </si>
  <si>
    <t>1058 - CARREFOUR CAMPINAS DOM PEDRO - CPS</t>
  </si>
  <si>
    <t>MAGAZINE LUIZA SUMARÉ</t>
  </si>
  <si>
    <t>173 - MAGAZINE LUIZA SUMARÉ</t>
  </si>
  <si>
    <t>MAGAZINE LUIZA AMERICANA - CENTRO</t>
  </si>
  <si>
    <t>29 - MAGAZINE LUIZA AMERICANA - CENTRO</t>
  </si>
  <si>
    <t>MAGAZINE LUIZA SANTA BARBARA DOESTE CENTRO</t>
  </si>
  <si>
    <t>- - MAGAZINE LUIZA SANTA BARBARA DOESTE CENTRO</t>
  </si>
  <si>
    <t>MAGAZINE LUIZA CAMPINAS AMOREIRAS</t>
  </si>
  <si>
    <t>163 - MAGAZINE LUIZA CAMPINAS AMOREIRAS</t>
  </si>
  <si>
    <t>CARREFOUR CAMPINAS VALINHOS - CPV</t>
  </si>
  <si>
    <t>1279 - CARREFOUR CAMPINAS VALINHOS - CPV</t>
  </si>
  <si>
    <t>HAVAN  CAMPINAS</t>
  </si>
  <si>
    <t>73 - HAVAN  CAMPINAS</t>
  </si>
  <si>
    <t>MAGAZINE LUIZA CAMPINAS ALVERES MACHADO I</t>
  </si>
  <si>
    <t>151 - MAGAZINE LUIZA CAMPINAS ALVERES MACHADO I</t>
  </si>
  <si>
    <t>MAGAZINE LUIZA CAMPINAS - FRANCISCO GLICÉRIO</t>
  </si>
  <si>
    <t>32 - MAGAZINE LUIZA CAMPINAS - FRANCISCO GLICÉRIO</t>
  </si>
  <si>
    <t>MAGAZINE LUIZA CAMPINAS REJENTE FEIJO</t>
  </si>
  <si>
    <t>160 - MAGAZINE LUIZA CAMPINAS REJENTE FEIJO</t>
  </si>
  <si>
    <t>MAGAZINE LUIZA CAMPINAS ALVARES MACHADO</t>
  </si>
  <si>
    <t>151 - MAGAZINE LUIZA CAMPINAS ALVARES MACHADO</t>
  </si>
  <si>
    <t>CARREFOUR CAMPINAS - ECP</t>
  </si>
  <si>
    <t>2062 - CARREFOUR CAMPINAS - ECP</t>
  </si>
  <si>
    <t xml:space="preserve">HIROMI SÃO BERNARDO DO CAMPO </t>
  </si>
  <si>
    <t xml:space="preserve">00 - HIROMI SÃO BERNARDO DO CAMPO </t>
  </si>
  <si>
    <t>MAGAZINE LUIZA SHOPPING DOM PEDRO</t>
  </si>
  <si>
    <t>451 - MAGAZINE LUIZA SHOPPING DOM PEDRO</t>
  </si>
  <si>
    <t>FAST SHOP IGUATEMI CAMPINAS ( IGCA II )</t>
  </si>
  <si>
    <t>18 - FAST SHOP IGUATEMI CAMPINAS ( IGCA II )</t>
  </si>
  <si>
    <t>CASAS BAHIA SHOP PARQUE DOM PEDRO 2 - SP</t>
  </si>
  <si>
    <t>4009 - CASAS BAHIA SHOP PARQUE DOM PEDRO 2 - SP</t>
  </si>
  <si>
    <t>CASAS BAHIA SHOP DOM PEDRO - CAMPINAS - SP</t>
  </si>
  <si>
    <t>1480 - CASAS BAHIA SHOP DOM PEDRO - CAMPINAS - SP</t>
  </si>
  <si>
    <t>PONTO FRIO  SHOP IGUATEMI CAMPINAS - SP</t>
  </si>
  <si>
    <t>516 - PONTO FRIO  SHOP IGUATEMI CAMPINAS - SP</t>
  </si>
  <si>
    <t>MAGAZINE LUIZA SHOPPING IGUATEMI CAMPINAS</t>
  </si>
  <si>
    <t>987 - MAGAZINE LUIZA SHOPPING IGUATEMI CAMPINAS</t>
  </si>
  <si>
    <t>CASAS BAHIA CAMPINAS - SP</t>
  </si>
  <si>
    <t>1045 - CASAS BAHIA CAMPINAS - SP</t>
  </si>
  <si>
    <t>CASAS BAHIA CAMPINAS 3 - SP</t>
  </si>
  <si>
    <t>1049 - CASAS BAHIA CAMPINAS 3 - SP</t>
  </si>
  <si>
    <t>CASAS BAHIA CAMPINAS 4 - SP</t>
  </si>
  <si>
    <t>1095 - CASAS BAHIA CAMPINAS 4 - SP</t>
  </si>
  <si>
    <t>CASAS BAHIA CAMPINAS 5 - SP</t>
  </si>
  <si>
    <t>1244 - CASAS BAHIA CAMPINAS 5 - SP</t>
  </si>
  <si>
    <t>CASAS BAHIA CAMPINAS 7 - SP</t>
  </si>
  <si>
    <t>1266 - CASAS BAHIA CAMPINAS 7 - SP</t>
  </si>
  <si>
    <t>CARREFOUR CAMBUI - CCM</t>
  </si>
  <si>
    <t>73 - CARREFOUR CAMBUI - CCM</t>
  </si>
  <si>
    <t>CASAS BAHIA SHOP CAMPINAS - SP</t>
  </si>
  <si>
    <t>1318 - CASAS BAHIA SHOP CAMPINAS - SP</t>
  </si>
  <si>
    <t>MAGAZINE LUIZA SHOPPING PQ DAS BANDEIRAS</t>
  </si>
  <si>
    <t>599 - MAGAZINE LUIZA SHOPPING PQ DAS BANDEIRAS</t>
  </si>
  <si>
    <t>CASAS BAHIA SHOP PARQUE DAS BANDEIRAS - SP</t>
  </si>
  <si>
    <t>1683 - CASAS BAHIA SHOP PARQUE DAS BANDEIRAS - SP</t>
  </si>
  <si>
    <t>HAVAN  VALINHOS</t>
  </si>
  <si>
    <t>130 - HAVAN  VALINHOS</t>
  </si>
  <si>
    <t>HAVAN  LIMEIRA</t>
  </si>
  <si>
    <t>48 - HAVAN  LIMEIRA</t>
  </si>
  <si>
    <t>HAVAN  STA BARBARA DO OESTE</t>
  </si>
  <si>
    <t>62 - HAVAN  STA BARBARA DO OESTE</t>
  </si>
  <si>
    <t>HAVAN  HORTOLANDIA</t>
  </si>
  <si>
    <t>81 - HAVAN  HORTOLANDIA</t>
  </si>
  <si>
    <t>CASA E VÍDEO SÃO GONÇALO 1</t>
  </si>
  <si>
    <t>374 - CASA E VÍDEO SÃO GONÇALO 1</t>
  </si>
  <si>
    <t>CASA E VÍDEO PARTAGE SÃO GONÇALO</t>
  </si>
  <si>
    <t>365 - CASA E VÍDEO PARTAGE SÃO GONÇALO</t>
  </si>
  <si>
    <t>CASA E VÍDEO PLAZA SHOPPING</t>
  </si>
  <si>
    <t>381 - CASA E VÍDEO PLAZA SHOPPING</t>
  </si>
  <si>
    <t>HIROMI SACOMÃ</t>
  </si>
  <si>
    <t>00 - HIROMI SACOMÃ</t>
  </si>
  <si>
    <t>MUNDO DO CABELEIREIRO SHOP DOM PEDRO</t>
  </si>
  <si>
    <t>59 - MUNDO DO CABELEIREIRO SHOP DOM PEDRO</t>
  </si>
  <si>
    <t>COSMETICA PERFUMARIA</t>
  </si>
  <si>
    <t>00 - COSMETICA PERFUMARIA</t>
  </si>
  <si>
    <t>CLAUDIA PERFUMARIA NITERÓI</t>
  </si>
  <si>
    <t>00 - CLAUDIA PERFUMARIA NITERÓI</t>
  </si>
  <si>
    <t>CASA E VÍDEO SANTA LUZIA</t>
  </si>
  <si>
    <t>545 - CASA E VÍDEO SANTA LUZIA</t>
  </si>
  <si>
    <t>KENNEDY NITERÓI</t>
  </si>
  <si>
    <t>00 - KENNEDY NITERÓI</t>
  </si>
  <si>
    <t>LOJAS REDE SANTA LUZIA I</t>
  </si>
  <si>
    <t>00 - LOJAS REDE SANTA LUZIA I</t>
  </si>
  <si>
    <t>LOJAS REDE SANTA LUZIA II</t>
  </si>
  <si>
    <t>00 - LOJAS REDE SANTA LUZIA II</t>
  </si>
  <si>
    <t>LOJAS REDE SHOP ESTACAO I</t>
  </si>
  <si>
    <t>00 - LOJAS REDE SHOP ESTACAO I</t>
  </si>
  <si>
    <t>LOJAS REDE SHOP ESTACAO II</t>
  </si>
  <si>
    <t>00 - LOJAS REDE SHOP ESTACAO II</t>
  </si>
  <si>
    <t>LOJAS REDE NEVES</t>
  </si>
  <si>
    <t>00 - LOJAS REDE NEVES</t>
  </si>
  <si>
    <t>LOJAS REDE CAETES</t>
  </si>
  <si>
    <t>00 - LOJAS REDE CAETES</t>
  </si>
  <si>
    <t>LOJAS REDE CARIJOS</t>
  </si>
  <si>
    <t>00 - LOJAS REDE CARIJOS</t>
  </si>
  <si>
    <t>LOJAS REDE LAGOINHA</t>
  </si>
  <si>
    <t>00 - LOJAS REDE LAGOINHA</t>
  </si>
  <si>
    <t>LOJAS REDE CEU AZUL</t>
  </si>
  <si>
    <t>00 - LOJAS REDE CEU AZUL</t>
  </si>
  <si>
    <t>LOJAS REDE VENDA NOVA I</t>
  </si>
  <si>
    <t>00 - LOJAS REDE VENDA NOVA I</t>
  </si>
  <si>
    <t>CASA E VÍDEO SHOPPING ESTAÇÃO BH</t>
  </si>
  <si>
    <t>408 - CASA E VÍDEO SHOPPING ESTAÇÃO BH</t>
  </si>
  <si>
    <t>LOJAS REDE VENDA NOVA II</t>
  </si>
  <si>
    <t>00 - LOJAS REDE VENDA NOVA II</t>
  </si>
  <si>
    <t>CARREFOUR BARRA - RJB</t>
  </si>
  <si>
    <t>1023 - CARREFOUR BARRA - RJB</t>
  </si>
  <si>
    <t>CASAS BAHIA TAQUARA 1 - RJ</t>
  </si>
  <si>
    <t>1191 - CASAS BAHIA TAQUARA 1 - RJ</t>
  </si>
  <si>
    <t>FAST SHOP BARRA RJ</t>
  </si>
  <si>
    <t>16 - FAST SHOP BARRA RJ</t>
  </si>
  <si>
    <t>HAVAN  XAXIM</t>
  </si>
  <si>
    <t>36 - HAVAN  XAXIM</t>
  </si>
  <si>
    <t>CASA E VIDEO RIO DE JANEIRO S/A</t>
  </si>
  <si>
    <t>AV. BENJAMIN PINTO DIAS</t>
  </si>
  <si>
    <t>AV. COMENDADOR TELES</t>
  </si>
  <si>
    <t>BAZAR E PERFUMARIA MONAMIE LTDA</t>
  </si>
  <si>
    <t>R. ASSIA TANUS BEDRAN</t>
  </si>
  <si>
    <t>MVRJ COSMETICOS LTDA</t>
  </si>
  <si>
    <t>RUA PAULO BARBOSA</t>
  </si>
  <si>
    <t>DROGARIA IGUATEMI LTDA</t>
  </si>
  <si>
    <t>AV. DAS AMÉRICAS</t>
  </si>
  <si>
    <t>BARRA DA TIJUCA</t>
  </si>
  <si>
    <t>ESTR. MIRANDELA</t>
  </si>
  <si>
    <t>NILÓPOLIS</t>
  </si>
  <si>
    <t xml:space="preserve">RUA SARGENTO DA MILÍCIA </t>
  </si>
  <si>
    <t>PAVUNA</t>
  </si>
  <si>
    <t>PRAÇA RUI BARBOSA</t>
  </si>
  <si>
    <t>NOVA IGUAÇU</t>
  </si>
  <si>
    <t xml:space="preserve">AV. NOSSA SENHORA DAS GRAÇAS </t>
  </si>
  <si>
    <t>AVENIDA GOVERNADOR LEONEL BRIZOLA</t>
  </si>
  <si>
    <t>DUQUE DE CAXIAS</t>
  </si>
  <si>
    <t>RIO BEL MATRIZ COSMETICOS LTDA</t>
  </si>
  <si>
    <t>R. ANDRÉ REBOUÇAS</t>
  </si>
  <si>
    <t>RAMAVI PERFUMARIA LTDA</t>
  </si>
  <si>
    <t>R. SÃO SEBASTIÃO</t>
  </si>
  <si>
    <t xml:space="preserve">RUA SÃO SEBASTIÃO </t>
  </si>
  <si>
    <t>LOJAS EDMIL S/A</t>
  </si>
  <si>
    <t>RUA CORONEL DOMINGOS M RESENDE</t>
  </si>
  <si>
    <t>TRÊS PONTAS</t>
  </si>
  <si>
    <t>RUA OTTO RUDOLF JORDAN</t>
  </si>
  <si>
    <t>SÃO GONÇALO DO SAPUCAI</t>
  </si>
  <si>
    <t>LOJA ELETRO ZEMA</t>
  </si>
  <si>
    <t>AVENIDA VIRGILIO DE MELO FRANCO</t>
  </si>
  <si>
    <t>CAMBUQUIRA</t>
  </si>
  <si>
    <t>RUA DOM FERRAO</t>
  </si>
  <si>
    <t>CAMPANHA</t>
  </si>
  <si>
    <t>RUA CONEGO JOSE CARLOS</t>
  </si>
  <si>
    <t>SANTA INÉS</t>
  </si>
  <si>
    <t xml:space="preserve">RUA GETULIO VARGAS </t>
  </si>
  <si>
    <t>CORONEL LAURINDO RIBEIRO</t>
  </si>
  <si>
    <t>AVENIDA GOVERNARDOR VALADARES</t>
  </si>
  <si>
    <t>PARAGUAÇU</t>
  </si>
  <si>
    <t>VIDAL MOVEIS EIRELLI</t>
  </si>
  <si>
    <t>RUA SÃO JOSE</t>
  </si>
  <si>
    <t xml:space="preserve">RUA GOVERNADOR VALADARES </t>
  </si>
  <si>
    <t>ELETRO CASA NOVA LTDA</t>
  </si>
  <si>
    <t>AVENIDA IPIRANGA</t>
  </si>
  <si>
    <t>RUA DOUTOR TRISTAO NOGUEIRA</t>
  </si>
  <si>
    <t>ALOT COSMETICOS EIRELI</t>
  </si>
  <si>
    <t>RUA DOUTOR FELICIANO SODRE</t>
  </si>
  <si>
    <t>PK NIT COSMETICOS E PERFUMARIA LTDA</t>
  </si>
  <si>
    <t xml:space="preserve">AVENIDA PRESIDENTE KENEDY </t>
  </si>
  <si>
    <t>R. DR.ALFREDO BACKER</t>
  </si>
  <si>
    <t>ALCANTARA</t>
  </si>
  <si>
    <t>SL ATACADISTA DE COSMETICOS EIRELLI EPP</t>
  </si>
  <si>
    <t>ROD. MARIO COVAS, BR 101 KM295 NORTE</t>
  </si>
  <si>
    <t>MANILHA</t>
  </si>
  <si>
    <t>AVENIDA SÃO GONÇALO</t>
  </si>
  <si>
    <t>PRAÇA TIRADENTES</t>
  </si>
  <si>
    <t>HIPER PAMPULHA COMERCIO COSMETICOS LTDA</t>
  </si>
  <si>
    <t>R. JOSÉ MARIA TAITSON</t>
  </si>
  <si>
    <t>VILA NOVA ESPERANCA</t>
  </si>
  <si>
    <t>AV. AMAZONAS</t>
  </si>
  <si>
    <t>AVENIDA GENERAL DAVID SARNOFF</t>
  </si>
  <si>
    <t>CIDADE INDUSTRIAL</t>
  </si>
  <si>
    <t>HIPER CARIJOS LTDA.</t>
  </si>
  <si>
    <t>R. SÃO PAULO</t>
  </si>
  <si>
    <t>RUA DOS TUPIS</t>
  </si>
  <si>
    <t>AVENIDA ABILIO MACHADO</t>
  </si>
  <si>
    <t xml:space="preserve">GLÓRIA </t>
  </si>
  <si>
    <t>AV.JOAO CESAR DE OLIVEIRA</t>
  </si>
  <si>
    <t>ELDORADO</t>
  </si>
  <si>
    <t>TECIDOS E ARMARINHOS MIGUEL BARTOLOMEU AS</t>
  </si>
  <si>
    <t>VIA MANOEL JACINTO COELHO JÚNIOR</t>
  </si>
  <si>
    <t>CAMPINA VERDE</t>
  </si>
  <si>
    <t>RUA JOSÉ MARIA TAITSON</t>
  </si>
  <si>
    <t>AVENIDA SEVERINO BALLESTEIROD RODRIGUES</t>
  </si>
  <si>
    <t>AV. VISC. DE IBITURUNA</t>
  </si>
  <si>
    <t>SEPHA COMERCIO DE COSMETICOS LTDA</t>
  </si>
  <si>
    <t>PRAÇA JOSÉ BORGES DE MACEDO</t>
  </si>
  <si>
    <t xml:space="preserve"> AV. CÂNDIDO DE ABREU</t>
  </si>
  <si>
    <t>CENTRO CÍVICO</t>
  </si>
  <si>
    <t>AVENIDA KONRAD ADINAUER</t>
  </si>
  <si>
    <t>RUA XV DE NOVEMBRO</t>
  </si>
  <si>
    <t>PORTÃO</t>
  </si>
  <si>
    <t>RUA ITACOLOMI</t>
  </si>
  <si>
    <t>AVENIDA NOSSA SENHORA DE LOURDES</t>
  </si>
  <si>
    <t>BELSHOP PERFUMARIA E COSMETICA LTDA</t>
  </si>
  <si>
    <t>AV. ASSIS BRASIL</t>
  </si>
  <si>
    <t>SÃO JOÃO</t>
  </si>
  <si>
    <t>COMPANHIA ZAFFARI COMERCIO E INDUSTRIA</t>
  </si>
  <si>
    <t>SÃO SEBASTIÃO</t>
  </si>
  <si>
    <t>CRISTO REDENTOR</t>
  </si>
  <si>
    <t>AV. SERTÓRIO</t>
  </si>
  <si>
    <t>SARANDI</t>
  </si>
  <si>
    <t>AV. TÚLIO DE ROSE</t>
  </si>
  <si>
    <t>JARDIM EUROPA</t>
  </si>
  <si>
    <t>AV. PRAIA DE BELAS</t>
  </si>
  <si>
    <t>PRAIA DE BELAS</t>
  </si>
  <si>
    <t>AV. IPIRANGA</t>
  </si>
  <si>
    <t>JARDIM BOTÂNICO</t>
  </si>
  <si>
    <t>R. CEL. APARÍCIO BORGES</t>
  </si>
  <si>
    <t xml:space="preserve">RUA OTAVIO ROCHA   </t>
  </si>
  <si>
    <t>CENTRO HISTÓRICO</t>
  </si>
  <si>
    <t xml:space="preserve">RUA DOM FELICIANO </t>
  </si>
  <si>
    <t>AV. SEN. SALGADO FILHO</t>
  </si>
  <si>
    <t>R. DOS ANDRADAS</t>
  </si>
  <si>
    <t>R. VOLUNTÁRIOS DA PÁTRIA</t>
  </si>
  <si>
    <t xml:space="preserve">AV. CRISTIANO MACHADO </t>
  </si>
  <si>
    <t xml:space="preserve"> AV. CRISTIANO MACHADO</t>
  </si>
  <si>
    <t>RUA CARIJOS</t>
  </si>
  <si>
    <t>RUA TUPINAMBAS</t>
  </si>
  <si>
    <t>RUA WALDOMIRO LOBO</t>
  </si>
  <si>
    <t>GUARANI</t>
  </si>
  <si>
    <t>R. CEL. PEDRO PAULO PENIDO</t>
  </si>
  <si>
    <t>AV. WALDOMIRO LOBO</t>
  </si>
  <si>
    <t>AV. PARANA</t>
  </si>
  <si>
    <t>SANTA EFIGÊNIA</t>
  </si>
  <si>
    <t>HIPER TAMOIOS LTDA</t>
  </si>
  <si>
    <t>RUA TAMOIOS</t>
  </si>
  <si>
    <t>RUA RIO DE JANEIRO</t>
  </si>
  <si>
    <t>RUA ÚRSULA PAULINO</t>
  </si>
  <si>
    <t>RUA CURITIBA</t>
  </si>
  <si>
    <t xml:space="preserve">631 E 641 </t>
  </si>
  <si>
    <t xml:space="preserve">AV.CRISTOVÃP COLOMBO </t>
  </si>
  <si>
    <t>FIORAVANTE MILANEZ</t>
  </si>
  <si>
    <t xml:space="preserve"> AV. GETÚLIO VARGAS</t>
  </si>
  <si>
    <t>NOVA ERA COSMETICOS</t>
  </si>
  <si>
    <t xml:space="preserve">AV. PRES.VARGAS </t>
  </si>
  <si>
    <t>RUA NOSSA SENHORA DA CONCEIÇÃO</t>
  </si>
  <si>
    <t xml:space="preserve">BR-116, KM 236 </t>
  </si>
  <si>
    <t>RIO BRANCO</t>
  </si>
  <si>
    <t>AV. JOÃO CORRÊA</t>
  </si>
  <si>
    <t>RUA DA INDEPENDENCIA</t>
  </si>
  <si>
    <t>R. MATHIAS VELHO</t>
  </si>
  <si>
    <t xml:space="preserve">RUA DES. WESTPHALEN </t>
  </si>
  <si>
    <t>A. ANGELONI &amp; CIA. LTDA</t>
  </si>
  <si>
    <t>AV. REP. ARGENTINA</t>
  </si>
  <si>
    <t>ÁGUA VERDE</t>
  </si>
  <si>
    <t>ALAMEDA DR. CARLOS DE CARVALHO</t>
  </si>
  <si>
    <t>BIGORRILHO</t>
  </si>
  <si>
    <t>REI DOS COSMETICOS</t>
  </si>
  <si>
    <t>RUA QUINZE DE NOVEMBRO</t>
  </si>
  <si>
    <t xml:space="preserve">AV NOSSA SRA. DE APARECIDA - FAZENDA RIO GRANDE </t>
  </si>
  <si>
    <t>SANTA TEREZINHA</t>
  </si>
  <si>
    <t>RUA ORESTES CAMILLI</t>
  </si>
  <si>
    <t>PRADO VELHO</t>
  </si>
  <si>
    <t>AV. REBOUÇAS</t>
  </si>
  <si>
    <t>PINHEIROS</t>
  </si>
  <si>
    <t>PRAÇA FLORIANO PEIXOTO</t>
  </si>
  <si>
    <t>RUA TEODORO SAMPAIO</t>
  </si>
  <si>
    <t>RUA CAPITAO TIAGO LUZ</t>
  </si>
  <si>
    <t>R. CAP. THIAGO LUZ</t>
  </si>
  <si>
    <t>LARGO TREZE DE MAIO</t>
  </si>
  <si>
    <t xml:space="preserve">R PAMPLONA </t>
  </si>
  <si>
    <t>R. DA CONSOLAÇÃO</t>
  </si>
  <si>
    <t xml:space="preserve">CERQUEIRA CÉSAR </t>
  </si>
  <si>
    <t>RUA LUIS BALDINATO</t>
  </si>
  <si>
    <t>JARDIM SONIA REGINA</t>
  </si>
  <si>
    <t>ESTRADA DO CAMPO LIMPO</t>
  </si>
  <si>
    <t>CAMPO LIMPO</t>
  </si>
  <si>
    <t>ESTRADA DE ITAPECERICA</t>
  </si>
  <si>
    <t>VILA MARACANA</t>
  </si>
  <si>
    <t>AVENIDA SANTO AMARO</t>
  </si>
  <si>
    <t>BROOKLIN</t>
  </si>
  <si>
    <t>AV GIOVANNI GRONCHI</t>
  </si>
  <si>
    <t>VILA ANDRADE</t>
  </si>
  <si>
    <t>AV NAÇÕES UNIDAS</t>
  </si>
  <si>
    <t>FAST SHOP S.A</t>
  </si>
  <si>
    <t>AV. DOUTOR CHUCRI ZAIDAN</t>
  </si>
  <si>
    <t>VILA CORDEIRO</t>
  </si>
  <si>
    <t>AVENIDA PIRACEMA</t>
  </si>
  <si>
    <t>TAMBORÉ</t>
  </si>
  <si>
    <t>RUA GENERAL DE DIVISÃO PEDRO RODRIGUES DA SILVA</t>
  </si>
  <si>
    <t>NOVA ALDEINHA</t>
  </si>
  <si>
    <t>AV. PIRACEMA</t>
  </si>
  <si>
    <t>PRAÇA LEONOR KAUPA</t>
  </si>
  <si>
    <t>JARDIM DA SAÚDE</t>
  </si>
  <si>
    <t>ALAMEDA RIO NEGRO</t>
  </si>
  <si>
    <t>ALPHAVILLE INDUSTRIAL</t>
  </si>
  <si>
    <t> AV. DR. CHUCRI ZAIDAN</t>
  </si>
  <si>
    <t>AV INTERLAGOS</t>
  </si>
  <si>
    <t>JARDIM UMUARAMA</t>
  </si>
  <si>
    <t>AV. SENADOR TEOTONIO VILELA</t>
  </si>
  <si>
    <t>CIDADE DUTRA</t>
  </si>
  <si>
    <t>ESTRADA MBOI MIRIM</t>
  </si>
  <si>
    <t>JARDIM DAS FLORES</t>
  </si>
  <si>
    <t>ROD REGIS BITTENCOUT</t>
  </si>
  <si>
    <t>JARDIM HELENA</t>
  </si>
  <si>
    <t>RUA KIZAEMON TAKEUTI</t>
  </si>
  <si>
    <t>PIRAJUSSARA</t>
  </si>
  <si>
    <t>RUA DO TESOURO</t>
  </si>
  <si>
    <t>P.SANTOS DUMONT</t>
  </si>
  <si>
    <t>KIZAEMON TAKEUTI</t>
  </si>
  <si>
    <t>PARQUE SAO JOAQUIM</t>
  </si>
  <si>
    <t xml:space="preserve"> AV. PROF. FRANCISCO MORATO</t>
  </si>
  <si>
    <t>ROD. RAPOSO TAVARES</t>
  </si>
  <si>
    <t>JARDIM CAMBARA</t>
  </si>
  <si>
    <t xml:space="preserve"> ROD. RÉGIS BITTENCOURT</t>
  </si>
  <si>
    <t>JARDIM PEDRO GORÇALVES</t>
  </si>
  <si>
    <t>AV. BRG. FARIA LIMA</t>
  </si>
  <si>
    <t>JARDIM PAULISTANO</t>
  </si>
  <si>
    <t>AVENIDA ROQUE PETRONI JÚNIOR</t>
  </si>
  <si>
    <t>JARDIM DAS ACACIAS</t>
  </si>
  <si>
    <t>AVENIDA PRESIDENTE JUSCELINO KUBITSCHEK</t>
  </si>
  <si>
    <t>VILA OLÍMPIA</t>
  </si>
  <si>
    <t>AV. DAS NAÇÕES UNIDAS</t>
  </si>
  <si>
    <t>JURUBATUBA</t>
  </si>
  <si>
    <t>R. AMADOR BUENO</t>
  </si>
  <si>
    <t>AV. NOSSA SENHORA DE COPACABANA</t>
  </si>
  <si>
    <t xml:space="preserve">S/N </t>
  </si>
  <si>
    <t>BUTANTÃ</t>
  </si>
  <si>
    <t>AV. DEP. JACOBE SALVADOR ZVEIBIL</t>
  </si>
  <si>
    <t>AV. ROQUE PETRONI JÚNIOR</t>
  </si>
  <si>
    <t>AV. NAÇÕES UNIDAS</t>
  </si>
  <si>
    <t>CHAC. ITAIM</t>
  </si>
  <si>
    <t>R. DOMINGOS DE MORAIS</t>
  </si>
  <si>
    <t>VILA MARIANA</t>
  </si>
  <si>
    <t>ROD. RÉGIS BITTENCOURT</t>
  </si>
  <si>
    <t>RICARDO COSMÉTICOS LTDA</t>
  </si>
  <si>
    <t>R. REPÚBLICA DO LÍBANO</t>
  </si>
  <si>
    <t>RUA HADDOCK LOBO</t>
  </si>
  <si>
    <t>R. OSCAR FREIRE</t>
  </si>
  <si>
    <t>LA BELLA COSMETICOS E ESTETICA EIRELI ME</t>
  </si>
  <si>
    <t>AVENIDA TREZE DE MAIO</t>
  </si>
  <si>
    <t>CENTRO VITORIA</t>
  </si>
  <si>
    <t>GRAZI OLIVER MAKEUP SHOP</t>
  </si>
  <si>
    <t xml:space="preserve">AVENIDA JERÔNIMO MONTEIRO </t>
  </si>
  <si>
    <t xml:space="preserve">LOJAS SIPOLATTI INDUSTRIA E COM LTDA </t>
  </si>
  <si>
    <t xml:space="preserve">AVENIDA EXPEDITO GARCIA </t>
  </si>
  <si>
    <t>CARIACICA</t>
  </si>
  <si>
    <t>CAMPO GRANDE</t>
  </si>
  <si>
    <t xml:space="preserve">RODOVIA CARLOS LINDEMBERG </t>
  </si>
  <si>
    <t>978 LJ 1</t>
  </si>
  <si>
    <t>VILA VELHA</t>
  </si>
  <si>
    <t>RODOVIA DO SOL</t>
  </si>
  <si>
    <t>JOCKEY DE ITAPARICA</t>
  </si>
  <si>
    <t xml:space="preserve">AVENIDA CENTRAL </t>
  </si>
  <si>
    <t>SERRA</t>
  </si>
  <si>
    <t>AVENIDA CENTRAL</t>
  </si>
  <si>
    <t xml:space="preserve">AVENIDA JOAO PALACIO </t>
  </si>
  <si>
    <t>300 LJ 1</t>
  </si>
  <si>
    <t>AV. LUCIANO DAS NEVES,  - DIVINO ESPÍRITO SANTO</t>
  </si>
  <si>
    <t>SEMPRE BELA COSMETICOS LTDA</t>
  </si>
  <si>
    <t>AV. GETULIO VARGAS</t>
  </si>
  <si>
    <t>RUA MARAMBAIA</t>
  </si>
  <si>
    <t>CASA VERDE</t>
  </si>
  <si>
    <t>R. PALESTRA ITÁLIA</t>
  </si>
  <si>
    <t>PERDIZES</t>
  </si>
  <si>
    <t>RUA DOZE DE OUTUBRO</t>
  </si>
  <si>
    <t xml:space="preserve">LAPA </t>
  </si>
  <si>
    <t>RUA NOSSA SENHORA DA LAPA</t>
  </si>
  <si>
    <t>DOZE DE OUTUBRO</t>
  </si>
  <si>
    <t>NOSSA SENHORA DA LAPA</t>
  </si>
  <si>
    <t>AV BENEDITO DE ANDRADE</t>
  </si>
  <si>
    <t xml:space="preserve">176 E 184   </t>
  </si>
  <si>
    <t>PIRITUBA</t>
  </si>
  <si>
    <t>AV ITABERABA</t>
  </si>
  <si>
    <t>VILA NOVA CACHOEIRINHA</t>
  </si>
  <si>
    <t>AV PROF.CELESTINO BOURROUL</t>
  </si>
  <si>
    <t>LIMÃO</t>
  </si>
  <si>
    <t>AV OTAVIANO ALVES DE LIMA</t>
  </si>
  <si>
    <t>AV RAIMUNDO PEREIRA DE MAGALHAES</t>
  </si>
  <si>
    <t>AV RAIMUNDO PEREIRA MAGALHAES</t>
  </si>
  <si>
    <t>AV MUTINGA</t>
  </si>
  <si>
    <t>PARADA PINTO</t>
  </si>
  <si>
    <t>PROFESSOR CELESTINO BOURROUL</t>
  </si>
  <si>
    <t>ESTR. DO LAGEADO VELHO</t>
  </si>
  <si>
    <t>GUAIANASES</t>
  </si>
  <si>
    <t>AV. PAULO FACCINI</t>
  </si>
  <si>
    <t>MACEDO</t>
  </si>
  <si>
    <t>ESTRADA DO LAGEADO VELHO</t>
  </si>
  <si>
    <t>Av. Morvan Dias de Figueiredo,</t>
  </si>
  <si>
    <t>VILA MARIA</t>
  </si>
  <si>
    <t>RUA CONSELHEIRO MOREIRA DE BARROS</t>
  </si>
  <si>
    <t>LAUZANE PAULISTA</t>
  </si>
  <si>
    <t>AV GUILHERME COTHING</t>
  </si>
  <si>
    <t>AV DR ANTONIO MARIA LAET</t>
  </si>
  <si>
    <t>TUCURUVI</t>
  </si>
  <si>
    <t>GUILHERME COTCHING</t>
  </si>
  <si>
    <t>DOUTOR ANTONIO MARIA LAET</t>
  </si>
  <si>
    <t>PARADA INGLESA</t>
  </si>
  <si>
    <t>R DOMINGOS CALHEIROS</t>
  </si>
  <si>
    <t>AV. TUCURUVI</t>
  </si>
  <si>
    <t>AV. BENJAMIN HARRIS HUNICUTT</t>
  </si>
  <si>
    <t>VILA RIO DE JANEIRO</t>
  </si>
  <si>
    <t>RUA TREZE DE MAIO</t>
  </si>
  <si>
    <t>VILA GALVAO</t>
  </si>
  <si>
    <t>RUA DOM PEDRO II</t>
  </si>
  <si>
    <t xml:space="preserve">129 E 139 </t>
  </si>
  <si>
    <t>DOM PEDRO II</t>
  </si>
  <si>
    <t>AV MOISÉS ROYSEN</t>
  </si>
  <si>
    <t>VILA GUILHERME</t>
  </si>
  <si>
    <t>AV OTTO BAUMGART</t>
  </si>
  <si>
    <t>AV CRUZEIRO DO SUL</t>
  </si>
  <si>
    <t>CANINDE</t>
  </si>
  <si>
    <t>AV. ZAKI NARCHI</t>
  </si>
  <si>
    <t>CARANDIRU</t>
  </si>
  <si>
    <t>AV. OTTO BAUMGART</t>
  </si>
  <si>
    <t>R.VOLUNTARIOS DA PATRIA</t>
  </si>
  <si>
    <t>SANTANA</t>
  </si>
  <si>
    <t>LEITE DE MORAIS</t>
  </si>
  <si>
    <t>AV. CRUZEIRO DO SUL</t>
  </si>
  <si>
    <t>AV. EMB. MACEDO SOARES</t>
  </si>
  <si>
    <t>ÁGUA BRANCA</t>
  </si>
  <si>
    <t>AV BRIG FARIA LIMA</t>
  </si>
  <si>
    <t>AV. PRESIDENTE JUSCELINO KUBITSCHEK</t>
  </si>
  <si>
    <t xml:space="preserve">VILA NOVA CONCEIÇÃO </t>
  </si>
  <si>
    <t>PRAÇA ALBERTO LION</t>
  </si>
  <si>
    <t>CAMBUCI</t>
  </si>
  <si>
    <t>R. LOURENÇO DE ALMEIDA</t>
  </si>
  <si>
    <t>AVENIDA BRASIL</t>
  </si>
  <si>
    <t>MARIANO PROCOPIO</t>
  </si>
  <si>
    <t>MEGA VALE JF COSMETICOS LTDA.</t>
  </si>
  <si>
    <t xml:space="preserve">AVENIDA GETULIO VARGAS </t>
  </si>
  <si>
    <t>AV. RIO BRANCO</t>
  </si>
  <si>
    <t>RUA MARECHAL DEODORO</t>
  </si>
  <si>
    <t>RUA HALFELD</t>
  </si>
  <si>
    <t>AV BRASIL</t>
  </si>
  <si>
    <t xml:space="preserve">AV VEREADOR NARCISO YAGUE GUIMARÃES </t>
  </si>
  <si>
    <t xml:space="preserve">AV FRANCISCO FERREIRA LOPES </t>
  </si>
  <si>
    <t>VILA JUNDIAI</t>
  </si>
  <si>
    <t>AV. ARICANDUVA</t>
  </si>
  <si>
    <t xml:space="preserve">VILA ARICANDUVA   </t>
  </si>
  <si>
    <t>ESTRADA MUNICIPAL DO MANDI</t>
  </si>
  <si>
    <t>MANDI</t>
  </si>
  <si>
    <t>AVENIDA REGENTE FEIJÓ</t>
  </si>
  <si>
    <t>VILA REGENTE FEIJO</t>
  </si>
  <si>
    <t>AVENIDA ARICANDUVA</t>
  </si>
  <si>
    <t>VILA CALIFORNIA</t>
  </si>
  <si>
    <t>PRACA 8 DE SETEMBRO</t>
  </si>
  <si>
    <t xml:space="preserve">PENHA  </t>
  </si>
  <si>
    <t>PRACA DR. SAMPAIO VIDAL</t>
  </si>
  <si>
    <t xml:space="preserve">VILA FORMOSA   </t>
  </si>
  <si>
    <t>RUA ARLINDO COLACO</t>
  </si>
  <si>
    <t xml:space="preserve">SÃO MIGUEL PAULISTA </t>
  </si>
  <si>
    <t>AV. PIRES DO RIO</t>
  </si>
  <si>
    <t>ITAQUERA</t>
  </si>
  <si>
    <t>R. DR. JOÃO RIBEIRO</t>
  </si>
  <si>
    <t>AV MARECHAL TITO</t>
  </si>
  <si>
    <t>ITAIM PAULISTA</t>
  </si>
  <si>
    <t>RUA GREGORIO RAMALHO</t>
  </si>
  <si>
    <t xml:space="preserve">ESTR.DO PESSEGO </t>
  </si>
  <si>
    <t>JOSE BONIFACIO</t>
  </si>
  <si>
    <t>AV JOSÉ PINHEIRO BORGES</t>
  </si>
  <si>
    <t>AV ARICANDUVA</t>
  </si>
  <si>
    <t>ARICANDUVA</t>
  </si>
  <si>
    <t>AVENIDA MARECHAL TITO</t>
  </si>
  <si>
    <t>R. DR. DEODATO WERTHEIMER</t>
  </si>
  <si>
    <t>AV. SALIM FARAH MALUF</t>
  </si>
  <si>
    <t>TATUAPÉ</t>
  </si>
  <si>
    <t xml:space="preserve">AV REGENTE FEIJO </t>
  </si>
  <si>
    <t>JOSE PINHEIRO BORGES</t>
  </si>
  <si>
    <t>DOUTOR JOAO RIBEIRO</t>
  </si>
  <si>
    <t>PENHA DE FRANÇA</t>
  </si>
  <si>
    <t>RUA GENERAL FRANCISCO GLICERIO</t>
  </si>
  <si>
    <t>RUA DOMINGOS AGOSTIM</t>
  </si>
  <si>
    <t>CIDADE MÃE DO CÉU</t>
  </si>
  <si>
    <t>R. GEN. FRANCISCO GLICÉRIO</t>
  </si>
  <si>
    <t>AV. VEREADOR NARCISO YAGUE GUIMARAES</t>
  </si>
  <si>
    <t>JARDIM ARMENIA</t>
  </si>
  <si>
    <t>R.GONCALVES CRESPO</t>
  </si>
  <si>
    <t>RUA DOMINGO AGOSTIM</t>
  </si>
  <si>
    <t>AV AMADOR BUENO DA VEIGA</t>
  </si>
  <si>
    <t>JARDIM SANTA TEREZINHA</t>
  </si>
  <si>
    <t>RUA PADRE VIEGAS DE MENEZES</t>
  </si>
  <si>
    <t>AVENIDA PIRES DO RIO</t>
  </si>
  <si>
    <t>JARDIM NORMA</t>
  </si>
  <si>
    <t>ESTRADA DO MANDI</t>
  </si>
  <si>
    <t>RUA TUIUTI</t>
  </si>
  <si>
    <t>EUGENIO RAULINO KOERICH SA COMERCIO E IN</t>
  </si>
  <si>
    <t xml:space="preserve">R. VINTE E QUATRO DE ABRIL </t>
  </si>
  <si>
    <t>R. JOSÉ MARIA DA LUZ</t>
  </si>
  <si>
    <t>R. VER. OSVALDO DE OLIVEIRA</t>
  </si>
  <si>
    <t>LOJAS MILIUM LTDA</t>
  </si>
  <si>
    <t>R. OTTO JÚLIO MALINA</t>
  </si>
  <si>
    <t>IPIRANGA</t>
  </si>
  <si>
    <t>R. CERONEL TEIXEIRA DE OLIVEIRA</t>
  </si>
  <si>
    <t>R. ELIANE MOTA- BELA VISTA</t>
  </si>
  <si>
    <t>JARDIM CIDADE DE FLORIANOPOLIS</t>
  </si>
  <si>
    <t>MARECHAL DEODORO</t>
  </si>
  <si>
    <t xml:space="preserve">R. ADÃO MANOEL DA SILVA </t>
  </si>
  <si>
    <t>AREIAS</t>
  </si>
  <si>
    <t>BIGUAÇU</t>
  </si>
  <si>
    <t>AV. MARINHEIRO MAX SCHRAMM</t>
  </si>
  <si>
    <t>JARDIM ATLÂNTICO</t>
  </si>
  <si>
    <t>AV. LEOBERTO LEAL</t>
  </si>
  <si>
    <t>BARREIROS</t>
  </si>
  <si>
    <t>R. FÚLVIO ADUCCI</t>
  </si>
  <si>
    <t>ESTREITO</t>
  </si>
  <si>
    <t>SUPERMERCADOS IMPERATRIZ LTDA</t>
  </si>
  <si>
    <t>R. GEN. LIBERATO BITENCOURT</t>
  </si>
  <si>
    <t>R. GERÔNCIO THIVES</t>
  </si>
  <si>
    <t>AV. LÉDIO JOÃO MARTINS</t>
  </si>
  <si>
    <t>KOBRASOL</t>
  </si>
  <si>
    <t>AV. PRESIDENTE KENNEDY</t>
  </si>
  <si>
    <t>R. EUGÊNIO RAULINO KOERICH</t>
  </si>
  <si>
    <t xml:space="preserve">R. GOVERNADOR SILVEIRA </t>
  </si>
  <si>
    <t>CAPOEIRAS</t>
  </si>
  <si>
    <t>R. ESTEVES JÚNIOR</t>
  </si>
  <si>
    <t>R. CONSELHEIRO MAFRA</t>
  </si>
  <si>
    <t>R. DEODORO</t>
  </si>
  <si>
    <t>RUA SALIMA SALUM</t>
  </si>
  <si>
    <t>ADMINISTRACAO ISSATO EIRELI</t>
  </si>
  <si>
    <t xml:space="preserve"> R. SALVADOR GIANETTI</t>
  </si>
  <si>
    <t>IMIRA PERFUMARIA LTDA</t>
  </si>
  <si>
    <t>AV. MATEO BEI</t>
  </si>
  <si>
    <t>CIDADE SÃO MATEUS</t>
  </si>
  <si>
    <t xml:space="preserve"> KAZU COSMETIC CENTER LTDA</t>
  </si>
  <si>
    <t xml:space="preserve"> AV. MARECHAL TITO</t>
  </si>
  <si>
    <t>CELSO AKIRA GOYA</t>
  </si>
  <si>
    <t>R. DR. CAMPOS MOURA</t>
  </si>
  <si>
    <t>PARQUE ARTUR ALVIM</t>
  </si>
  <si>
    <t>VILA MATILDE</t>
  </si>
  <si>
    <t>BELA FERRAZ COSMETICOS LTDA</t>
  </si>
  <si>
    <t>RUA CARVALHO DE  SOUZA</t>
  </si>
  <si>
    <t>MADUREIRA</t>
  </si>
  <si>
    <t>PRACAS DAS NAÇOES</t>
  </si>
  <si>
    <t>RUA DIAS DA CRUZ</t>
  </si>
  <si>
    <t>MÉIER</t>
  </si>
  <si>
    <t>ESTR. DO PORTELA</t>
  </si>
  <si>
    <t>BELEZA DO CATETE COMERCIO DE COSM.E ARTIGOS PARA CABELEREIRO LTDA</t>
  </si>
  <si>
    <t>R. CAROLINA MACHADO</t>
  </si>
  <si>
    <t>AV. MIN. EDGARD ROMERO</t>
  </si>
  <si>
    <t>RUA DO CATETE</t>
  </si>
  <si>
    <t>CATETE</t>
  </si>
  <si>
    <t>RUA VOLUNTARIOS DA PATRIA</t>
  </si>
  <si>
    <t>BOTAFOGO</t>
  </si>
  <si>
    <t>ESTR. DE JACAREPAGUÁ</t>
  </si>
  <si>
    <t>FREGUESIA DE JACAREPAGUÁ</t>
  </si>
  <si>
    <t>AVENIDA NOSSA SENHORA DE COPACABANA</t>
  </si>
  <si>
    <t>COPACABANA</t>
  </si>
  <si>
    <t>R. VISC. DE PIRAJÁ</t>
  </si>
  <si>
    <t>IPANEMA</t>
  </si>
  <si>
    <t>AV. MINISTRO EDGARD ROMERO</t>
  </si>
  <si>
    <t>R. BARÃO DE JUNDIAÍ</t>
  </si>
  <si>
    <t>RUA DO ROSARIO</t>
  </si>
  <si>
    <t>AV QUATORZE DE DEZEMBRO</t>
  </si>
  <si>
    <t>VILA MAFALDA</t>
  </si>
  <si>
    <t>AV MARGINAL NORTE DA VIA ANHANGUERA</t>
  </si>
  <si>
    <t>JARDIM SERVILHA</t>
  </si>
  <si>
    <t>FIKBELLA PERFUMARIA LTDA</t>
  </si>
  <si>
    <t>RUA BARÃO DE JUNDIAÍ</t>
  </si>
  <si>
    <t>R. PREF. ARI WAGNER</t>
  </si>
  <si>
    <t>AV. MADRE BENVENUTA</t>
  </si>
  <si>
    <t>BAIRRO SANTA MÔNICA</t>
  </si>
  <si>
    <t>RUA FELIPE SCHMIDT</t>
  </si>
  <si>
    <t>UNNAMED ROAD- ROD BR 101 - PASSA VINTE</t>
  </si>
  <si>
    <t>ARIRIU</t>
  </si>
  <si>
    <t>AV MAL. FLORIANO PEIXOTO</t>
  </si>
  <si>
    <t>GONZAGA</t>
  </si>
  <si>
    <t>PRAÇA BARÃO DO RIO BRANCO</t>
  </si>
  <si>
    <t>COMERCIAL FRAGA SCHEUK LTDA</t>
  </si>
  <si>
    <t>RUA JOÃO PESSOA</t>
  </si>
  <si>
    <t>AVENIDA AYRTON SENNA DA SILVA</t>
  </si>
  <si>
    <t>R. ALEXANDRE MARTINS</t>
  </si>
  <si>
    <t>APARECIDA</t>
  </si>
  <si>
    <t>RUA ALEXANDRE MARTINS</t>
  </si>
  <si>
    <t>AV. PREFEITO JOSÉ MONTEIRO</t>
  </si>
  <si>
    <t>JARDIM INDEPENDENCIA</t>
  </si>
  <si>
    <t xml:space="preserve">RUA RIO DE JANEIRO </t>
  </si>
  <si>
    <t>598A</t>
  </si>
  <si>
    <t>VARGINHA</t>
  </si>
  <si>
    <t>AVENIDA HUMBERTO PIZO</t>
  </si>
  <si>
    <t>JARDIM CANAA</t>
  </si>
  <si>
    <t>RUA CORONEL HORACIO ALVES PEREIRA</t>
  </si>
  <si>
    <t>RUA HUMBERTO PIZZO</t>
  </si>
  <si>
    <t>RUA TENENTE AVELAR PIRES DE AZEVEDO</t>
  </si>
  <si>
    <t>VILA YARA</t>
  </si>
  <si>
    <t>AV. DOS AUTONOMISTAS</t>
  </si>
  <si>
    <t>AV. RAIMUNDO PEREIRA DE MAGALHÃES</t>
  </si>
  <si>
    <t>VILA PIRITUBA</t>
  </si>
  <si>
    <t>RUA WERNER BATTENFELD</t>
  </si>
  <si>
    <t>PRESIDENTE ALTINO</t>
  </si>
  <si>
    <t>AV. HENRIQUETA MENDES GUERRA</t>
  </si>
  <si>
    <t>VILA SÃO JOÃO</t>
  </si>
  <si>
    <t>RUA ANTONIO AGU</t>
  </si>
  <si>
    <t>RUA TEN AVELAR P AZEVED0</t>
  </si>
  <si>
    <t>R. ANTONIO AGU</t>
  </si>
  <si>
    <t>R. ANTÔNIO AGÚ</t>
  </si>
  <si>
    <t xml:space="preserve">126/136 </t>
  </si>
  <si>
    <t>DONA PRIMITIVA VIANCO</t>
  </si>
  <si>
    <t xml:space="preserve">RUA ANTONIO AGU        </t>
  </si>
  <si>
    <t>PADRON PERFUMARIA LTDA</t>
  </si>
  <si>
    <t>R. CORONEL OLIVEIRA LIME</t>
  </si>
  <si>
    <t xml:space="preserve">R. SANTA CATARINA </t>
  </si>
  <si>
    <t xml:space="preserve">R. MARECHAL DEODORO </t>
  </si>
  <si>
    <t>AV. BARÃO DE MAUÁ</t>
  </si>
  <si>
    <t>JARDIM MARINGÁ</t>
  </si>
  <si>
    <t>R. 24 DE MAIO</t>
  </si>
  <si>
    <t>REPÚBLICA</t>
  </si>
  <si>
    <t xml:space="preserve">VIA ANCHIETA  </t>
  </si>
  <si>
    <t>JARDIM MARIA ESTELA</t>
  </si>
  <si>
    <t>AV. ENG. GEORGE CORBISIER</t>
  </si>
  <si>
    <t>JABAQUARA</t>
  </si>
  <si>
    <t xml:space="preserve">RUA AQUIDABAN </t>
  </si>
  <si>
    <t>FUNDAÇÃO</t>
  </si>
  <si>
    <t xml:space="preserve">ELETRO COOP </t>
  </si>
  <si>
    <t>AV. DR. RUDGE RAMOS</t>
  </si>
  <si>
    <t>RUDGE RAMOS</t>
  </si>
  <si>
    <t>RUA MANOEL DA NOBREGA</t>
  </si>
  <si>
    <t>ROD. DOS IMIGRANTES - RUA RIBEIRO LACERDA</t>
  </si>
  <si>
    <t>BOSQUE DA SAÚDE</t>
  </si>
  <si>
    <t>AV PEDRO MÉRICO</t>
  </si>
  <si>
    <t>VILA HUMAITA</t>
  </si>
  <si>
    <t>AV. HUMBERTO DE CAMPOS</t>
  </si>
  <si>
    <t>BOCAINA</t>
  </si>
  <si>
    <t xml:space="preserve">AV BARAO DE MAUA </t>
  </si>
  <si>
    <t xml:space="preserve">88 E 90 </t>
  </si>
  <si>
    <t xml:space="preserve">RUA JOAO D.OLIVEIRA           </t>
  </si>
  <si>
    <t xml:space="preserve">AV PRESIDENTE CASTELO BRANCO             </t>
  </si>
  <si>
    <t>AV. GOVERNADOR MARIO COVAS JUNIOR</t>
  </si>
  <si>
    <t>AV DOM PEDRO I</t>
  </si>
  <si>
    <t>VILA PIRES</t>
  </si>
  <si>
    <t>CARIJÓS</t>
  </si>
  <si>
    <t>VILA LINDA</t>
  </si>
  <si>
    <t>AV. CAP. MARIO TOLEDO DE CAMARGO</t>
  </si>
  <si>
    <t>VILA LUZITA</t>
  </si>
  <si>
    <t>AV. PEREIRA BARRETO</t>
  </si>
  <si>
    <t>PARAÍSO</t>
  </si>
  <si>
    <t>AV. INDUSTRIAL</t>
  </si>
  <si>
    <t>JARDIM</t>
  </si>
  <si>
    <t>AV QUEIRÓS DOS SANTOS</t>
  </si>
  <si>
    <t xml:space="preserve">AV. DAS NACÕES </t>
  </si>
  <si>
    <t>PARQUE ERASMOS ASSUNÇÃ</t>
  </si>
  <si>
    <t>RUA GERTRUDES DE LIMA</t>
  </si>
  <si>
    <t>RUA GENERAL GLICERIO</t>
  </si>
  <si>
    <t>RUA CARIJO</t>
  </si>
  <si>
    <t>RUA GENERAL  GLICERIO</t>
  </si>
  <si>
    <t xml:space="preserve"> 196 E 204      </t>
  </si>
  <si>
    <t>AV PRESIDENTE KENEDY</t>
  </si>
  <si>
    <t>JARDIM PITANGUEIRAS</t>
  </si>
  <si>
    <t>RUA ORATÓRIO</t>
  </si>
  <si>
    <t>PARQUE DAS NAÇÕES</t>
  </si>
  <si>
    <t>AV DO TABOÃO</t>
  </si>
  <si>
    <t>JARDIM BORBOREMA</t>
  </si>
  <si>
    <t xml:space="preserve">AV N. SENHORA DOS NAVEGANTES  </t>
  </si>
  <si>
    <t xml:space="preserve">AVENIDA TABOAO             </t>
  </si>
  <si>
    <t xml:space="preserve">VILA LUZIA     </t>
  </si>
  <si>
    <t xml:space="preserve">PRACA BOM JESUS DE PIRAPORINHA       </t>
  </si>
  <si>
    <t xml:space="preserve">PIRAPORINHA    </t>
  </si>
  <si>
    <t xml:space="preserve">AV SEN VERGUEIRO </t>
  </si>
  <si>
    <t>AV MARIA SERVIDEI DEMARCHI</t>
  </si>
  <si>
    <t>DEMARCHI</t>
  </si>
  <si>
    <t xml:space="preserve">AV. PRES. JOÃO CAFÉ FILHO </t>
  </si>
  <si>
    <t xml:space="preserve">BAIRRO DOS CASAS </t>
  </si>
  <si>
    <t>R. JOAQUIM NABUCO</t>
  </si>
  <si>
    <t>AV. HUMBERTO DE  ALENCAR CASTELO BRANCO</t>
  </si>
  <si>
    <t>1496 - B</t>
  </si>
  <si>
    <t>RUA DOS VIANAS</t>
  </si>
  <si>
    <t>BAETA NEVES</t>
  </si>
  <si>
    <t>AV. ROTARY</t>
  </si>
  <si>
    <t>AV. SETE DE SETEMBRO</t>
  </si>
  <si>
    <t>CONCEIÇÃO</t>
  </si>
  <si>
    <t>VILA GILDA</t>
  </si>
  <si>
    <t>VILA BOA VISTA</t>
  </si>
  <si>
    <t>PRAÇA SAMUEL SABATINI</t>
  </si>
  <si>
    <t>ALAMEDA TERRACOTA</t>
  </si>
  <si>
    <t>CERÂMICA</t>
  </si>
  <si>
    <t>VIADUTO CAP. PACHÊCO E CHAVES</t>
  </si>
  <si>
    <t>MOOCA</t>
  </si>
  <si>
    <t>R. CAP. PACHECO E CHAVES</t>
  </si>
  <si>
    <t>R. CORONEL AGOSTINHO</t>
  </si>
  <si>
    <t xml:space="preserve">RUA CORONEL AGOSTINHO </t>
  </si>
  <si>
    <t>ESTR. DAS CAPOEIRAS</t>
  </si>
  <si>
    <t>BELL RIO COSMETICOS LTDA</t>
  </si>
  <si>
    <t>RUA CORONEL AGOSTINHO</t>
  </si>
  <si>
    <t>RUA ASSIA TANUS BEDRAN</t>
  </si>
  <si>
    <t>BC RIO COMERCIO DE COSMETICOS LTDA</t>
  </si>
  <si>
    <t>RUA MARIA SOARES SENDAS</t>
  </si>
  <si>
    <t>PARQUE BARRETO</t>
  </si>
  <si>
    <t>PRAÇA DR. RAUL BOAVENTURA</t>
  </si>
  <si>
    <t>R. VIÚVA DANTAS</t>
  </si>
  <si>
    <t>AVENIDA LAURO SODRÉ</t>
  </si>
  <si>
    <t>AAVENIDA DE AFRANIO DE MELO FRANCO</t>
  </si>
  <si>
    <t>LEBLON</t>
  </si>
  <si>
    <t>AVENIDA ENGENHEIRO SOUZA FILHO</t>
  </si>
  <si>
    <t>RIO DAS PEDRAS</t>
  </si>
  <si>
    <t>ESTRADA DE JACAREPAGUÁ</t>
  </si>
  <si>
    <t xml:space="preserve">AVENIDA MARECHAL FONTENELLI </t>
  </si>
  <si>
    <t>SULACAP</t>
  </si>
  <si>
    <t>ESTRADA DOS TRÊS RIOS</t>
  </si>
  <si>
    <t>RUA MENTA</t>
  </si>
  <si>
    <t>GARDÊNIA AZUL</t>
  </si>
  <si>
    <t xml:space="preserve">RUA XV DE NOVEMBRO </t>
  </si>
  <si>
    <t>RUA VISCONDE DO RIO BRANCO</t>
  </si>
  <si>
    <t>RUA AURELINO LEAL</t>
  </si>
  <si>
    <t>BC NORTE SHOPPING COMERCIO DE COSMETICO LTDA</t>
  </si>
  <si>
    <t xml:space="preserve">RUA QUINZE DE NOVEMBRO </t>
  </si>
  <si>
    <t>R. FELIPE CARDOSO</t>
  </si>
  <si>
    <t>SANTA CRUZ</t>
  </si>
  <si>
    <t>AV. CÔNEGO VASCONCELOS</t>
  </si>
  <si>
    <t>AVENIDA MARTIM LUTHER KING JUNIOR</t>
  </si>
  <si>
    <t>DEL CASTILHO</t>
  </si>
  <si>
    <t>AV. DOM HELDER CÂMARA</t>
  </si>
  <si>
    <t>CACHAMBI</t>
  </si>
  <si>
    <t>AVENIDA DOM HELDER CAMARA</t>
  </si>
  <si>
    <t>ROD. WASHINGTON LUÍZ</t>
  </si>
  <si>
    <t>VILA SÃO LUIS</t>
  </si>
  <si>
    <t xml:space="preserve">AV. BRG. LIMA E SILVA </t>
  </si>
  <si>
    <t>PARQUE DUQUE</t>
  </si>
  <si>
    <t xml:space="preserve">AV. JORGE JULIO DA COSTA DOS SANTOS </t>
  </si>
  <si>
    <t>CENTRO-BELFORD ROXO</t>
  </si>
  <si>
    <t>AVENIDA DAS AMERICAS</t>
  </si>
  <si>
    <t>4666 LJ 103</t>
  </si>
  <si>
    <t>ESTRADA DOS BANDEIRANTES</t>
  </si>
  <si>
    <t>TAQUARA</t>
  </si>
  <si>
    <t>AV. NELSON CARDOSO</t>
  </si>
  <si>
    <t>LOJAS COLOMBO SA COMERCIO DE UTILIDADES DOMESTICAS</t>
  </si>
  <si>
    <t>AV. MARECHAL FLORIANO PEIXOTO</t>
  </si>
  <si>
    <t>HAUER</t>
  </si>
  <si>
    <t>AV.PRESIDENTE KENNEDY</t>
  </si>
  <si>
    <t>AV MARECHAL DEODORO</t>
  </si>
  <si>
    <t>AV. REPUBLICA ARGENTINA</t>
  </si>
  <si>
    <t>FARMACIA STRAFARMA LTDA</t>
  </si>
  <si>
    <t>AV. JACOB MACANHAN</t>
  </si>
  <si>
    <t>RUA GAL MARIO TOURINHO</t>
  </si>
  <si>
    <t>BARIGUI</t>
  </si>
  <si>
    <t>RUA IZABEL A REDENTORA</t>
  </si>
  <si>
    <t>REBOUÇAS</t>
  </si>
  <si>
    <t>FARMACIA IRMAOS PAVESI LTDA.</t>
  </si>
  <si>
    <t>R. MARGARIDA DE ARAÚJO FRANCO</t>
  </si>
  <si>
    <t>CARIOCA</t>
  </si>
  <si>
    <t>LOJAS LIVIA COSMÉTICOS LTDA.</t>
  </si>
  <si>
    <t>R. GEN. GLICÉRIO</t>
  </si>
  <si>
    <t>AV. JOSÉ MUNIA</t>
  </si>
  <si>
    <t>JARDIM REDENTOR</t>
  </si>
  <si>
    <t>AV. JOSE MUNIA</t>
  </si>
  <si>
    <t>R. AMÉRICO DEOLINDO GARLA</t>
  </si>
  <si>
    <t>PACAEMBU</t>
  </si>
  <si>
    <t>AVENIDA AMERICO DEOLINDO GARLA</t>
  </si>
  <si>
    <t>AVENIDA SYLVIO BARROS</t>
  </si>
  <si>
    <t>AV. SAUL ELKIND</t>
  </si>
  <si>
    <t>BELLE VILLE</t>
  </si>
  <si>
    <t>CONJUNTO HABITACIONA</t>
  </si>
  <si>
    <t>AV. THEODORO VICTORELLI</t>
  </si>
  <si>
    <t>HELENA</t>
  </si>
  <si>
    <t>CARLOTA</t>
  </si>
  <si>
    <t>ROD. CELSO GARCIA CID</t>
  </si>
  <si>
    <t>GLEBA FAZENDA PALHANO</t>
  </si>
  <si>
    <t>AV. AYRTON SENNA DA SILVA</t>
  </si>
  <si>
    <t>AV. PARANÁ</t>
  </si>
  <si>
    <t>AV MADRE LEONIA MILITO</t>
  </si>
  <si>
    <t>BELA SUIÇA</t>
  </si>
  <si>
    <t>RUA BENJAMIN CONSTANT</t>
  </si>
  <si>
    <t>RUA BENJAMIM CONSTANT</t>
  </si>
  <si>
    <t>ROD CELSO GARCIA CID - KM 377</t>
  </si>
  <si>
    <t>RUA PROFESSOR JOAO CANDIDO</t>
  </si>
  <si>
    <t>RUA MATO GROSSO</t>
  </si>
  <si>
    <t>SIMONE CORREA DE SIQUEIRA STAMM</t>
  </si>
  <si>
    <t>RUA PERNAMBUCO</t>
  </si>
  <si>
    <t xml:space="preserve">R. DOM PEDRO II </t>
  </si>
  <si>
    <t xml:space="preserve">BAZAR E PERFUMARIA MATEO BEI LTDA </t>
  </si>
  <si>
    <t>R. CAP. FRANCISCO ISAÍAS DE CARVALHO</t>
  </si>
  <si>
    <t>R. AMAZONAS DA SILVA</t>
  </si>
  <si>
    <t>CONDE FRANCISCO MATARAZZO</t>
  </si>
  <si>
    <t>AV. PENHA DE FRANÇA</t>
  </si>
  <si>
    <t>R. MAL. DEODORO</t>
  </si>
  <si>
    <t>JOSÉ PAULINO</t>
  </si>
  <si>
    <t>ROD. DOM PEDRO I</t>
  </si>
  <si>
    <t>JARDIM NILÓLIS</t>
  </si>
  <si>
    <t>PRACA DA REPUBLICA</t>
  </si>
  <si>
    <t>RUA TRINTA DE JULHO</t>
  </si>
  <si>
    <t xml:space="preserve">RUA QUINZE NE NOVEMBRO </t>
  </si>
  <si>
    <t>DAS AMOREIRAS</t>
  </si>
  <si>
    <t>AV ENGENHEIRO ANTONIO F. DE PAULA SOUZA</t>
  </si>
  <si>
    <t>JARDIM ANTONIO VON ZUBEN</t>
  </si>
  <si>
    <t>AV RUY RODRIGUEZ</t>
  </si>
  <si>
    <t>JARDIM NOVO CAMPOS ELISEOS</t>
  </si>
  <si>
    <t>RUA ALVARES MACHADO</t>
  </si>
  <si>
    <t>AV. FRANCISCO GLICERIO</t>
  </si>
  <si>
    <t>REGENTE FEIJO</t>
  </si>
  <si>
    <t>AV PROJETADA</t>
  </si>
  <si>
    <t>VILA BRANDINA</t>
  </si>
  <si>
    <t>PERFUMARIA HIROMI &amp; MAYUMI LTDA. - EPP</t>
  </si>
  <si>
    <t>AV. GUILHERME CAMPOS</t>
  </si>
  <si>
    <t>JARDIM SANTA GENEBRA</t>
  </si>
  <si>
    <t>AVENIDA IGUATEMI</t>
  </si>
  <si>
    <t xml:space="preserve">AV. GUILHERME CAMPOS </t>
  </si>
  <si>
    <t>PQ DAS FLORES</t>
  </si>
  <si>
    <t>SANTA GENEBRA</t>
  </si>
  <si>
    <t>AV.IGUATEMI</t>
  </si>
  <si>
    <t>AV. IGUATEMI</t>
  </si>
  <si>
    <t>RUA REGENTE FEIJÓ</t>
  </si>
  <si>
    <t xml:space="preserve">RUA ALVARES MACHADO </t>
  </si>
  <si>
    <t>AV FRANCISCO GLICÉRIO</t>
  </si>
  <si>
    <t>RUA COSTA AGUIAR</t>
  </si>
  <si>
    <t>RUA ERNESTO CUNHA</t>
  </si>
  <si>
    <t xml:space="preserve">RUA SANTA CRUZ </t>
  </si>
  <si>
    <t>CAMBUÍ</t>
  </si>
  <si>
    <t xml:space="preserve">RUA JACY TEIXEIRA DE CAMARGO   </t>
  </si>
  <si>
    <t xml:space="preserve">JARDIM DO LAGO     </t>
  </si>
  <si>
    <t>AV. JOHN BOYD DUNLOP</t>
  </si>
  <si>
    <t>JARDIM IPAUSSURAMA</t>
  </si>
  <si>
    <t>AV ENG ANTONIO FRANCISCO DE PAULA SOUZA</t>
  </si>
  <si>
    <t>JARDIN ANTONIO VON ZURBEN</t>
  </si>
  <si>
    <t>AV CARLOS KUNTZ</t>
  </si>
  <si>
    <t>RUA DA AGRICULTURA - LOT INDUSTRIAL</t>
  </si>
  <si>
    <t>JARDIM PEROLA</t>
  </si>
  <si>
    <t>AV DA EMANCIPACAO</t>
  </si>
  <si>
    <t>PARQUE DOS PINHEIROS</t>
  </si>
  <si>
    <t>RUA DOUTOR NILO  PECANHA</t>
  </si>
  <si>
    <t>RUA SIMAO CUSTODIO</t>
  </si>
  <si>
    <t>AV. PADRE ARLINDO VIEIRA</t>
  </si>
  <si>
    <t xml:space="preserve">VILA DAS MERCES </t>
  </si>
  <si>
    <t>RDIM SANTA GENEBRA</t>
  </si>
  <si>
    <t>VERTIX COMERCIO E DISTRIBUIDORA DE COSM</t>
  </si>
  <si>
    <t>RUA ALMIRANTE TEFE</t>
  </si>
  <si>
    <t>CAREL DISTRIBUIDORA DE PRODUTOS DE BELEZ</t>
  </si>
  <si>
    <t xml:space="preserve">RUA AURELINO LEAL </t>
  </si>
  <si>
    <t>AVENIDA BRASÍLIA</t>
  </si>
  <si>
    <t>SÃO BENEDITO</t>
  </si>
  <si>
    <t>AVENIDA VISCONDE RIO BRANCO</t>
  </si>
  <si>
    <t xml:space="preserve">AVENIDA BRASILIA </t>
  </si>
  <si>
    <t>SANTA LUZIA</t>
  </si>
  <si>
    <t xml:space="preserve">AV CRISTIANO MACHADO </t>
  </si>
  <si>
    <t>VILA CLORIS</t>
  </si>
  <si>
    <t>RUA ARI TEIXEIRA DA COSTA</t>
  </si>
  <si>
    <t>RUA DOS CAETES</t>
  </si>
  <si>
    <t xml:space="preserve">AVENIDA DENISE CRISTINA ROCHA </t>
  </si>
  <si>
    <t>LAGOINHA</t>
  </si>
  <si>
    <t xml:space="preserve">RUA ANTONIO JOSE DOS SANTOS </t>
  </si>
  <si>
    <t>CEU AZUL</t>
  </si>
  <si>
    <t xml:space="preserve">RUA PADRE PEDRO PINTO </t>
  </si>
  <si>
    <t>VENDA NOVA</t>
  </si>
  <si>
    <t xml:space="preserve">AVENIDA CRISTIANO MACHADO </t>
  </si>
  <si>
    <t>RUA APIACAS</t>
  </si>
  <si>
    <t>RUA FRANCISCO DEROSSO</t>
  </si>
  <si>
    <t>XAXIM</t>
  </si>
  <si>
    <t>26130-000</t>
  </si>
  <si>
    <t>25561-162</t>
  </si>
  <si>
    <t>25520-560</t>
  </si>
  <si>
    <t>25620-100</t>
  </si>
  <si>
    <t>22631-004</t>
  </si>
  <si>
    <t>25010-130</t>
  </si>
  <si>
    <t>21532-290</t>
  </si>
  <si>
    <t>26520-332</t>
  </si>
  <si>
    <t>26285-480</t>
  </si>
  <si>
    <t>25515-001</t>
  </si>
  <si>
    <t>14015-040</t>
  </si>
  <si>
    <t>12308-320</t>
  </si>
  <si>
    <t>37190-000</t>
  </si>
  <si>
    <t>37490-000</t>
  </si>
  <si>
    <t>37420-000</t>
  </si>
  <si>
    <t>37400-000</t>
  </si>
  <si>
    <t>37130-000</t>
  </si>
  <si>
    <t>37130-073</t>
  </si>
  <si>
    <t>37120-000</t>
  </si>
  <si>
    <t>24452-001</t>
  </si>
  <si>
    <t>24.809-234</t>
  </si>
  <si>
    <t>09913-000</t>
  </si>
  <si>
    <t>32600-054</t>
  </si>
  <si>
    <t>32400-000</t>
  </si>
  <si>
    <t>32560-000</t>
  </si>
  <si>
    <t>30170-131</t>
  </si>
  <si>
    <t>30190-905</t>
  </si>
  <si>
    <t>32150-245</t>
  </si>
  <si>
    <t>30640-080</t>
  </si>
  <si>
    <t>80020-220</t>
  </si>
  <si>
    <t>80530-000</t>
  </si>
  <si>
    <t>82821-020</t>
  </si>
  <si>
    <t>80020-310</t>
  </si>
  <si>
    <t>80610-905</t>
  </si>
  <si>
    <t>81070-150</t>
  </si>
  <si>
    <t>81530-020</t>
  </si>
  <si>
    <t>91010-001</t>
  </si>
  <si>
    <t>91110-000</t>
  </si>
  <si>
    <t>91010-006</t>
  </si>
  <si>
    <t>91130-721</t>
  </si>
  <si>
    <t>91340-110</t>
  </si>
  <si>
    <t>91130-720</t>
  </si>
  <si>
    <t>90110-001</t>
  </si>
  <si>
    <t>90160-090</t>
  </si>
  <si>
    <t>90680-570</t>
  </si>
  <si>
    <t>90020-151</t>
  </si>
  <si>
    <t>90020-160</t>
  </si>
  <si>
    <t>90470-050</t>
  </si>
  <si>
    <t>90020-010</t>
  </si>
  <si>
    <t>90030-002</t>
  </si>
  <si>
    <t>31910-810</t>
  </si>
  <si>
    <t>31814-620</t>
  </si>
  <si>
    <t>31170-330</t>
  </si>
  <si>
    <t>30120-020</t>
  </si>
  <si>
    <t>30580-002</t>
  </si>
  <si>
    <t>30170-121</t>
  </si>
  <si>
    <t>30140-140</t>
  </si>
  <si>
    <t>92010-240</t>
  </si>
  <si>
    <t>92010-260</t>
  </si>
  <si>
    <t>92010-011</t>
  </si>
  <si>
    <t>93010-003</t>
  </si>
  <si>
    <t>93220-270</t>
  </si>
  <si>
    <t>93351-000</t>
  </si>
  <si>
    <t>93030-220</t>
  </si>
  <si>
    <t>92310-910</t>
  </si>
  <si>
    <t>80620-010</t>
  </si>
  <si>
    <t>80730-201</t>
  </si>
  <si>
    <t>83005-000</t>
  </si>
  <si>
    <t>83829-018</t>
  </si>
  <si>
    <t>80215-000</t>
  </si>
  <si>
    <t>05402-600</t>
  </si>
  <si>
    <t>04751-010</t>
  </si>
  <si>
    <t>5405-250</t>
  </si>
  <si>
    <t>4751-010</t>
  </si>
  <si>
    <t xml:space="preserve"> 04751-010</t>
  </si>
  <si>
    <t>4751-000</t>
  </si>
  <si>
    <t>01405-002</t>
  </si>
  <si>
    <t>01301-100</t>
  </si>
  <si>
    <t>04935-100</t>
  </si>
  <si>
    <t>5787-000</t>
  </si>
  <si>
    <t>5777-001</t>
  </si>
  <si>
    <t>5835-005</t>
  </si>
  <si>
    <t>5835-004</t>
  </si>
  <si>
    <t>04701-000</t>
  </si>
  <si>
    <t>05724-002</t>
  </si>
  <si>
    <t>04794-000</t>
  </si>
  <si>
    <t>04583-903</t>
  </si>
  <si>
    <t>06460-030</t>
  </si>
  <si>
    <t>06440-180</t>
  </si>
  <si>
    <t>04795-100</t>
  </si>
  <si>
    <t>06454-000</t>
  </si>
  <si>
    <t>04661-200</t>
  </si>
  <si>
    <t>4801-000</t>
  </si>
  <si>
    <t>4801-010</t>
  </si>
  <si>
    <t>4905-000</t>
  </si>
  <si>
    <t>06768-200</t>
  </si>
  <si>
    <t>6775-003</t>
  </si>
  <si>
    <t>05512-300</t>
  </si>
  <si>
    <t>05576-000</t>
  </si>
  <si>
    <t>05426-100</t>
  </si>
  <si>
    <t>04707-900</t>
  </si>
  <si>
    <t>04543-011</t>
  </si>
  <si>
    <t>04795-000</t>
  </si>
  <si>
    <t>05512-390</t>
  </si>
  <si>
    <t xml:space="preserve"> 04036-100</t>
  </si>
  <si>
    <t>06754-005</t>
  </si>
  <si>
    <t>06013-060</t>
  </si>
  <si>
    <t>01414-002</t>
  </si>
  <si>
    <t>01426-002</t>
  </si>
  <si>
    <t>29100-401</t>
  </si>
  <si>
    <t>29103-800</t>
  </si>
  <si>
    <t>29102-320</t>
  </si>
  <si>
    <t>29122-041</t>
  </si>
  <si>
    <t>02513-000</t>
  </si>
  <si>
    <t>05005-030</t>
  </si>
  <si>
    <t>5073-001</t>
  </si>
  <si>
    <t>5072-000</t>
  </si>
  <si>
    <t>02701-000</t>
  </si>
  <si>
    <t>05154-000</t>
  </si>
  <si>
    <t>2611-000</t>
  </si>
  <si>
    <t>2611-001</t>
  </si>
  <si>
    <t>2710-001</t>
  </si>
  <si>
    <t>08451-000</t>
  </si>
  <si>
    <t>07111-070</t>
  </si>
  <si>
    <t>8451-055</t>
  </si>
  <si>
    <t>02170-000</t>
  </si>
  <si>
    <t>2113-012</t>
  </si>
  <si>
    <t>2240-000</t>
  </si>
  <si>
    <t>2305-000</t>
  </si>
  <si>
    <t>07124-000</t>
  </si>
  <si>
    <t>7071-050</t>
  </si>
  <si>
    <t>7010-003</t>
  </si>
  <si>
    <t>02049-010</t>
  </si>
  <si>
    <t>02029-001</t>
  </si>
  <si>
    <t>02049-000</t>
  </si>
  <si>
    <t>2034-020</t>
  </si>
  <si>
    <t>3033-020</t>
  </si>
  <si>
    <t>05095-035</t>
  </si>
  <si>
    <t>01489-900</t>
  </si>
  <si>
    <t>01515-000</t>
  </si>
  <si>
    <t>04509-010</t>
  </si>
  <si>
    <t>36010-012</t>
  </si>
  <si>
    <t>36080-060</t>
  </si>
  <si>
    <t>08780-000</t>
  </si>
  <si>
    <t>08745-000</t>
  </si>
  <si>
    <t>3527-000</t>
  </si>
  <si>
    <t>08598-000</t>
  </si>
  <si>
    <t>03342-900</t>
  </si>
  <si>
    <t>03452-000</t>
  </si>
  <si>
    <t>3606-030</t>
  </si>
  <si>
    <t>3356-000</t>
  </si>
  <si>
    <t>8010-010</t>
  </si>
  <si>
    <t>08230-023</t>
  </si>
  <si>
    <t>03634-000</t>
  </si>
  <si>
    <t>08115-100</t>
  </si>
  <si>
    <t>8210-430</t>
  </si>
  <si>
    <t>08260-000</t>
  </si>
  <si>
    <t>08220-900</t>
  </si>
  <si>
    <t>03527-900</t>
  </si>
  <si>
    <t>08160-495</t>
  </si>
  <si>
    <t>08710-430</t>
  </si>
  <si>
    <t>03076-000</t>
  </si>
  <si>
    <t>8220-900</t>
  </si>
  <si>
    <t>3634-000</t>
  </si>
  <si>
    <t>8674-001</t>
  </si>
  <si>
    <t>03306-010</t>
  </si>
  <si>
    <t>08674-000</t>
  </si>
  <si>
    <t>8780-910</t>
  </si>
  <si>
    <t>3066-030</t>
  </si>
  <si>
    <t>03360-010</t>
  </si>
  <si>
    <t>03653-000</t>
  </si>
  <si>
    <t>3527-900</t>
  </si>
  <si>
    <t>8220-510</t>
  </si>
  <si>
    <t>8240-005</t>
  </si>
  <si>
    <t>8596-000</t>
  </si>
  <si>
    <t>3307-005</t>
  </si>
  <si>
    <t>88131-030</t>
  </si>
  <si>
    <t>89131-000</t>
  </si>
  <si>
    <t>88131-200</t>
  </si>
  <si>
    <t>88111-500</t>
  </si>
  <si>
    <t>88160-130</t>
  </si>
  <si>
    <t>88110-840</t>
  </si>
  <si>
    <t>88113-260</t>
  </si>
  <si>
    <t>88095-000</t>
  </si>
  <si>
    <t>88117-000</t>
  </si>
  <si>
    <t>88117-001</t>
  </si>
  <si>
    <t>88075-001</t>
  </si>
  <si>
    <t>88070-800</t>
  </si>
  <si>
    <t>88117-200</t>
  </si>
  <si>
    <t>88101-060</t>
  </si>
  <si>
    <t>88101-000</t>
  </si>
  <si>
    <t>88101-001</t>
  </si>
  <si>
    <t>88085-001</t>
  </si>
  <si>
    <t>88010-100</t>
  </si>
  <si>
    <t>88010-020</t>
  </si>
  <si>
    <t>88160-142</t>
  </si>
  <si>
    <t>08410-000</t>
  </si>
  <si>
    <t>03949-013</t>
  </si>
  <si>
    <t>80100-30</t>
  </si>
  <si>
    <t>03568-010</t>
  </si>
  <si>
    <t>03527-000</t>
  </si>
  <si>
    <t>21350-180</t>
  </si>
  <si>
    <t>21041-010</t>
  </si>
  <si>
    <t>20720-010</t>
  </si>
  <si>
    <t>21351-050</t>
  </si>
  <si>
    <t>21351-021</t>
  </si>
  <si>
    <t>21350-302</t>
  </si>
  <si>
    <t>22755-155</t>
  </si>
  <si>
    <t>22410-000</t>
  </si>
  <si>
    <t>21350-301</t>
  </si>
  <si>
    <t>13201-012</t>
  </si>
  <si>
    <t>13201-014</t>
  </si>
  <si>
    <t>13201-010</t>
  </si>
  <si>
    <t>13206-105</t>
  </si>
  <si>
    <t>13209-500</t>
  </si>
  <si>
    <t>13201-011</t>
  </si>
  <si>
    <t xml:space="preserve">88130-070 </t>
  </si>
  <si>
    <t>88845-000</t>
  </si>
  <si>
    <t>88010-000</t>
  </si>
  <si>
    <t>88132-011</t>
  </si>
  <si>
    <t>11060-300</t>
  </si>
  <si>
    <t>11310-000</t>
  </si>
  <si>
    <t>11013-001</t>
  </si>
  <si>
    <t>11726-000</t>
  </si>
  <si>
    <t>11025-200</t>
  </si>
  <si>
    <t>11380-490</t>
  </si>
  <si>
    <t>37002-255</t>
  </si>
  <si>
    <t>37026-280</t>
  </si>
  <si>
    <t>26255-060</t>
  </si>
  <si>
    <t>37110-000</t>
  </si>
  <si>
    <t>06016-060</t>
  </si>
  <si>
    <t>06020-010</t>
  </si>
  <si>
    <t xml:space="preserve"> 06016-060</t>
  </si>
  <si>
    <t>06020-015</t>
  </si>
  <si>
    <t>05145-123</t>
  </si>
  <si>
    <t>06210-170</t>
  </si>
  <si>
    <t>06401-160</t>
  </si>
  <si>
    <t>06093-003</t>
  </si>
  <si>
    <t>06013-006</t>
  </si>
  <si>
    <t>06093-000</t>
  </si>
  <si>
    <t>6013-003</t>
  </si>
  <si>
    <t>6016-000</t>
  </si>
  <si>
    <t>09010-000</t>
  </si>
  <si>
    <t>09510-120</t>
  </si>
  <si>
    <t>09710-012</t>
  </si>
  <si>
    <t>09310-000</t>
  </si>
  <si>
    <t>04246-900</t>
  </si>
  <si>
    <t>04345-000</t>
  </si>
  <si>
    <t>09520-180</t>
  </si>
  <si>
    <t>09636-000</t>
  </si>
  <si>
    <t>9910-720</t>
  </si>
  <si>
    <t>09280-550</t>
  </si>
  <si>
    <t>09190-210</t>
  </si>
  <si>
    <t>09424-600</t>
  </si>
  <si>
    <t>09320-130</t>
  </si>
  <si>
    <t>9390-040</t>
  </si>
  <si>
    <t>09180-001</t>
  </si>
  <si>
    <t>09170-150</t>
  </si>
  <si>
    <t>9080-500</t>
  </si>
  <si>
    <t>09015-310</t>
  </si>
  <si>
    <t>9190-210</t>
  </si>
  <si>
    <t>09270-400</t>
  </si>
  <si>
    <t>09020-000</t>
  </si>
  <si>
    <t>09080-511</t>
  </si>
  <si>
    <t>09910-550</t>
  </si>
  <si>
    <t>09655-000</t>
  </si>
  <si>
    <t>9951-550</t>
  </si>
  <si>
    <t>09750-001</t>
  </si>
  <si>
    <t>09820-000</t>
  </si>
  <si>
    <t>9015-190</t>
  </si>
  <si>
    <t>09812-020</t>
  </si>
  <si>
    <t>09720-370</t>
  </si>
  <si>
    <t xml:space="preserve"> 09851-000</t>
  </si>
  <si>
    <t>09760-510</t>
  </si>
  <si>
    <t>9721-000</t>
  </si>
  <si>
    <t>09912-010</t>
  </si>
  <si>
    <t>09750-902</t>
  </si>
  <si>
    <t>09531-190</t>
  </si>
  <si>
    <t>03126-000</t>
  </si>
  <si>
    <t>23050-360</t>
  </si>
  <si>
    <t>23085-660</t>
  </si>
  <si>
    <t>25.520-560</t>
  </si>
  <si>
    <t>25575-825</t>
  </si>
  <si>
    <t>23050-300</t>
  </si>
  <si>
    <t>23052-090</t>
  </si>
  <si>
    <t>20.720-012</t>
  </si>
  <si>
    <t>22220-001</t>
  </si>
  <si>
    <t>22220-000</t>
  </si>
  <si>
    <t>20050-093</t>
  </si>
  <si>
    <t>22430-060</t>
  </si>
  <si>
    <t>22.753-053</t>
  </si>
  <si>
    <t>22753-034</t>
  </si>
  <si>
    <t>22753-045</t>
  </si>
  <si>
    <t>22755-000</t>
  </si>
  <si>
    <t>22765-640</t>
  </si>
  <si>
    <t>24020-125</t>
  </si>
  <si>
    <t>24020-110</t>
  </si>
  <si>
    <t>23510-006</t>
  </si>
  <si>
    <t>21810-012</t>
  </si>
  <si>
    <t>25065-000</t>
  </si>
  <si>
    <t>25071-180</t>
  </si>
  <si>
    <t>26130-010</t>
  </si>
  <si>
    <t>22730-001</t>
  </si>
  <si>
    <t>81610-000</t>
  </si>
  <si>
    <t>80020-320</t>
  </si>
  <si>
    <t>81050-000</t>
  </si>
  <si>
    <t>83324-510</t>
  </si>
  <si>
    <t>82510-000</t>
  </si>
  <si>
    <t>80740-000</t>
  </si>
  <si>
    <t>83005-010</t>
  </si>
  <si>
    <t>80220-201</t>
  </si>
  <si>
    <t>83005-070</t>
  </si>
  <si>
    <t>15085-350</t>
  </si>
  <si>
    <t>86079-000</t>
  </si>
  <si>
    <t>86079-225</t>
  </si>
  <si>
    <t>86082-000</t>
  </si>
  <si>
    <t>86084-000</t>
  </si>
  <si>
    <t>86027-750</t>
  </si>
  <si>
    <t>86050-091</t>
  </si>
  <si>
    <t>86050-460</t>
  </si>
  <si>
    <t>86050-901</t>
  </si>
  <si>
    <t>86057-350</t>
  </si>
  <si>
    <t>86010-370</t>
  </si>
  <si>
    <t>86010-390</t>
  </si>
  <si>
    <t>86020-360</t>
  </si>
  <si>
    <t>86050-270</t>
  </si>
  <si>
    <t>86010-350</t>
  </si>
  <si>
    <t>86000-000</t>
  </si>
  <si>
    <t>86010-000</t>
  </si>
  <si>
    <t>86010-180</t>
  </si>
  <si>
    <t>08570-210</t>
  </si>
  <si>
    <t>08010-030</t>
  </si>
  <si>
    <t>02051-000</t>
  </si>
  <si>
    <t>09520-900</t>
  </si>
  <si>
    <t xml:space="preserve"> 03603-000</t>
  </si>
  <si>
    <t>09710-001</t>
  </si>
  <si>
    <t>13140-280</t>
  </si>
  <si>
    <t>13097-670</t>
  </si>
  <si>
    <t>13170-003</t>
  </si>
  <si>
    <t>13465-500</t>
  </si>
  <si>
    <t>13450-044</t>
  </si>
  <si>
    <t>13030-405</t>
  </si>
  <si>
    <t>13044-370</t>
  </si>
  <si>
    <t>13060-192</t>
  </si>
  <si>
    <t>13013-071</t>
  </si>
  <si>
    <t>13012-000</t>
  </si>
  <si>
    <t>13013-052</t>
  </si>
  <si>
    <t>13094-693</t>
  </si>
  <si>
    <t>9710-010</t>
  </si>
  <si>
    <t>13087-901</t>
  </si>
  <si>
    <t>13092-305</t>
  </si>
  <si>
    <t>13087-635</t>
  </si>
  <si>
    <t>13092-902</t>
  </si>
  <si>
    <t>13010-071</t>
  </si>
  <si>
    <t>13024-100</t>
  </si>
  <si>
    <t>13050-008</t>
  </si>
  <si>
    <t>13060-803</t>
  </si>
  <si>
    <t>13485-346</t>
  </si>
  <si>
    <t>13454-000</t>
  </si>
  <si>
    <t>04116-000</t>
  </si>
  <si>
    <t>33170-000</t>
  </si>
  <si>
    <t>33805-020</t>
  </si>
  <si>
    <t>31615-310</t>
  </si>
  <si>
    <t>31744-007</t>
  </si>
  <si>
    <t>22640-102</t>
  </si>
  <si>
    <t>81830-285</t>
  </si>
  <si>
    <t>BARUERI</t>
  </si>
  <si>
    <t xml:space="preserve">BELFORD ROXO </t>
  </si>
  <si>
    <t>RJ</t>
  </si>
  <si>
    <t>SÃO JOÃO DE MERITI</t>
  </si>
  <si>
    <t>PETROPOLIS</t>
  </si>
  <si>
    <t>RIO DE JANEIRO</t>
  </si>
  <si>
    <t>RIBEIRÃO PRETO</t>
  </si>
  <si>
    <t>SP</t>
  </si>
  <si>
    <t>MG</t>
  </si>
  <si>
    <t>ALFENAS</t>
  </si>
  <si>
    <t>SÃO GONÇALO</t>
  </si>
  <si>
    <t>ITABORAÍ</t>
  </si>
  <si>
    <t>BETIM</t>
  </si>
  <si>
    <t>IBIRITÉ</t>
  </si>
  <si>
    <t>CONTAGEM</t>
  </si>
  <si>
    <t>BELO HORIZONTE</t>
  </si>
  <si>
    <t>CURITIBA</t>
  </si>
  <si>
    <t>PR</t>
  </si>
  <si>
    <t>PORTO ALEGRE</t>
  </si>
  <si>
    <t>RS</t>
  </si>
  <si>
    <t>CANOAS</t>
  </si>
  <si>
    <t>ESTEIO</t>
  </si>
  <si>
    <t>SAPUCAIA DO SUL</t>
  </si>
  <si>
    <t xml:space="preserve">NOVO HAMBURGO </t>
  </si>
  <si>
    <t>SÃO LEOPOLDO</t>
  </si>
  <si>
    <t>SÃO JOSÉ DOS PINHAIS</t>
  </si>
  <si>
    <t>SÃO PAULO</t>
  </si>
  <si>
    <t>TABOÃO DA SERRA</t>
  </si>
  <si>
    <t>OSASCO</t>
  </si>
  <si>
    <t>ESPIRITO SANTO</t>
  </si>
  <si>
    <t>ES</t>
  </si>
  <si>
    <t>VITÓRIA</t>
  </si>
  <si>
    <t>GUARULHOS</t>
  </si>
  <si>
    <t>JUIZ DE FORA</t>
  </si>
  <si>
    <t xml:space="preserve">MOGI DAS CRUZES </t>
  </si>
  <si>
    <t>ITAQUAQUECETUBA</t>
  </si>
  <si>
    <t>SUZANO</t>
  </si>
  <si>
    <t xml:space="preserve"> PALHOÇA </t>
  </si>
  <si>
    <t>SC</t>
  </si>
  <si>
    <t xml:space="preserve">SÃO JOSÉ </t>
  </si>
  <si>
    <t>FLORIANÓPOLIS</t>
  </si>
  <si>
    <t>JUNDIAÍ</t>
  </si>
  <si>
    <t>SANTOS</t>
  </si>
  <si>
    <t>SÃO VICENTE</t>
  </si>
  <si>
    <t>PRAIA GRANDE</t>
  </si>
  <si>
    <t>ELOI MENDES</t>
  </si>
  <si>
    <t>SANTO ANDRÉ</t>
  </si>
  <si>
    <t xml:space="preserve">SÃO CAETANO DO SUL </t>
  </si>
  <si>
    <t>SÃO BERNARDO DO CAMPO</t>
  </si>
  <si>
    <t>MAUÁ</t>
  </si>
  <si>
    <t>DIADEMA</t>
  </si>
  <si>
    <t xml:space="preserve">RIBEIRÃO PIRES </t>
  </si>
  <si>
    <t>NITERÓI</t>
  </si>
  <si>
    <t xml:space="preserve">DUQUE DE CAXIAS </t>
  </si>
  <si>
    <t>PINHAIS</t>
  </si>
  <si>
    <t>SÃO JOSÉ RIO PRETO</t>
  </si>
  <si>
    <t>LONDRINA</t>
  </si>
  <si>
    <t>PAULINIA</t>
  </si>
  <si>
    <t>SUMARE</t>
  </si>
  <si>
    <t>AMERICANA</t>
  </si>
  <si>
    <t xml:space="preserve">SANTA BÁRBARA D'OESTE </t>
  </si>
  <si>
    <t>VALINHOS</t>
  </si>
  <si>
    <t>LIMEIRA</t>
  </si>
  <si>
    <t>STA BARBARA DO OESTE</t>
  </si>
  <si>
    <t>RIBEIRAO DAS NEVES</t>
  </si>
  <si>
    <t xml:space="preserve">GRACIELE MARTINS </t>
  </si>
  <si>
    <t>RICHARD MELCHERS</t>
  </si>
  <si>
    <t>KERLY PEREIRA</t>
  </si>
  <si>
    <t>1°-2° E 3°</t>
  </si>
  <si>
    <t>4°</t>
  </si>
  <si>
    <t>3° E 4°</t>
  </si>
  <si>
    <t>SÁBADO</t>
  </si>
  <si>
    <t>1°</t>
  </si>
  <si>
    <t>2°, 3° E 4°</t>
  </si>
  <si>
    <t>3°</t>
  </si>
  <si>
    <t>1°, 2° E 3°</t>
  </si>
  <si>
    <t>1°,2° E 3°</t>
  </si>
  <si>
    <t>2°</t>
  </si>
  <si>
    <t>1° , 2° E 3°</t>
  </si>
  <si>
    <t>MANHÃ</t>
  </si>
  <si>
    <t xml:space="preserve">TARDE </t>
  </si>
  <si>
    <t xml:space="preserve">36 promotores </t>
  </si>
  <si>
    <t xml:space="preserve">02 vagas aberta </t>
  </si>
  <si>
    <t>02 Férias</t>
  </si>
  <si>
    <t>31 promotores ativos</t>
  </si>
  <si>
    <t>Férias</t>
  </si>
  <si>
    <t>BANGU</t>
  </si>
  <si>
    <t>BARREIRO</t>
  </si>
  <si>
    <t>CAMPESTRE</t>
  </si>
  <si>
    <t>PARQUE EGISTO RAGAZZO</t>
  </si>
  <si>
    <t>JARDIM PAULISTA</t>
  </si>
  <si>
    <t xml:space="preserve">JARDIM ADRIANE     </t>
  </si>
  <si>
    <t xml:space="preserve">JARDIM ZAIRA       </t>
  </si>
  <si>
    <t>JARDIM TRES MARIAS</t>
  </si>
  <si>
    <t>BETÂNIA</t>
  </si>
  <si>
    <t>COBILÂNDIA</t>
  </si>
  <si>
    <t>DIVINO ESPÍRITO SANTO</t>
  </si>
  <si>
    <t>SEM. DE ATENDIMENTO</t>
  </si>
  <si>
    <t>Afastada (Gravida)</t>
  </si>
  <si>
    <t>Licença Maternidade (inss)</t>
  </si>
  <si>
    <t>Em aberto (Brusque e RJ)</t>
  </si>
  <si>
    <t>05.161.087/0001-00</t>
  </si>
  <si>
    <t>41.005.190/0001-17</t>
  </si>
  <si>
    <t>33.041.260/0652-90</t>
  </si>
  <si>
    <t>47.960.950/0757-25</t>
  </si>
  <si>
    <t>11.982.113/0001-56</t>
  </si>
  <si>
    <t>11.982.113/0007-41</t>
  </si>
  <si>
    <t>41.005.190/0015--12</t>
  </si>
  <si>
    <t>63.960.003/973-</t>
  </si>
  <si>
    <t>41.005.190/0001-601</t>
  </si>
  <si>
    <t>95.512.810/0014-5</t>
  </si>
  <si>
    <t>02.786.558/0010-60</t>
  </si>
  <si>
    <t>27.036.211/0002-78</t>
  </si>
  <si>
    <t>33.014.556/0179-19</t>
  </si>
  <si>
    <t>16.233.389/0048-19</t>
  </si>
  <si>
    <t>61.099.834/0823-08</t>
  </si>
  <si>
    <t>17.871.449/0001-28</t>
  </si>
  <si>
    <t>13.481.309/0001-92</t>
  </si>
  <si>
    <t>47.960.950/1107-33</t>
  </si>
  <si>
    <t>15.460.698/0001-03</t>
  </si>
  <si>
    <t>39.346.861/0040-78</t>
  </si>
  <si>
    <t>47.960.950/0754-82</t>
  </si>
  <si>
    <t>42.361.078/0001-81</t>
  </si>
  <si>
    <t>07.750.620/0001-97</t>
  </si>
  <si>
    <t>32.780.082/0001-20</t>
  </si>
  <si>
    <t>39.346.861/0023-77</t>
  </si>
  <si>
    <t>39.346.861/0033-49</t>
  </si>
  <si>
    <t>61.099.834/0831-18</t>
  </si>
  <si>
    <t>39.346.861/0116-00</t>
  </si>
  <si>
    <t>79.379.491/0001-83</t>
  </si>
  <si>
    <t>26.980.250/0001-29</t>
  </si>
  <si>
    <t>00.562.786/0001-30</t>
  </si>
  <si>
    <t>23.439.441/0017-57</t>
  </si>
  <si>
    <t>63.347.397/0001-02</t>
  </si>
  <si>
    <t>06.862.627/0100-10</t>
  </si>
  <si>
    <t>63.864.771/0005-70</t>
  </si>
  <si>
    <t>05.054.671/0015-54</t>
  </si>
  <si>
    <t>63.864.771/0001-47 e 63864771000570</t>
  </si>
  <si>
    <t>01.774.772/0003-05</t>
  </si>
  <si>
    <t>11.344.254/0001-43</t>
  </si>
  <si>
    <t>27.317.610/0049-1</t>
  </si>
  <si>
    <t>27.317.610/0030-0</t>
  </si>
  <si>
    <t>76.153.450/0045-1</t>
  </si>
  <si>
    <t>76.153.450/0028-0</t>
  </si>
  <si>
    <t>28.627.012/0001-39</t>
  </si>
  <si>
    <t>27.317.610/0014-9</t>
  </si>
  <si>
    <t>27.317.610/0022-0</t>
  </si>
  <si>
    <t>27.317.610/0057-2</t>
  </si>
  <si>
    <t>12.711.398/0002-34</t>
  </si>
  <si>
    <t>07.615.345/0005-22</t>
  </si>
  <si>
    <t>76.153.450/0010-7</t>
  </si>
  <si>
    <t>20.637.012/0002-10</t>
  </si>
  <si>
    <t>35.632.225/0001-45</t>
  </si>
  <si>
    <t>32.874.169/0001-67</t>
  </si>
  <si>
    <t>76.153.450/0079-4</t>
  </si>
  <si>
    <t>29.276.130/0001-86</t>
  </si>
  <si>
    <t>45.652.890/0057-0</t>
  </si>
  <si>
    <t>22.991.939/0003-60</t>
  </si>
  <si>
    <t>33.410.240/0010-0</t>
  </si>
  <si>
    <t>45.619.570/0113-0</t>
  </si>
  <si>
    <t>72.160.540/0013-8</t>
  </si>
  <si>
    <t>41.426.966/0003-34</t>
  </si>
  <si>
    <t>72.160.540/0021-9</t>
  </si>
  <si>
    <t>50.519.510/0029-4</t>
  </si>
  <si>
    <t>21.118.967/0002-23</t>
  </si>
  <si>
    <t>72.728.250/0100-3</t>
  </si>
  <si>
    <t>21.118.967/0001-42</t>
  </si>
  <si>
    <t>23.708.712/0002-46</t>
  </si>
  <si>
    <t>47.508.411/0225-59</t>
  </si>
  <si>
    <t>28.312.700/0017-0</t>
  </si>
  <si>
    <t>03.447.644/0001-10</t>
  </si>
  <si>
    <t>05.566.250/0001-07</t>
  </si>
  <si>
    <t>55.662.500/0070-0</t>
  </si>
  <si>
    <t>16.233.389/0009-02</t>
  </si>
  <si>
    <t>03.379.027/0001-25</t>
  </si>
  <si>
    <t>33.790.270/0047-8</t>
  </si>
  <si>
    <t>39.346.861/0059-88</t>
  </si>
  <si>
    <t>08.074.293/0001-63</t>
  </si>
  <si>
    <t>73.849.952/0013-91</t>
  </si>
  <si>
    <t>29.461.882/0001-74</t>
  </si>
  <si>
    <t>21.252.660/0108-7</t>
  </si>
  <si>
    <t>19.485.797/0001-92</t>
  </si>
  <si>
    <t>72.594.370/0019-3</t>
  </si>
  <si>
    <t>10.189.792/0001-48</t>
  </si>
  <si>
    <t>27.865.580/0106-0</t>
  </si>
  <si>
    <t>40.841.728/0005-94</t>
  </si>
  <si>
    <t>45.690.710/0024-1</t>
  </si>
  <si>
    <t>05.399.929/0001-59</t>
  </si>
  <si>
    <t>12.303.616/0004-63</t>
  </si>
  <si>
    <t>12.303.616/0001-10</t>
  </si>
  <si>
    <t>12.303.616/0006-25</t>
  </si>
  <si>
    <t>12.303.616/0002-00</t>
  </si>
  <si>
    <t>18.927.420/0001-83</t>
  </si>
  <si>
    <t>02.831.270/0001-70</t>
  </si>
  <si>
    <t>12.574.848/0001-03</t>
  </si>
  <si>
    <t>22.035.313/0001-18</t>
  </si>
  <si>
    <t>30.602.748/0001-25</t>
  </si>
  <si>
    <t>00.310.506/0001-05</t>
  </si>
  <si>
    <t>46.613.850/0043-1</t>
  </si>
  <si>
    <t>10.228.674/0001-00</t>
  </si>
  <si>
    <t>89.956.310/0028-0</t>
  </si>
  <si>
    <t>35.570.969/0002-63</t>
  </si>
  <si>
    <t>19.409.110/0016-1</t>
  </si>
  <si>
    <t>70.097.530/0008-51</t>
  </si>
  <si>
    <t>24.513.390/0000-161</t>
  </si>
  <si>
    <t>26.304.019/0001-15</t>
  </si>
  <si>
    <t>25.004.932/0001-33</t>
  </si>
  <si>
    <t>25.004.932/0002-14</t>
  </si>
  <si>
    <t>19.955.978/9000-130</t>
  </si>
  <si>
    <t>12.234.711/0001-00</t>
  </si>
  <si>
    <t>17.956.530/0001-00</t>
  </si>
  <si>
    <t>02.125.266/0001-96</t>
  </si>
  <si>
    <t>39.346.861/0078-40</t>
  </si>
  <si>
    <t>02.125.266/0003-58</t>
  </si>
  <si>
    <t>14.395.601/0001-55</t>
  </si>
  <si>
    <t>05.566.250/0002-98</t>
  </si>
  <si>
    <t>24.263.764/0001-38</t>
  </si>
  <si>
    <t>10.689.006/0001-71</t>
  </si>
  <si>
    <t>08.713.513/0001-51</t>
  </si>
  <si>
    <t>11.982.113/0008-22</t>
  </si>
  <si>
    <t>1066 - MAGAZINE LUIZA SANTA BARBARA DOESTE CENTRO</t>
  </si>
  <si>
    <t>01.534.080/0097-70</t>
  </si>
  <si>
    <t>01.008.713/0049-09</t>
  </si>
  <si>
    <t>01.032.903/0001-17</t>
  </si>
  <si>
    <t>12.523.179/0001-40</t>
  </si>
  <si>
    <t>12.028.058/0001-22</t>
  </si>
  <si>
    <t>53.209.020/0012-9</t>
  </si>
  <si>
    <t>O BARBOSA COMERCIAL LTDA</t>
  </si>
  <si>
    <t>SABADO</t>
  </si>
  <si>
    <t>WELTON BETETE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</si>
</sst>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_-;\-* #,##0.00_-;_-* &quot;-&quot;??_-;_-@_-"/>
    <numFmt numFmtId="164" formatCode="[$-416]General"/>
    <numFmt numFmtId="165" formatCode="[h]:mm:ss;@"/>
    <numFmt numFmtId="166" formatCode="h:mm;@"/>
    <numFmt numFmtId="167" formatCode="00000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  <family val="2"/>
    </font>
    <font>
      <b/>
      <sz val="10"/>
      <color rgb="FFC00000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i/>
      <sz val="10"/>
      <color theme="1" tint="0.34998626667073579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55"/>
      </patternFill>
    </fill>
    <fill>
      <patternFill patternType="solid">
        <fgColor theme="4" tint="0.3999450666829432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00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7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0" borderId="0" applyNumberFormat="0" applyFill="0" applyBorder="0" applyAlignment="0" applyProtection="0"/>
    <xf numFmtId="0" fontId="31" fillId="0" borderId="0"/>
    <xf numFmtId="164" fontId="34" fillId="0" borderId="0"/>
    <xf numFmtId="0" fontId="31" fillId="0" borderId="0"/>
    <xf numFmtId="0" fontId="24" fillId="0" borderId="0" applyNumberFormat="0" applyFill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41" fillId="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0" fillId="42" borderId="4" applyNumberFormat="0" applyAlignment="0" applyProtection="0"/>
    <xf numFmtId="0" fontId="16" fillId="38" borderId="0" applyNumberFormat="0" applyBorder="0" applyAlignment="0" applyProtection="0"/>
    <xf numFmtId="0" fontId="6" fillId="39" borderId="0" applyNumberFormat="0" applyBorder="0" applyAlignment="0" applyProtection="0"/>
    <xf numFmtId="0" fontId="16" fillId="46" borderId="0" applyNumberFormat="0" applyBorder="0" applyAlignment="0" applyProtection="0"/>
    <xf numFmtId="0" fontId="16" fillId="44" borderId="0" applyNumberFormat="0" applyBorder="0" applyAlignment="0" applyProtection="0"/>
    <xf numFmtId="0" fontId="16" fillId="43" borderId="0" applyNumberFormat="0" applyBorder="0" applyAlignment="0" applyProtection="0"/>
    <xf numFmtId="0" fontId="16" fillId="45" borderId="0" applyNumberFormat="0" applyBorder="0" applyAlignment="0" applyProtection="0"/>
    <xf numFmtId="0" fontId="16" fillId="41" borderId="0" applyNumberFormat="0" applyBorder="0" applyAlignment="0" applyProtection="0"/>
    <xf numFmtId="0" fontId="41" fillId="4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2">
    <xf numFmtId="0" fontId="0" fillId="0" borderId="0" xfId="0"/>
    <xf numFmtId="0" fontId="18" fillId="34" borderId="0" xfId="5" applyFont="1" applyFill="1" applyBorder="1" applyAlignment="1">
      <alignment horizontal="center" vertical="center"/>
    </xf>
    <xf numFmtId="43" fontId="18" fillId="34" borderId="0" xfId="5" applyNumberFormat="1" applyFont="1" applyFill="1" applyBorder="1" applyAlignment="1">
      <alignment horizontal="center" vertical="center"/>
    </xf>
    <xf numFmtId="0" fontId="19" fillId="0" borderId="0" xfId="5" applyFont="1" applyBorder="1" applyAlignment="1">
      <alignment horizontal="center"/>
    </xf>
    <xf numFmtId="0" fontId="18" fillId="34" borderId="0" xfId="5" applyFont="1" applyFill="1" applyBorder="1" applyAlignment="1">
      <alignment horizontal="center"/>
    </xf>
    <xf numFmtId="0" fontId="18" fillId="0" borderId="0" xfId="5" applyFont="1" applyFill="1" applyBorder="1" applyAlignment="1">
      <alignment horizontal="center" vertical="center"/>
    </xf>
    <xf numFmtId="43" fontId="18" fillId="0" borderId="0" xfId="5" applyNumberFormat="1" applyFont="1" applyFill="1" applyBorder="1" applyAlignment="1">
      <alignment horizontal="center" vertical="center"/>
    </xf>
    <xf numFmtId="0" fontId="19" fillId="0" borderId="0" xfId="5" applyFont="1" applyFill="1" applyBorder="1" applyAlignment="1">
      <alignment horizontal="center"/>
    </xf>
    <xf numFmtId="0" fontId="18" fillId="0" borderId="0" xfId="5" applyFont="1" applyFill="1" applyBorder="1" applyAlignment="1">
      <alignment horizontal="center"/>
    </xf>
    <xf numFmtId="0" fontId="0" fillId="0" borderId="0" xfId="0" applyFill="1"/>
    <xf numFmtId="0" fontId="20" fillId="35" borderId="0" xfId="0" applyFont="1" applyFill="1"/>
    <xf numFmtId="0" fontId="21" fillId="0" borderId="0" xfId="1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/>
    </xf>
    <xf numFmtId="0" fontId="21" fillId="0" borderId="0" xfId="11" applyFont="1" applyFill="1" applyBorder="1" applyAlignment="1">
      <alignment horizontal="center"/>
    </xf>
    <xf numFmtId="14" fontId="21" fillId="0" borderId="0" xfId="0" applyNumberFormat="1" applyFont="1" applyFill="1" applyAlignment="1">
      <alignment horizontal="left" vertical="center"/>
    </xf>
    <xf numFmtId="0" fontId="27" fillId="0" borderId="0" xfId="0" applyFont="1" applyFill="1" applyAlignment="1">
      <alignment horizontal="left" vertical="center"/>
    </xf>
    <xf numFmtId="0" fontId="28" fillId="0" borderId="0" xfId="0" applyFont="1" applyFill="1" applyAlignment="1">
      <alignment horizontal="left" vertical="top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0" fontId="24" fillId="0" borderId="0" xfId="36" applyFill="1" applyAlignment="1">
      <alignment horizontal="left" vertical="center"/>
    </xf>
    <xf numFmtId="0" fontId="29" fillId="0" borderId="0" xfId="7" applyFont="1" applyFill="1" applyAlignment="1">
      <alignment horizontal="left" vertical="top"/>
    </xf>
    <xf numFmtId="0" fontId="0" fillId="0" borderId="0" xfId="0" applyBorder="1" applyAlignment="1">
      <alignment horizontal="center"/>
    </xf>
    <xf numFmtId="0" fontId="20" fillId="35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9" fontId="24" fillId="0" borderId="0" xfId="1" applyFont="1" applyFill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25" fillId="0" borderId="0" xfId="0" applyFont="1" applyFill="1" applyBorder="1" applyAlignment="1">
      <alignment horizontal="center" vertical="center"/>
    </xf>
    <xf numFmtId="1" fontId="25" fillId="0" borderId="0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30" fillId="35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36" fillId="0" borderId="0" xfId="11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39" fillId="0" borderId="0" xfId="0" applyFont="1" applyFill="1" applyAlignment="1">
      <alignment horizontal="center"/>
    </xf>
    <xf numFmtId="0" fontId="36" fillId="0" borderId="0" xfId="1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14" fontId="36" fillId="0" borderId="0" xfId="0" applyNumberFormat="1" applyFont="1" applyFill="1" applyAlignment="1">
      <alignment vertical="center"/>
    </xf>
    <xf numFmtId="0" fontId="26" fillId="0" borderId="0" xfId="36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8" fillId="0" borderId="0" xfId="0" applyFont="1" applyFill="1" applyAlignment="1">
      <alignment vertical="top"/>
    </xf>
    <xf numFmtId="0" fontId="25" fillId="35" borderId="12" xfId="0" applyFont="1" applyFill="1" applyBorder="1" applyAlignment="1">
      <alignment horizontal="center" vertical="center"/>
    </xf>
    <xf numFmtId="0" fontId="25" fillId="36" borderId="12" xfId="0" applyFont="1" applyFill="1" applyBorder="1" applyAlignment="1">
      <alignment horizontal="center" vertical="center"/>
    </xf>
    <xf numFmtId="1" fontId="25" fillId="35" borderId="12" xfId="0" applyNumberFormat="1" applyFont="1" applyFill="1" applyBorder="1" applyAlignment="1">
      <alignment horizontal="center" vertical="center"/>
    </xf>
    <xf numFmtId="0" fontId="27" fillId="33" borderId="11" xfId="0" applyFont="1" applyFill="1" applyBorder="1" applyAlignment="1">
      <alignment horizontal="center" vertical="center"/>
    </xf>
    <xf numFmtId="1" fontId="27" fillId="33" borderId="11" xfId="76" applyNumberFormat="1" applyFont="1" applyFill="1" applyBorder="1" applyAlignment="1">
      <alignment horizontal="center" vertical="center"/>
    </xf>
    <xf numFmtId="1" fontId="30" fillId="33" borderId="11" xfId="0" applyNumberFormat="1" applyFont="1" applyFill="1" applyBorder="1" applyAlignment="1">
      <alignment horizontal="center" vertical="center"/>
    </xf>
    <xf numFmtId="1" fontId="42" fillId="33" borderId="11" xfId="76" applyNumberFormat="1" applyFont="1" applyFill="1" applyBorder="1" applyAlignment="1">
      <alignment horizontal="center" vertical="center"/>
    </xf>
    <xf numFmtId="1" fontId="30" fillId="0" borderId="11" xfId="76" applyNumberFormat="1" applyFont="1" applyFill="1" applyBorder="1" applyAlignment="1">
      <alignment horizontal="center" vertical="center"/>
    </xf>
    <xf numFmtId="1" fontId="30" fillId="0" borderId="11" xfId="0" applyNumberFormat="1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1" fontId="30" fillId="0" borderId="11" xfId="76" applyNumberFormat="1" applyFont="1" applyBorder="1" applyAlignment="1">
      <alignment horizontal="center" vertical="center"/>
    </xf>
    <xf numFmtId="1" fontId="42" fillId="0" borderId="11" xfId="76" applyNumberFormat="1" applyFont="1" applyFill="1" applyBorder="1" applyAlignment="1">
      <alignment horizontal="center" vertical="center"/>
    </xf>
    <xf numFmtId="0" fontId="30" fillId="33" borderId="11" xfId="0" applyFont="1" applyFill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1" fontId="42" fillId="33" borderId="11" xfId="51" applyNumberFormat="1" applyFont="1" applyFill="1" applyBorder="1" applyAlignment="1">
      <alignment horizontal="center" vertical="center"/>
    </xf>
    <xf numFmtId="20" fontId="27" fillId="33" borderId="11" xfId="0" applyNumberFormat="1" applyFont="1" applyFill="1" applyBorder="1" applyAlignment="1">
      <alignment horizontal="center" vertical="center"/>
    </xf>
    <xf numFmtId="166" fontId="30" fillId="33" borderId="11" xfId="0" applyNumberFormat="1" applyFont="1" applyFill="1" applyBorder="1" applyAlignment="1">
      <alignment horizontal="center" vertical="center"/>
    </xf>
    <xf numFmtId="165" fontId="30" fillId="33" borderId="11" xfId="0" applyNumberFormat="1" applyFont="1" applyFill="1" applyBorder="1" applyAlignment="1">
      <alignment horizontal="center" vertical="center"/>
    </xf>
    <xf numFmtId="20" fontId="27" fillId="0" borderId="11" xfId="0" applyNumberFormat="1" applyFont="1" applyBorder="1" applyAlignment="1">
      <alignment horizontal="center" vertical="center"/>
    </xf>
    <xf numFmtId="0" fontId="30" fillId="33" borderId="11" xfId="38" applyNumberFormat="1" applyFont="1" applyFill="1" applyBorder="1" applyAlignment="1">
      <alignment horizontal="center" vertical="center"/>
    </xf>
    <xf numFmtId="0" fontId="30" fillId="0" borderId="11" xfId="38" applyNumberFormat="1" applyFont="1" applyBorder="1" applyAlignment="1">
      <alignment horizontal="center" vertical="center"/>
    </xf>
    <xf numFmtId="20" fontId="30" fillId="0" borderId="11" xfId="0" applyNumberFormat="1" applyFont="1" applyBorder="1" applyAlignment="1">
      <alignment horizontal="center" vertical="center"/>
    </xf>
    <xf numFmtId="20" fontId="30" fillId="33" borderId="11" xfId="0" applyNumberFormat="1" applyFont="1" applyFill="1" applyBorder="1" applyAlignment="1">
      <alignment horizontal="center" vertical="center"/>
    </xf>
    <xf numFmtId="166" fontId="30" fillId="0" borderId="11" xfId="0" applyNumberFormat="1" applyFont="1" applyBorder="1" applyAlignment="1">
      <alignment horizontal="center" vertical="center"/>
    </xf>
    <xf numFmtId="165" fontId="30" fillId="0" borderId="11" xfId="0" applyNumberFormat="1" applyFont="1" applyBorder="1" applyAlignment="1">
      <alignment horizontal="center" vertical="center"/>
    </xf>
    <xf numFmtId="166" fontId="30" fillId="47" borderId="11" xfId="0" applyNumberFormat="1" applyFont="1" applyFill="1" applyBorder="1" applyAlignment="1">
      <alignment horizontal="center" vertical="center"/>
    </xf>
    <xf numFmtId="167" fontId="30" fillId="33" borderId="11" xfId="0" applyNumberFormat="1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horizontal="center"/>
    </xf>
    <xf numFmtId="1" fontId="27" fillId="33" borderId="11" xfId="0" applyNumberFormat="1" applyFont="1" applyFill="1" applyBorder="1" applyAlignment="1">
      <alignment horizontal="center"/>
    </xf>
    <xf numFmtId="1" fontId="27" fillId="33" borderId="11" xfId="76" applyNumberFormat="1" applyFont="1" applyFill="1" applyBorder="1" applyAlignment="1">
      <alignment horizontal="center"/>
    </xf>
    <xf numFmtId="1" fontId="27" fillId="0" borderId="11" xfId="76" applyNumberFormat="1" applyFont="1" applyFill="1" applyBorder="1" applyAlignment="1">
      <alignment horizontal="center"/>
    </xf>
    <xf numFmtId="1" fontId="27" fillId="0" borderId="11" xfId="0" applyNumberFormat="1" applyFont="1" applyBorder="1" applyAlignment="1">
      <alignment horizontal="center"/>
    </xf>
    <xf numFmtId="1" fontId="27" fillId="0" borderId="11" xfId="76" applyNumberFormat="1" applyFont="1" applyBorder="1" applyAlignment="1">
      <alignment horizontal="center"/>
    </xf>
    <xf numFmtId="1" fontId="27" fillId="33" borderId="11" xfId="51" applyNumberFormat="1" applyFont="1" applyFill="1" applyBorder="1" applyAlignment="1">
      <alignment horizontal="center"/>
    </xf>
    <xf numFmtId="20" fontId="27" fillId="33" borderId="11" xfId="0" applyNumberFormat="1" applyFont="1" applyFill="1" applyBorder="1" applyAlignment="1">
      <alignment horizontal="center"/>
    </xf>
    <xf numFmtId="20" fontId="27" fillId="0" borderId="11" xfId="0" applyNumberFormat="1" applyFont="1" applyBorder="1" applyAlignment="1">
      <alignment horizontal="center"/>
    </xf>
    <xf numFmtId="20" fontId="27" fillId="47" borderId="11" xfId="0" applyNumberFormat="1" applyFont="1" applyFill="1" applyBorder="1" applyAlignment="1">
      <alignment horizontal="center"/>
    </xf>
    <xf numFmtId="0" fontId="27" fillId="33" borderId="11" xfId="0" applyFont="1" applyFill="1" applyBorder="1" applyAlignment="1">
      <alignment horizontal="center"/>
    </xf>
    <xf numFmtId="0" fontId="27" fillId="33" borderId="11" xfId="38" applyNumberFormat="1" applyFont="1" applyFill="1" applyBorder="1" applyAlignment="1">
      <alignment horizontal="center"/>
    </xf>
    <xf numFmtId="0" fontId="27" fillId="0" borderId="11" xfId="38" applyNumberFormat="1" applyFont="1" applyBorder="1" applyAlignment="1">
      <alignment horizontal="center"/>
    </xf>
    <xf numFmtId="1" fontId="27" fillId="33" borderId="10" xfId="76" applyNumberFormat="1" applyFont="1" applyFill="1" applyBorder="1" applyAlignment="1">
      <alignment horizontal="center"/>
    </xf>
    <xf numFmtId="20" fontId="27" fillId="0" borderId="10" xfId="0" applyNumberFormat="1" applyFont="1" applyBorder="1" applyAlignment="1">
      <alignment horizontal="center"/>
    </xf>
    <xf numFmtId="20" fontId="27" fillId="33" borderId="10" xfId="0" applyNumberFormat="1" applyFont="1" applyFill="1" applyBorder="1" applyAlignment="1">
      <alignment horizontal="center"/>
    </xf>
    <xf numFmtId="0" fontId="30" fillId="33" borderId="10" xfId="0" applyFont="1" applyFill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165" fontId="30" fillId="33" borderId="10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/>
    </xf>
    <xf numFmtId="0" fontId="40" fillId="0" borderId="0" xfId="0" applyFont="1" applyFill="1" applyAlignment="1">
      <alignment horizontal="left"/>
    </xf>
    <xf numFmtId="0" fontId="39" fillId="0" borderId="0" xfId="0" applyFont="1" applyFill="1" applyAlignment="1">
      <alignment horizontal="left"/>
    </xf>
    <xf numFmtId="0" fontId="39" fillId="0" borderId="0" xfId="0" applyFont="1" applyFill="1"/>
    <xf numFmtId="0" fontId="39" fillId="0" borderId="0" xfId="0" applyFont="1" applyFill="1" applyAlignment="1"/>
    <xf numFmtId="0" fontId="40" fillId="0" borderId="0" xfId="0" applyFont="1" applyFill="1"/>
    <xf numFmtId="0" fontId="17" fillId="33" borderId="0" xfId="4" applyFont="1" applyFill="1" applyBorder="1" applyAlignment="1">
      <alignment horizontal="center" vertical="center"/>
    </xf>
    <xf numFmtId="0" fontId="17" fillId="0" borderId="0" xfId="4" applyFont="1" applyFill="1" applyBorder="1" applyAlignment="1">
      <alignment horizontal="center" vertical="center"/>
    </xf>
    <xf numFmtId="1" fontId="27" fillId="0" borderId="13" xfId="0" applyNumberFormat="1" applyFont="1" applyBorder="1" applyAlignment="1">
      <alignment horizontal="center"/>
    </xf>
    <xf numFmtId="0" fontId="30" fillId="33" borderId="13" xfId="0" applyFont="1" applyFill="1" applyBorder="1" applyAlignment="1">
      <alignment horizontal="center" vertical="center"/>
    </xf>
    <xf numFmtId="1" fontId="27" fillId="33" borderId="0" xfId="76" applyNumberFormat="1" applyFont="1" applyFill="1" applyAlignment="1">
      <alignment horizontal="center" vertical="center"/>
    </xf>
    <xf numFmtId="1" fontId="27" fillId="33" borderId="13" xfId="76" applyNumberFormat="1" applyFont="1" applyFill="1" applyBorder="1" applyAlignment="1">
      <alignment horizontal="center" vertical="center"/>
    </xf>
    <xf numFmtId="1" fontId="30" fillId="33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49" fontId="30" fillId="33" borderId="13" xfId="0" applyNumberFormat="1" applyFont="1" applyFill="1" applyBorder="1" applyAlignment="1">
      <alignment horizontal="center"/>
    </xf>
    <xf numFmtId="1" fontId="30" fillId="0" borderId="13" xfId="0" applyNumberFormat="1" applyFont="1" applyBorder="1" applyAlignment="1">
      <alignment horizontal="center" vertical="center"/>
    </xf>
    <xf numFmtId="1" fontId="27" fillId="33" borderId="13" xfId="0" applyNumberFormat="1" applyFont="1" applyFill="1" applyBorder="1" applyAlignment="1">
      <alignment horizontal="center"/>
    </xf>
    <xf numFmtId="1" fontId="27" fillId="0" borderId="0" xfId="76" applyNumberFormat="1" applyFont="1" applyAlignment="1">
      <alignment horizontal="center" vertical="center"/>
    </xf>
    <xf numFmtId="1" fontId="27" fillId="0" borderId="13" xfId="76" applyNumberFormat="1" applyFont="1" applyBorder="1" applyAlignment="1">
      <alignment horizontal="center" vertical="center"/>
    </xf>
    <xf numFmtId="2" fontId="27" fillId="0" borderId="13" xfId="0" applyNumberFormat="1" applyFont="1" applyBorder="1" applyAlignment="1">
      <alignment horizontal="center"/>
    </xf>
    <xf numFmtId="14" fontId="30" fillId="33" borderId="11" xfId="0" applyNumberFormat="1" applyFont="1" applyFill="1" applyBorder="1" applyAlignment="1">
      <alignment horizontal="center" vertical="center"/>
    </xf>
    <xf numFmtId="14" fontId="30" fillId="33" borderId="11" xfId="0" applyNumberFormat="1" applyFont="1" applyFill="1" applyBorder="1" applyAlignment="1">
      <alignment vertical="center"/>
    </xf>
    <xf numFmtId="14" fontId="30" fillId="33" borderId="11" xfId="38" applyNumberFormat="1" applyFont="1" applyFill="1" applyBorder="1" applyAlignment="1">
      <alignment horizontal="center" vertical="center"/>
    </xf>
    <xf numFmtId="14" fontId="27" fillId="0" borderId="11" xfId="0" applyNumberFormat="1" applyFont="1" applyBorder="1" applyAlignment="1">
      <alignment horizontal="center" vertical="center"/>
    </xf>
    <xf numFmtId="14" fontId="32" fillId="0" borderId="11" xfId="0" applyNumberFormat="1" applyFont="1" applyBorder="1" applyAlignment="1">
      <alignment horizontal="center" vertical="center"/>
    </xf>
    <xf numFmtId="0" fontId="27" fillId="33" borderId="11" xfId="0" applyFont="1" applyFill="1" applyBorder="1" applyAlignment="1">
      <alignment horizontal="left"/>
    </xf>
    <xf numFmtId="14" fontId="27" fillId="33" borderId="11" xfId="0" applyNumberFormat="1" applyFont="1" applyFill="1" applyBorder="1" applyAlignment="1">
      <alignment horizontal="center" vertical="center"/>
    </xf>
    <xf numFmtId="14" fontId="30" fillId="0" borderId="11" xfId="0" applyNumberFormat="1" applyFont="1" applyBorder="1" applyAlignment="1">
      <alignment horizontal="center" vertical="center"/>
    </xf>
    <xf numFmtId="14" fontId="30" fillId="33" borderId="11" xfId="36" applyNumberFormat="1" applyFont="1" applyFill="1" applyBorder="1" applyAlignment="1">
      <alignment horizontal="center" vertical="center"/>
    </xf>
    <xf numFmtId="0" fontId="30" fillId="33" borderId="11" xfId="36" applyFont="1" applyFill="1" applyBorder="1" applyAlignment="1">
      <alignment horizontal="center" vertical="center"/>
    </xf>
    <xf numFmtId="14" fontId="30" fillId="0" borderId="11" xfId="0" applyNumberFormat="1" applyFont="1" applyBorder="1" applyAlignment="1">
      <alignment horizontal="center"/>
    </xf>
    <xf numFmtId="14" fontId="30" fillId="33" borderId="11" xfId="0" applyNumberFormat="1" applyFont="1" applyFill="1" applyBorder="1" applyAlignment="1">
      <alignment horizontal="left" vertical="center"/>
    </xf>
    <xf numFmtId="0" fontId="30" fillId="33" borderId="11" xfId="0" applyFont="1" applyFill="1" applyBorder="1" applyAlignment="1">
      <alignment horizontal="center" vertical="center" wrapText="1"/>
    </xf>
    <xf numFmtId="0" fontId="30" fillId="0" borderId="11" xfId="36" applyFont="1" applyBorder="1" applyAlignment="1">
      <alignment horizontal="center" vertical="center"/>
    </xf>
    <xf numFmtId="0" fontId="27" fillId="0" borderId="11" xfId="0" applyFont="1" applyBorder="1" applyAlignment="1">
      <alignment horizontal="left"/>
    </xf>
    <xf numFmtId="0" fontId="33" fillId="0" borderId="11" xfId="0" applyFont="1" applyBorder="1" applyAlignment="1">
      <alignment horizontal="center" wrapText="1"/>
    </xf>
    <xf numFmtId="0" fontId="42" fillId="33" borderId="11" xfId="0" applyFont="1" applyFill="1" applyBorder="1" applyAlignment="1">
      <alignment horizontal="center" vertical="center" wrapText="1"/>
    </xf>
    <xf numFmtId="164" fontId="30" fillId="33" borderId="11" xfId="38" applyFont="1" applyFill="1" applyBorder="1" applyAlignment="1">
      <alignment horizontal="center" vertical="center"/>
    </xf>
    <xf numFmtId="0" fontId="42" fillId="0" borderId="11" xfId="0" applyFont="1" applyBorder="1" applyAlignment="1">
      <alignment horizontal="center" vertical="center" wrapText="1"/>
    </xf>
    <xf numFmtId="164" fontId="30" fillId="0" borderId="11" xfId="38" applyFont="1" applyBorder="1" applyAlignment="1">
      <alignment horizontal="center" vertical="center"/>
    </xf>
    <xf numFmtId="0" fontId="27" fillId="0" borderId="13" xfId="0" applyFont="1" applyBorder="1" applyAlignment="1">
      <alignment horizontal="center"/>
    </xf>
    <xf numFmtId="0" fontId="27" fillId="33" borderId="13" xfId="0" applyFont="1" applyFill="1" applyBorder="1" applyAlignment="1">
      <alignment horizontal="center"/>
    </xf>
    <xf numFmtId="0" fontId="30" fillId="33" borderId="11" xfId="0" applyFont="1" applyFill="1" applyBorder="1" applyAlignment="1">
      <alignment horizontal="center"/>
    </xf>
    <xf numFmtId="0" fontId="30" fillId="33" borderId="13" xfId="0" applyFont="1" applyFill="1" applyBorder="1" applyAlignment="1">
      <alignment horizontal="center"/>
    </xf>
    <xf numFmtId="0" fontId="32" fillId="0" borderId="11" xfId="37" applyFont="1" applyBorder="1" applyAlignment="1">
      <alignment horizontal="center" vertical="center"/>
    </xf>
    <xf numFmtId="0" fontId="35" fillId="37" borderId="11" xfId="0" applyFont="1" applyFill="1" applyBorder="1" applyAlignment="1">
      <alignment horizontal="center"/>
    </xf>
    <xf numFmtId="0" fontId="33" fillId="48" borderId="11" xfId="0" applyFont="1" applyFill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0" fillId="33" borderId="14" xfId="0" applyFont="1" applyFill="1" applyBorder="1" applyAlignment="1">
      <alignment horizontal="center"/>
    </xf>
    <xf numFmtId="0" fontId="43" fillId="0" borderId="11" xfId="0" applyFont="1" applyBorder="1" applyAlignment="1">
      <alignment horizontal="center"/>
    </xf>
    <xf numFmtId="166" fontId="30" fillId="0" borderId="11" xfId="38" applyNumberFormat="1" applyFont="1" applyBorder="1" applyAlignment="1">
      <alignment horizontal="center" vertical="center"/>
    </xf>
    <xf numFmtId="0" fontId="27" fillId="0" borderId="11" xfId="0" applyFont="1" applyFill="1" applyBorder="1" applyAlignment="1">
      <alignment horizontal="center"/>
    </xf>
  </cellXfs>
  <cellStyles count="77">
    <cellStyle name="20% - Ênfase1" xfId="19" builtinId="30" customBuiltin="1"/>
    <cellStyle name="20% - Ênfase2" xfId="22" builtinId="34" customBuiltin="1"/>
    <cellStyle name="20% - Ênfase3" xfId="25" builtinId="38" customBuiltin="1"/>
    <cellStyle name="20% - Ênfase4" xfId="28" builtinId="42" customBuiltin="1"/>
    <cellStyle name="20% - Ênfase5" xfId="31" builtinId="46" customBuiltin="1"/>
    <cellStyle name="20% - Ênfase6" xfId="34" builtinId="50" customBuiltin="1"/>
    <cellStyle name="40% - Ênfase1" xfId="20" builtinId="31" customBuiltin="1"/>
    <cellStyle name="40% - Ênfase2" xfId="23" builtinId="35" customBuiltin="1"/>
    <cellStyle name="40% - Ênfase3" xfId="26" builtinId="39" customBuiltin="1"/>
    <cellStyle name="40% - Ênfase4" xfId="29" builtinId="43" customBuiltin="1"/>
    <cellStyle name="40% - Ênfase5" xfId="32" builtinId="47" customBuiltin="1"/>
    <cellStyle name="40% - Ênfase6" xfId="35" builtinId="51" customBuiltin="1"/>
    <cellStyle name="60% - Ênfase1 2" xfId="41" xr:uid="{2451972D-B9AC-4D89-A7CE-EB06E854AEB8}"/>
    <cellStyle name="60% - Ênfase1 2 2" xfId="57" xr:uid="{65DD8532-39B4-418A-B6CF-1CB3F53259C3}"/>
    <cellStyle name="60% - Ênfase2 2" xfId="42" xr:uid="{4A11D503-0D91-46A9-92E9-5D97AE937440}"/>
    <cellStyle name="60% - Ênfase2 2 2" xfId="59" xr:uid="{6F0A1A85-479A-4991-AED3-6D75785BD670}"/>
    <cellStyle name="60% - Ênfase3 2" xfId="43" xr:uid="{B747DDCD-DE51-4497-9743-6B7606185933}"/>
    <cellStyle name="60% - Ênfase3 2 2" xfId="60" xr:uid="{06DE991B-1E5D-4B0B-BCAD-52AAC8AFB793}"/>
    <cellStyle name="60% - Ênfase4 2" xfId="44" xr:uid="{F32B1F65-DD76-4EE8-B011-AB9AAA78F28E}"/>
    <cellStyle name="60% - Ênfase4 2 2" xfId="61" xr:uid="{7DB1CA97-CF19-4A73-BDD7-ED73223F4748}"/>
    <cellStyle name="60% - Ênfase5 2" xfId="45" xr:uid="{F624B004-FA99-47DE-98B3-90287920A556}"/>
    <cellStyle name="60% - Ênfase5 2 2" xfId="62" xr:uid="{80FA3F0C-3360-43D4-BE0E-1802819AA7A5}"/>
    <cellStyle name="60% - Ênfase6 2" xfId="46" xr:uid="{E87560C8-4904-415F-A249-24A07A2555E5}"/>
    <cellStyle name="60% - Ênfase6 2 2" xfId="63" xr:uid="{A50AF5AD-AA76-44F6-B84C-BA107331FF75}"/>
    <cellStyle name="Bom" xfId="7" builtinId="26" customBuiltin="1"/>
    <cellStyle name="Bom 2" xfId="58" xr:uid="{2672BD5C-FC5E-47C8-B2ED-7DCB8BFBB250}"/>
    <cellStyle name="Cálculo" xfId="11" builtinId="22" customBuiltin="1"/>
    <cellStyle name="Cálculo 2" xfId="56" xr:uid="{643A7A4E-5A84-4FAF-94E4-A74203F5FFEF}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1" builtinId="33" customBuiltin="1"/>
    <cellStyle name="Ênfase3" xfId="24" builtinId="37" customBuiltin="1"/>
    <cellStyle name="Ênfase4" xfId="27" builtinId="41" customBuiltin="1"/>
    <cellStyle name="Ênfase5" xfId="30" builtinId="45" customBuiltin="1"/>
    <cellStyle name="Ênfase6" xfId="33" builtinId="49" customBuiltin="1"/>
    <cellStyle name="Entrada" xfId="9" builtinId="20" customBuiltin="1"/>
    <cellStyle name="Excel Built-in Normal" xfId="38" xr:uid="{A1471D3D-E47A-4180-9AC6-FC86E21F2689}"/>
    <cellStyle name="Hiperlink" xfId="36" builtinId="8"/>
    <cellStyle name="Hiperlink 2" xfId="74" xr:uid="{E5F1FC2D-9295-4435-A85B-799279BB7CD9}"/>
    <cellStyle name="Hyperlink" xfId="40" xr:uid="{AA573137-FAEF-4487-8CC8-63AFDA9A6B00}"/>
    <cellStyle name="Neutro 2" xfId="47" xr:uid="{EA257701-C024-43E5-B96A-F60D635579C3}"/>
    <cellStyle name="Neutro 2 2" xfId="64" xr:uid="{B4066B5D-A616-4D07-A603-D38611315506}"/>
    <cellStyle name="Normal" xfId="0" builtinId="0"/>
    <cellStyle name="Normal 2" xfId="37" xr:uid="{A5AB885D-2E7B-4A10-B1D2-F40BCFFB55F2}"/>
    <cellStyle name="Normal 3" xfId="54" xr:uid="{CA074179-D1C6-4399-B045-65DFB055F4F3}"/>
    <cellStyle name="Normal 3 2" xfId="72" xr:uid="{F0E21F08-8CBC-4006-A71C-42C8A35EB1ED}"/>
    <cellStyle name="Normal 6" xfId="39" xr:uid="{60DC3EAE-FBFB-499C-BC8B-32A9E3E83257}"/>
    <cellStyle name="Nota" xfId="15" builtinId="10" customBuiltin="1"/>
    <cellStyle name="Porcentagem" xfId="1" builtinId="5"/>
    <cellStyle name="Ruim" xfId="8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  <cellStyle name="Vírgula" xfId="76" builtinId="3"/>
    <cellStyle name="Vírgula 10" xfId="48" xr:uid="{B4500619-A0A6-4775-BC35-7FA2456411A8}"/>
    <cellStyle name="Vírgula 2" xfId="51" xr:uid="{F92BFD19-7241-46F3-BAC0-45D36152A6AD}"/>
    <cellStyle name="Vírgula 2 2" xfId="53" xr:uid="{2239CEEC-2946-4ED3-AFB4-B8727DFF4DF0}"/>
    <cellStyle name="Vírgula 2 2 2" xfId="75" xr:uid="{342181C4-67DF-427C-B782-E8A9CE2D8DB4}"/>
    <cellStyle name="Vírgula 2 3" xfId="65" xr:uid="{1A63320F-3A3F-431F-BE0F-81B417923C13}"/>
    <cellStyle name="Vírgula 2 4" xfId="67" xr:uid="{A607FF80-DE46-4C4C-A7E2-F18E66D10D91}"/>
    <cellStyle name="Vírgula 2 5" xfId="69" xr:uid="{B70B2D0B-3ACB-4916-8322-2941DBDFAABE}"/>
    <cellStyle name="Vírgula 2 6" xfId="71" xr:uid="{FD4336CB-3A58-434B-BC0D-BA5C8E4B7278}"/>
    <cellStyle name="Vírgula 3" xfId="50" xr:uid="{9872AF4A-DD4E-4E8F-AEFE-B0A83333529B}"/>
    <cellStyle name="Vírgula 3 2" xfId="73" xr:uid="{DA452A19-A6EF-4C91-8424-741458AD1943}"/>
    <cellStyle name="Vírgula 4" xfId="52" xr:uid="{5AF3E470-8DB7-4820-B683-3302633189D6}"/>
    <cellStyle name="Vírgula 5" xfId="55" xr:uid="{88EDF1CB-4C58-4DB4-ADD2-A69761D3D557}"/>
    <cellStyle name="Vírgula 6" xfId="66" xr:uid="{5A2EA06B-228C-4157-A0DB-759954CCE3B5}"/>
    <cellStyle name="Vírgula 7" xfId="68" xr:uid="{2365200A-6573-43AB-A8EF-E085CC0BD1C4}"/>
    <cellStyle name="Vírgula 8" xfId="70" xr:uid="{E9B5337D-AC7B-4435-8503-D4B1E68EB31E}"/>
    <cellStyle name="Vírgula 9" xfId="49" xr:uid="{3740C994-8645-482C-B199-3E6B7574202E}"/>
  </cellStyles>
  <dxfs count="9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[h]:mm:ss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[h]:mm:ss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5" formatCode="hh:mm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5" formatCode="hh:mm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5" formatCode="hh:mm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5" formatCode="hh:mm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color auto="1"/>
        <name val="Calibri"/>
        <family val="2"/>
      </font>
      <numFmt numFmtId="19" formatCode="dd/mm/yyyy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color auto="1"/>
        <name val="Calibri"/>
        <family val="2"/>
      </font>
      <numFmt numFmtId="19" formatCode="dd/mm/yyyy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color auto="1"/>
        <name val="Calibri"/>
        <family val="2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[h]:mm:ss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6" formatCode="h:mm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6" formatCode="h:mm;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5" formatCode="hh:mm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C000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textRotation="0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textRotation="0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5" formatCode="hh:mm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5" formatCode="hh:mm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5" formatCode="hh:mm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5" formatCode="hh:mm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>
          <bgColor rgb="FFC00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ela 1" pivot="0" count="2" xr9:uid="{E7947352-BF72-4845-91FE-66B47701D6CA}">
      <tableStyleElement type="wholeTable" dxfId="98"/>
      <tableStyleElement type="headerRow" dxfId="9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364067</xdr:colOff>
      <xdr:row>1</xdr:row>
      <xdr:rowOff>45071</xdr:rowOff>
    </xdr:from>
    <xdr:to>
      <xdr:col>10</xdr:col>
      <xdr:colOff>444501</xdr:colOff>
      <xdr:row>26</xdr:row>
      <xdr:rowOff>38462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99C736C-54A7-45A0-9E94-433337BB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7" y="224988"/>
          <a:ext cx="7012517" cy="56025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28191</xdr:colOff>
      <xdr:row>0</xdr:row>
      <xdr:rowOff>0</xdr:rowOff>
    </xdr:from>
    <xdr:ext cx="5266254" cy="330200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1F1BB0BC-9EE2-4F4E-B53B-864D45C0F135}"/>
            </a:ext>
          </a:extLst>
        </xdr:cNvPr>
        <xdr:cNvSpPr/>
      </xdr:nvSpPr>
      <xdr:spPr>
        <a:xfrm>
          <a:off x="5954858" y="0"/>
          <a:ext cx="5266254" cy="3302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/>
          <a:r>
            <a:rPr lang="pt-BR" sz="2400" b="1" cap="none" spc="0">
              <a:ln w="50800"/>
              <a:solidFill>
                <a:schemeClr val="tx1"/>
              </a:solidFill>
              <a:effectLst/>
              <a:latin typeface="Century Gothic" panose="020B0502020202020204" pitchFamily="34" charset="0"/>
            </a:rPr>
            <a:t>ROTEIRO</a:t>
          </a:r>
          <a:r>
            <a:rPr lang="pt-BR" sz="2400" b="1" cap="none" spc="0" baseline="0">
              <a:ln w="50800"/>
              <a:solidFill>
                <a:schemeClr val="tx1"/>
              </a:solidFill>
              <a:effectLst/>
              <a:latin typeface="Century Gothic" panose="020B0502020202020204" pitchFamily="34" charset="0"/>
            </a:rPr>
            <a:t> </a:t>
          </a:r>
          <a:r>
            <a:rPr lang="pt-BR" sz="2400" b="1" cap="none" spc="0">
              <a:ln w="50800"/>
              <a:solidFill>
                <a:schemeClr val="tx1"/>
              </a:solidFill>
              <a:effectLst/>
              <a:latin typeface="Century Gothic" panose="020B0502020202020204" pitchFamily="34" charset="0"/>
            </a:rPr>
            <a:t>CONSOLIDADO</a:t>
          </a:r>
        </a:p>
      </xdr:txBody>
    </xdr:sp>
    <xdr:clientData/>
  </xdr:oneCellAnchor>
  <xdr:twoCellAnchor editAs="absolute">
    <xdr:from>
      <xdr:col>0</xdr:col>
      <xdr:colOff>257501</xdr:colOff>
      <xdr:row>1</xdr:row>
      <xdr:rowOff>23454</xdr:rowOff>
    </xdr:from>
    <xdr:to>
      <xdr:col>1</xdr:col>
      <xdr:colOff>247979</xdr:colOff>
      <xdr:row>8</xdr:row>
      <xdr:rowOff>141542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4413489-0154-4016-B026-EF94ED183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62060">
          <a:off x="257501" y="206898"/>
          <a:ext cx="1507422" cy="1402200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absolute">
    <xdr:from>
      <xdr:col>1</xdr:col>
      <xdr:colOff>453148</xdr:colOff>
      <xdr:row>3</xdr:row>
      <xdr:rowOff>20929</xdr:rowOff>
    </xdr:from>
    <xdr:to>
      <xdr:col>2</xdr:col>
      <xdr:colOff>442958</xdr:colOff>
      <xdr:row>11</xdr:row>
      <xdr:rowOff>5737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7890DE7-D7AB-4B83-81E7-200F85D66C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18031"/>
        <a:stretch/>
      </xdr:blipFill>
      <xdr:spPr>
        <a:xfrm rot="20719641">
          <a:off x="1970092" y="571262"/>
          <a:ext cx="1471477" cy="1452364"/>
        </a:xfrm>
        <a:prstGeom prst="snip2DiagRect">
          <a:avLst>
            <a:gd name="adj1" fmla="val 1869"/>
            <a:gd name="adj2" fmla="val 19856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11</xdr:col>
      <xdr:colOff>1190625</xdr:colOff>
      <xdr:row>39</xdr:row>
      <xdr:rowOff>0</xdr:rowOff>
    </xdr:from>
    <xdr:to>
      <xdr:col>11</xdr:col>
      <xdr:colOff>1190625</xdr:colOff>
      <xdr:row>40</xdr:row>
      <xdr:rowOff>0</xdr:rowOff>
    </xdr:to>
    <xdr:pic>
      <xdr:nvPicPr>
        <xdr:cNvPr id="2561" name="Picture 25">
          <a:extLst>
            <a:ext uri="{FF2B5EF4-FFF2-40B4-BE49-F238E27FC236}">
              <a16:creationId xmlns:a16="http://schemas.microsoft.com/office/drawing/2014/main" id="{22297030-99CA-4433-8B24-AE0748BBE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65375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62" name="Imagem 10">
          <a:extLst>
            <a:ext uri="{FF2B5EF4-FFF2-40B4-BE49-F238E27FC236}">
              <a16:creationId xmlns:a16="http://schemas.microsoft.com/office/drawing/2014/main" id="{3233FA12-0AE6-4088-93A1-C595181C8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63" name="Picture 22">
          <a:extLst>
            <a:ext uri="{FF2B5EF4-FFF2-40B4-BE49-F238E27FC236}">
              <a16:creationId xmlns:a16="http://schemas.microsoft.com/office/drawing/2014/main" id="{FA46BC75-ACF7-4D3C-9C33-E4AAFEB05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64" name="Imagem 7">
          <a:extLst>
            <a:ext uri="{FF2B5EF4-FFF2-40B4-BE49-F238E27FC236}">
              <a16:creationId xmlns:a16="http://schemas.microsoft.com/office/drawing/2014/main" id="{DA51A444-B433-4CE7-8622-9D54BDAC8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65" name="Picture 19">
          <a:extLst>
            <a:ext uri="{FF2B5EF4-FFF2-40B4-BE49-F238E27FC236}">
              <a16:creationId xmlns:a16="http://schemas.microsoft.com/office/drawing/2014/main" id="{EE84E9EB-9148-4AEA-ACF6-F88BE8C3C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66" name="Imagem 4">
          <a:extLst>
            <a:ext uri="{FF2B5EF4-FFF2-40B4-BE49-F238E27FC236}">
              <a16:creationId xmlns:a16="http://schemas.microsoft.com/office/drawing/2014/main" id="{181ED48C-33A1-406D-89C5-100185E6E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67" name="Picture 16">
          <a:extLst>
            <a:ext uri="{FF2B5EF4-FFF2-40B4-BE49-F238E27FC236}">
              <a16:creationId xmlns:a16="http://schemas.microsoft.com/office/drawing/2014/main" id="{48C10B9E-7857-4F58-97EE-69CF322E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68" name="Imagem 1">
          <a:extLst>
            <a:ext uri="{FF2B5EF4-FFF2-40B4-BE49-F238E27FC236}">
              <a16:creationId xmlns:a16="http://schemas.microsoft.com/office/drawing/2014/main" id="{BB005FD3-DC2A-4115-8D01-48C5A16ED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69" name="Picture 25">
          <a:extLst>
            <a:ext uri="{FF2B5EF4-FFF2-40B4-BE49-F238E27FC236}">
              <a16:creationId xmlns:a16="http://schemas.microsoft.com/office/drawing/2014/main" id="{B5137105-CE21-4A4C-B03A-228A0CED5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70" name="Imagem 2569">
          <a:extLst>
            <a:ext uri="{FF2B5EF4-FFF2-40B4-BE49-F238E27FC236}">
              <a16:creationId xmlns:a16="http://schemas.microsoft.com/office/drawing/2014/main" id="{CF93CE6E-4B3F-45B1-8D68-50A1C768B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71" name="Picture 22">
          <a:extLst>
            <a:ext uri="{FF2B5EF4-FFF2-40B4-BE49-F238E27FC236}">
              <a16:creationId xmlns:a16="http://schemas.microsoft.com/office/drawing/2014/main" id="{546CCC4D-E424-4BA5-ADD1-2F6F2CBE1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72" name="Imagem 7">
          <a:extLst>
            <a:ext uri="{FF2B5EF4-FFF2-40B4-BE49-F238E27FC236}">
              <a16:creationId xmlns:a16="http://schemas.microsoft.com/office/drawing/2014/main" id="{A3D17BAE-C3C2-44E2-BB41-1A7E3A65F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73" name="Picture 19">
          <a:extLst>
            <a:ext uri="{FF2B5EF4-FFF2-40B4-BE49-F238E27FC236}">
              <a16:creationId xmlns:a16="http://schemas.microsoft.com/office/drawing/2014/main" id="{BD6BBBAF-5408-4512-92C2-AB9C6B346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74" name="Imagem 4">
          <a:extLst>
            <a:ext uri="{FF2B5EF4-FFF2-40B4-BE49-F238E27FC236}">
              <a16:creationId xmlns:a16="http://schemas.microsoft.com/office/drawing/2014/main" id="{C0835D21-1979-4BC7-9AFA-D89EAAE88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75" name="Picture 16">
          <a:extLst>
            <a:ext uri="{FF2B5EF4-FFF2-40B4-BE49-F238E27FC236}">
              <a16:creationId xmlns:a16="http://schemas.microsoft.com/office/drawing/2014/main" id="{EE2B2AB3-04E4-4565-BBD2-5A8858D39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76" name="Imagem 1">
          <a:extLst>
            <a:ext uri="{FF2B5EF4-FFF2-40B4-BE49-F238E27FC236}">
              <a16:creationId xmlns:a16="http://schemas.microsoft.com/office/drawing/2014/main" id="{2484500B-22C7-4E3D-8F97-7C1C1E08F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77" name="Picture 25">
          <a:extLst>
            <a:ext uri="{FF2B5EF4-FFF2-40B4-BE49-F238E27FC236}">
              <a16:creationId xmlns:a16="http://schemas.microsoft.com/office/drawing/2014/main" id="{C8E5D16A-7104-4920-9F7F-42DE9A434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78" name="Imagem 10">
          <a:extLst>
            <a:ext uri="{FF2B5EF4-FFF2-40B4-BE49-F238E27FC236}">
              <a16:creationId xmlns:a16="http://schemas.microsoft.com/office/drawing/2014/main" id="{2145F4B7-C820-448C-AC93-D49D04352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79" name="Picture 22">
          <a:extLst>
            <a:ext uri="{FF2B5EF4-FFF2-40B4-BE49-F238E27FC236}">
              <a16:creationId xmlns:a16="http://schemas.microsoft.com/office/drawing/2014/main" id="{A8CAC3FB-82A6-4B97-BDBC-F08799F45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80" name="Imagem 7">
          <a:extLst>
            <a:ext uri="{FF2B5EF4-FFF2-40B4-BE49-F238E27FC236}">
              <a16:creationId xmlns:a16="http://schemas.microsoft.com/office/drawing/2014/main" id="{BCE62E71-977C-4306-89C3-7B485ADD8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81" name="Picture 19">
          <a:extLst>
            <a:ext uri="{FF2B5EF4-FFF2-40B4-BE49-F238E27FC236}">
              <a16:creationId xmlns:a16="http://schemas.microsoft.com/office/drawing/2014/main" id="{2278DB1D-3FE4-4DCE-B53D-C6ADBDF8E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82" name="Imagem 4">
          <a:extLst>
            <a:ext uri="{FF2B5EF4-FFF2-40B4-BE49-F238E27FC236}">
              <a16:creationId xmlns:a16="http://schemas.microsoft.com/office/drawing/2014/main" id="{3815C046-FBC2-410E-A1AB-0A58590A1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83" name="Picture 16">
          <a:extLst>
            <a:ext uri="{FF2B5EF4-FFF2-40B4-BE49-F238E27FC236}">
              <a16:creationId xmlns:a16="http://schemas.microsoft.com/office/drawing/2014/main" id="{F522C7C9-8562-4097-9455-7C52F56C7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84" name="Imagem 1">
          <a:extLst>
            <a:ext uri="{FF2B5EF4-FFF2-40B4-BE49-F238E27FC236}">
              <a16:creationId xmlns:a16="http://schemas.microsoft.com/office/drawing/2014/main" id="{5877E852-7DF9-4683-890B-7ACDC5AD4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85" name="Picture 25">
          <a:extLst>
            <a:ext uri="{FF2B5EF4-FFF2-40B4-BE49-F238E27FC236}">
              <a16:creationId xmlns:a16="http://schemas.microsoft.com/office/drawing/2014/main" id="{6BE1B36B-A665-49B5-B299-54048C5AE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86" name="Imagem 2585">
          <a:extLst>
            <a:ext uri="{FF2B5EF4-FFF2-40B4-BE49-F238E27FC236}">
              <a16:creationId xmlns:a16="http://schemas.microsoft.com/office/drawing/2014/main" id="{FEA0C305-7223-4848-933C-AF702BE7F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87" name="Picture 22">
          <a:extLst>
            <a:ext uri="{FF2B5EF4-FFF2-40B4-BE49-F238E27FC236}">
              <a16:creationId xmlns:a16="http://schemas.microsoft.com/office/drawing/2014/main" id="{31436A31-40C0-47C8-92D3-3F1E31DFD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88" name="Imagem 7">
          <a:extLst>
            <a:ext uri="{FF2B5EF4-FFF2-40B4-BE49-F238E27FC236}">
              <a16:creationId xmlns:a16="http://schemas.microsoft.com/office/drawing/2014/main" id="{82FF7E90-1BEB-4E5F-B4AE-45084E651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89" name="Picture 19">
          <a:extLst>
            <a:ext uri="{FF2B5EF4-FFF2-40B4-BE49-F238E27FC236}">
              <a16:creationId xmlns:a16="http://schemas.microsoft.com/office/drawing/2014/main" id="{15A3279C-A5E5-4212-B1AD-8EB2173B4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90" name="Imagem 4">
          <a:extLst>
            <a:ext uri="{FF2B5EF4-FFF2-40B4-BE49-F238E27FC236}">
              <a16:creationId xmlns:a16="http://schemas.microsoft.com/office/drawing/2014/main" id="{53A1BDF9-5365-408D-9D70-5E3F938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91" name="Picture 16">
          <a:extLst>
            <a:ext uri="{FF2B5EF4-FFF2-40B4-BE49-F238E27FC236}">
              <a16:creationId xmlns:a16="http://schemas.microsoft.com/office/drawing/2014/main" id="{82E63A46-FFE9-4D14-8706-5F08CF062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92" name="Imagem 1">
          <a:extLst>
            <a:ext uri="{FF2B5EF4-FFF2-40B4-BE49-F238E27FC236}">
              <a16:creationId xmlns:a16="http://schemas.microsoft.com/office/drawing/2014/main" id="{DC5D2BCD-2FF7-4C09-84B5-986E9B6F4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93" name="Picture 25">
          <a:extLst>
            <a:ext uri="{FF2B5EF4-FFF2-40B4-BE49-F238E27FC236}">
              <a16:creationId xmlns:a16="http://schemas.microsoft.com/office/drawing/2014/main" id="{0285F1FB-7BEF-4087-B164-6893B2A88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94" name="Imagem 10">
          <a:extLst>
            <a:ext uri="{FF2B5EF4-FFF2-40B4-BE49-F238E27FC236}">
              <a16:creationId xmlns:a16="http://schemas.microsoft.com/office/drawing/2014/main" id="{EC67CCB5-4EA1-4C90-92E3-26812CAFB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95" name="Picture 22">
          <a:extLst>
            <a:ext uri="{FF2B5EF4-FFF2-40B4-BE49-F238E27FC236}">
              <a16:creationId xmlns:a16="http://schemas.microsoft.com/office/drawing/2014/main" id="{FF6F32C1-486E-4172-B78A-6B36479EE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96" name="Imagem 7">
          <a:extLst>
            <a:ext uri="{FF2B5EF4-FFF2-40B4-BE49-F238E27FC236}">
              <a16:creationId xmlns:a16="http://schemas.microsoft.com/office/drawing/2014/main" id="{C76DAF02-FBA7-43DD-B3F1-F8BFFC180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97" name="Picture 19">
          <a:extLst>
            <a:ext uri="{FF2B5EF4-FFF2-40B4-BE49-F238E27FC236}">
              <a16:creationId xmlns:a16="http://schemas.microsoft.com/office/drawing/2014/main" id="{A47B8936-B6A4-4426-9335-E21F534E0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98" name="Imagem 4">
          <a:extLst>
            <a:ext uri="{FF2B5EF4-FFF2-40B4-BE49-F238E27FC236}">
              <a16:creationId xmlns:a16="http://schemas.microsoft.com/office/drawing/2014/main" id="{55B87245-9C88-42EA-8D06-8C2EF8598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599" name="Picture 16">
          <a:extLst>
            <a:ext uri="{FF2B5EF4-FFF2-40B4-BE49-F238E27FC236}">
              <a16:creationId xmlns:a16="http://schemas.microsoft.com/office/drawing/2014/main" id="{58B0D3CE-4292-40FC-A654-B60FE13F5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00" name="Imagem 1">
          <a:extLst>
            <a:ext uri="{FF2B5EF4-FFF2-40B4-BE49-F238E27FC236}">
              <a16:creationId xmlns:a16="http://schemas.microsoft.com/office/drawing/2014/main" id="{17D2D15D-AE36-4F94-AE96-397422148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01" name="Picture 25">
          <a:extLst>
            <a:ext uri="{FF2B5EF4-FFF2-40B4-BE49-F238E27FC236}">
              <a16:creationId xmlns:a16="http://schemas.microsoft.com/office/drawing/2014/main" id="{99F7BA7F-E4C0-4769-9EE0-569EA4A8B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02" name="Imagem 2601">
          <a:extLst>
            <a:ext uri="{FF2B5EF4-FFF2-40B4-BE49-F238E27FC236}">
              <a16:creationId xmlns:a16="http://schemas.microsoft.com/office/drawing/2014/main" id="{B44279F1-FB2B-41C0-B700-AE38A62E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03" name="Picture 22">
          <a:extLst>
            <a:ext uri="{FF2B5EF4-FFF2-40B4-BE49-F238E27FC236}">
              <a16:creationId xmlns:a16="http://schemas.microsoft.com/office/drawing/2014/main" id="{A2607294-EDE0-4207-9C29-15AE15CA8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04" name="Imagem 7">
          <a:extLst>
            <a:ext uri="{FF2B5EF4-FFF2-40B4-BE49-F238E27FC236}">
              <a16:creationId xmlns:a16="http://schemas.microsoft.com/office/drawing/2014/main" id="{1AC81EA1-1A14-4145-9E86-EAA2EEE25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05" name="Picture 19">
          <a:extLst>
            <a:ext uri="{FF2B5EF4-FFF2-40B4-BE49-F238E27FC236}">
              <a16:creationId xmlns:a16="http://schemas.microsoft.com/office/drawing/2014/main" id="{66513A7F-51C3-4C25-B5C5-300DF6766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06" name="Imagem 4">
          <a:extLst>
            <a:ext uri="{FF2B5EF4-FFF2-40B4-BE49-F238E27FC236}">
              <a16:creationId xmlns:a16="http://schemas.microsoft.com/office/drawing/2014/main" id="{FC3BCFCC-E2BC-40F9-90AC-871AC3B41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07" name="Picture 16">
          <a:extLst>
            <a:ext uri="{FF2B5EF4-FFF2-40B4-BE49-F238E27FC236}">
              <a16:creationId xmlns:a16="http://schemas.microsoft.com/office/drawing/2014/main" id="{65928192-A3CD-4FFD-8021-BA26B50F0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08" name="Imagem 1">
          <a:extLst>
            <a:ext uri="{FF2B5EF4-FFF2-40B4-BE49-F238E27FC236}">
              <a16:creationId xmlns:a16="http://schemas.microsoft.com/office/drawing/2014/main" id="{703D7531-CE31-4110-9710-E1DD592C3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09" name="Picture 25">
          <a:extLst>
            <a:ext uri="{FF2B5EF4-FFF2-40B4-BE49-F238E27FC236}">
              <a16:creationId xmlns:a16="http://schemas.microsoft.com/office/drawing/2014/main" id="{AD75399C-58B1-4A01-A5D8-93619A5F0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10" name="Imagem 10">
          <a:extLst>
            <a:ext uri="{FF2B5EF4-FFF2-40B4-BE49-F238E27FC236}">
              <a16:creationId xmlns:a16="http://schemas.microsoft.com/office/drawing/2014/main" id="{E5570006-AF27-45B0-9108-D03858F4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11" name="Picture 22">
          <a:extLst>
            <a:ext uri="{FF2B5EF4-FFF2-40B4-BE49-F238E27FC236}">
              <a16:creationId xmlns:a16="http://schemas.microsoft.com/office/drawing/2014/main" id="{CC66DECF-D92B-42C4-9CB1-461A5563C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12" name="Imagem 7">
          <a:extLst>
            <a:ext uri="{FF2B5EF4-FFF2-40B4-BE49-F238E27FC236}">
              <a16:creationId xmlns:a16="http://schemas.microsoft.com/office/drawing/2014/main" id="{B431E596-0D11-4070-94DF-094220E95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13" name="Picture 19">
          <a:extLst>
            <a:ext uri="{FF2B5EF4-FFF2-40B4-BE49-F238E27FC236}">
              <a16:creationId xmlns:a16="http://schemas.microsoft.com/office/drawing/2014/main" id="{7219D45A-FA7E-40DD-8F7B-B12F12CD2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14" name="Imagem 4">
          <a:extLst>
            <a:ext uri="{FF2B5EF4-FFF2-40B4-BE49-F238E27FC236}">
              <a16:creationId xmlns:a16="http://schemas.microsoft.com/office/drawing/2014/main" id="{C06A45A1-D2F4-4272-9043-E7351628E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15" name="Picture 16">
          <a:extLst>
            <a:ext uri="{FF2B5EF4-FFF2-40B4-BE49-F238E27FC236}">
              <a16:creationId xmlns:a16="http://schemas.microsoft.com/office/drawing/2014/main" id="{78D801DB-E049-45BD-957D-CE65B424E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16" name="Imagem 1">
          <a:extLst>
            <a:ext uri="{FF2B5EF4-FFF2-40B4-BE49-F238E27FC236}">
              <a16:creationId xmlns:a16="http://schemas.microsoft.com/office/drawing/2014/main" id="{8E2CE6C8-E52D-43C3-92C8-A78C65C58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17" name="Picture 25">
          <a:extLst>
            <a:ext uri="{FF2B5EF4-FFF2-40B4-BE49-F238E27FC236}">
              <a16:creationId xmlns:a16="http://schemas.microsoft.com/office/drawing/2014/main" id="{B55ECCE7-DBE7-4338-BA36-CCEA90C8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18" name="Imagem 2617">
          <a:extLst>
            <a:ext uri="{FF2B5EF4-FFF2-40B4-BE49-F238E27FC236}">
              <a16:creationId xmlns:a16="http://schemas.microsoft.com/office/drawing/2014/main" id="{6BED7EBF-4C2F-48F3-AAA6-8F7D51719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19" name="Picture 22">
          <a:extLst>
            <a:ext uri="{FF2B5EF4-FFF2-40B4-BE49-F238E27FC236}">
              <a16:creationId xmlns:a16="http://schemas.microsoft.com/office/drawing/2014/main" id="{BD42CD2E-2494-44E9-85DD-900468F2A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20" name="Imagem 7">
          <a:extLst>
            <a:ext uri="{FF2B5EF4-FFF2-40B4-BE49-F238E27FC236}">
              <a16:creationId xmlns:a16="http://schemas.microsoft.com/office/drawing/2014/main" id="{B3D42232-053C-41EA-8133-1D3F35F79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21" name="Picture 19">
          <a:extLst>
            <a:ext uri="{FF2B5EF4-FFF2-40B4-BE49-F238E27FC236}">
              <a16:creationId xmlns:a16="http://schemas.microsoft.com/office/drawing/2014/main" id="{DE8871E9-6B6B-453D-A22C-E83F2B73C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22" name="Imagem 4">
          <a:extLst>
            <a:ext uri="{FF2B5EF4-FFF2-40B4-BE49-F238E27FC236}">
              <a16:creationId xmlns:a16="http://schemas.microsoft.com/office/drawing/2014/main" id="{490E3FFB-A019-41C8-8D94-27A9D0C1F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23" name="Picture 16">
          <a:extLst>
            <a:ext uri="{FF2B5EF4-FFF2-40B4-BE49-F238E27FC236}">
              <a16:creationId xmlns:a16="http://schemas.microsoft.com/office/drawing/2014/main" id="{3F3ABEA8-F3FF-4C60-BB83-B76B74807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24" name="Imagem 1">
          <a:extLst>
            <a:ext uri="{FF2B5EF4-FFF2-40B4-BE49-F238E27FC236}">
              <a16:creationId xmlns:a16="http://schemas.microsoft.com/office/drawing/2014/main" id="{742214F1-FEF5-40A2-8E6C-552D8A7C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25" name="Picture 25">
          <a:extLst>
            <a:ext uri="{FF2B5EF4-FFF2-40B4-BE49-F238E27FC236}">
              <a16:creationId xmlns:a16="http://schemas.microsoft.com/office/drawing/2014/main" id="{700575A9-BC49-453D-BFF8-9A1B41E78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26" name="Imagem 10">
          <a:extLst>
            <a:ext uri="{FF2B5EF4-FFF2-40B4-BE49-F238E27FC236}">
              <a16:creationId xmlns:a16="http://schemas.microsoft.com/office/drawing/2014/main" id="{B382AA7C-E482-4EED-9D3F-EE409A75F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27" name="Picture 22">
          <a:extLst>
            <a:ext uri="{FF2B5EF4-FFF2-40B4-BE49-F238E27FC236}">
              <a16:creationId xmlns:a16="http://schemas.microsoft.com/office/drawing/2014/main" id="{55037763-C46B-4A25-A3C0-59B7A0F64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28" name="Imagem 7">
          <a:extLst>
            <a:ext uri="{FF2B5EF4-FFF2-40B4-BE49-F238E27FC236}">
              <a16:creationId xmlns:a16="http://schemas.microsoft.com/office/drawing/2014/main" id="{A1CBF86B-1DBA-420F-9A0C-46745F44E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29" name="Picture 19">
          <a:extLst>
            <a:ext uri="{FF2B5EF4-FFF2-40B4-BE49-F238E27FC236}">
              <a16:creationId xmlns:a16="http://schemas.microsoft.com/office/drawing/2014/main" id="{D84FF04C-4976-48CB-BB53-FB8711DEC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30" name="Imagem 4">
          <a:extLst>
            <a:ext uri="{FF2B5EF4-FFF2-40B4-BE49-F238E27FC236}">
              <a16:creationId xmlns:a16="http://schemas.microsoft.com/office/drawing/2014/main" id="{A6161E7F-3BB2-48CB-920C-0F8E2AC10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31" name="Picture 16">
          <a:extLst>
            <a:ext uri="{FF2B5EF4-FFF2-40B4-BE49-F238E27FC236}">
              <a16:creationId xmlns:a16="http://schemas.microsoft.com/office/drawing/2014/main" id="{CBEFAF4F-9D52-4A87-9DFA-CAE9F6D4E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32" name="Imagem 1">
          <a:extLst>
            <a:ext uri="{FF2B5EF4-FFF2-40B4-BE49-F238E27FC236}">
              <a16:creationId xmlns:a16="http://schemas.microsoft.com/office/drawing/2014/main" id="{7646C8A9-CF06-4473-A4B3-1A7640E3F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33" name="Picture 25">
          <a:extLst>
            <a:ext uri="{FF2B5EF4-FFF2-40B4-BE49-F238E27FC236}">
              <a16:creationId xmlns:a16="http://schemas.microsoft.com/office/drawing/2014/main" id="{798AEFC0-ACB5-44ED-9952-F732AB51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34" name="Imagem 2633">
          <a:extLst>
            <a:ext uri="{FF2B5EF4-FFF2-40B4-BE49-F238E27FC236}">
              <a16:creationId xmlns:a16="http://schemas.microsoft.com/office/drawing/2014/main" id="{683878EE-BE9D-4B8F-9E50-7D4BAC317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35" name="Picture 22">
          <a:extLst>
            <a:ext uri="{FF2B5EF4-FFF2-40B4-BE49-F238E27FC236}">
              <a16:creationId xmlns:a16="http://schemas.microsoft.com/office/drawing/2014/main" id="{69E4DE9E-ADD3-44EF-9157-5AF0038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36" name="Imagem 7">
          <a:extLst>
            <a:ext uri="{FF2B5EF4-FFF2-40B4-BE49-F238E27FC236}">
              <a16:creationId xmlns:a16="http://schemas.microsoft.com/office/drawing/2014/main" id="{93716A84-ECD2-47E3-9FA7-B26627240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37" name="Picture 19">
          <a:extLst>
            <a:ext uri="{FF2B5EF4-FFF2-40B4-BE49-F238E27FC236}">
              <a16:creationId xmlns:a16="http://schemas.microsoft.com/office/drawing/2014/main" id="{3C3D0684-B5C0-4394-B1D4-B0573002F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38" name="Imagem 4">
          <a:extLst>
            <a:ext uri="{FF2B5EF4-FFF2-40B4-BE49-F238E27FC236}">
              <a16:creationId xmlns:a16="http://schemas.microsoft.com/office/drawing/2014/main" id="{CADA4A8C-54B9-48CE-AACA-827717AF7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39" name="Picture 16">
          <a:extLst>
            <a:ext uri="{FF2B5EF4-FFF2-40B4-BE49-F238E27FC236}">
              <a16:creationId xmlns:a16="http://schemas.microsoft.com/office/drawing/2014/main" id="{C197C4B4-C6C8-44BA-BD40-5015C561E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40" name="Imagem 1">
          <a:extLst>
            <a:ext uri="{FF2B5EF4-FFF2-40B4-BE49-F238E27FC236}">
              <a16:creationId xmlns:a16="http://schemas.microsoft.com/office/drawing/2014/main" id="{DBA13F03-0AB1-4183-BD2F-F1F3E90A3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41" name="Picture 25">
          <a:extLst>
            <a:ext uri="{FF2B5EF4-FFF2-40B4-BE49-F238E27FC236}">
              <a16:creationId xmlns:a16="http://schemas.microsoft.com/office/drawing/2014/main" id="{8EB0E3C0-BEEE-409A-9244-DF334FB81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42" name="Imagem 10">
          <a:extLst>
            <a:ext uri="{FF2B5EF4-FFF2-40B4-BE49-F238E27FC236}">
              <a16:creationId xmlns:a16="http://schemas.microsoft.com/office/drawing/2014/main" id="{C98BB9D1-9A73-4C38-9531-A4074F6F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43" name="Picture 22">
          <a:extLst>
            <a:ext uri="{FF2B5EF4-FFF2-40B4-BE49-F238E27FC236}">
              <a16:creationId xmlns:a16="http://schemas.microsoft.com/office/drawing/2014/main" id="{80C0527F-7714-442E-BFDB-0E53CAD45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44" name="Imagem 7">
          <a:extLst>
            <a:ext uri="{FF2B5EF4-FFF2-40B4-BE49-F238E27FC236}">
              <a16:creationId xmlns:a16="http://schemas.microsoft.com/office/drawing/2014/main" id="{D57CA5DC-6A6B-4924-A651-334ECE6C6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45" name="Picture 19">
          <a:extLst>
            <a:ext uri="{FF2B5EF4-FFF2-40B4-BE49-F238E27FC236}">
              <a16:creationId xmlns:a16="http://schemas.microsoft.com/office/drawing/2014/main" id="{6F45A58B-6E46-46EA-B869-9F0392FE6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46" name="Imagem 4">
          <a:extLst>
            <a:ext uri="{FF2B5EF4-FFF2-40B4-BE49-F238E27FC236}">
              <a16:creationId xmlns:a16="http://schemas.microsoft.com/office/drawing/2014/main" id="{7D4130EC-9A47-476F-A0C2-E31898C69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47" name="Picture 16">
          <a:extLst>
            <a:ext uri="{FF2B5EF4-FFF2-40B4-BE49-F238E27FC236}">
              <a16:creationId xmlns:a16="http://schemas.microsoft.com/office/drawing/2014/main" id="{32202343-96DE-45C5-9471-B1DE92B28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48" name="Imagem 1">
          <a:extLst>
            <a:ext uri="{FF2B5EF4-FFF2-40B4-BE49-F238E27FC236}">
              <a16:creationId xmlns:a16="http://schemas.microsoft.com/office/drawing/2014/main" id="{1F375BDD-55DB-4C4A-B207-060CB4F97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49" name="Picture 25">
          <a:extLst>
            <a:ext uri="{FF2B5EF4-FFF2-40B4-BE49-F238E27FC236}">
              <a16:creationId xmlns:a16="http://schemas.microsoft.com/office/drawing/2014/main" id="{6DE203DC-DFD0-418C-B6D2-808BFA9CE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50" name="Imagem 2649">
          <a:extLst>
            <a:ext uri="{FF2B5EF4-FFF2-40B4-BE49-F238E27FC236}">
              <a16:creationId xmlns:a16="http://schemas.microsoft.com/office/drawing/2014/main" id="{D8A29576-177A-4D29-888A-80D2B3C3B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51" name="Picture 22">
          <a:extLst>
            <a:ext uri="{FF2B5EF4-FFF2-40B4-BE49-F238E27FC236}">
              <a16:creationId xmlns:a16="http://schemas.microsoft.com/office/drawing/2014/main" id="{D532403E-0C84-4879-8B1D-5459005FD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52" name="Imagem 7">
          <a:extLst>
            <a:ext uri="{FF2B5EF4-FFF2-40B4-BE49-F238E27FC236}">
              <a16:creationId xmlns:a16="http://schemas.microsoft.com/office/drawing/2014/main" id="{D9EDF568-50EC-4541-B1F7-8C02B2B69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53" name="Picture 19">
          <a:extLst>
            <a:ext uri="{FF2B5EF4-FFF2-40B4-BE49-F238E27FC236}">
              <a16:creationId xmlns:a16="http://schemas.microsoft.com/office/drawing/2014/main" id="{FA924B17-C481-4836-864B-6E1CCA616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54" name="Imagem 4">
          <a:extLst>
            <a:ext uri="{FF2B5EF4-FFF2-40B4-BE49-F238E27FC236}">
              <a16:creationId xmlns:a16="http://schemas.microsoft.com/office/drawing/2014/main" id="{67849D02-4C18-4879-BE16-8FFF6AE69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55" name="Picture 16">
          <a:extLst>
            <a:ext uri="{FF2B5EF4-FFF2-40B4-BE49-F238E27FC236}">
              <a16:creationId xmlns:a16="http://schemas.microsoft.com/office/drawing/2014/main" id="{BEEF53B8-4D09-4994-9270-AA07D2311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56" name="Imagem 1">
          <a:extLst>
            <a:ext uri="{FF2B5EF4-FFF2-40B4-BE49-F238E27FC236}">
              <a16:creationId xmlns:a16="http://schemas.microsoft.com/office/drawing/2014/main" id="{1551A42C-8FD0-4752-88C4-A2C481F15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57" name="Picture 25">
          <a:extLst>
            <a:ext uri="{FF2B5EF4-FFF2-40B4-BE49-F238E27FC236}">
              <a16:creationId xmlns:a16="http://schemas.microsoft.com/office/drawing/2014/main" id="{1A4A8BAC-E198-4463-87AF-734636551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58" name="Imagem 10">
          <a:extLst>
            <a:ext uri="{FF2B5EF4-FFF2-40B4-BE49-F238E27FC236}">
              <a16:creationId xmlns:a16="http://schemas.microsoft.com/office/drawing/2014/main" id="{7399998D-BD01-4D27-B1CA-720AB235C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59" name="Picture 22">
          <a:extLst>
            <a:ext uri="{FF2B5EF4-FFF2-40B4-BE49-F238E27FC236}">
              <a16:creationId xmlns:a16="http://schemas.microsoft.com/office/drawing/2014/main" id="{093E4C89-9E9A-4A63-A22F-6C6CAAB35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60" name="Imagem 7">
          <a:extLst>
            <a:ext uri="{FF2B5EF4-FFF2-40B4-BE49-F238E27FC236}">
              <a16:creationId xmlns:a16="http://schemas.microsoft.com/office/drawing/2014/main" id="{319382B3-2CD0-4585-A953-AE1E2C715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61" name="Picture 19">
          <a:extLst>
            <a:ext uri="{FF2B5EF4-FFF2-40B4-BE49-F238E27FC236}">
              <a16:creationId xmlns:a16="http://schemas.microsoft.com/office/drawing/2014/main" id="{A984041C-11AA-417E-815A-A50E7F024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62" name="Imagem 4">
          <a:extLst>
            <a:ext uri="{FF2B5EF4-FFF2-40B4-BE49-F238E27FC236}">
              <a16:creationId xmlns:a16="http://schemas.microsoft.com/office/drawing/2014/main" id="{7B163D5D-2FB6-46EB-A425-8D069A543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63" name="Picture 16">
          <a:extLst>
            <a:ext uri="{FF2B5EF4-FFF2-40B4-BE49-F238E27FC236}">
              <a16:creationId xmlns:a16="http://schemas.microsoft.com/office/drawing/2014/main" id="{6A3D9276-2C73-42F4-81E0-7D02E93CC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64" name="Imagem 1">
          <a:extLst>
            <a:ext uri="{FF2B5EF4-FFF2-40B4-BE49-F238E27FC236}">
              <a16:creationId xmlns:a16="http://schemas.microsoft.com/office/drawing/2014/main" id="{0B738B1C-B0F2-4E62-A081-E24410132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65" name="Picture 25">
          <a:extLst>
            <a:ext uri="{FF2B5EF4-FFF2-40B4-BE49-F238E27FC236}">
              <a16:creationId xmlns:a16="http://schemas.microsoft.com/office/drawing/2014/main" id="{07DE9106-6756-4352-A2A5-3C505C13F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66" name="Imagem 2665">
          <a:extLst>
            <a:ext uri="{FF2B5EF4-FFF2-40B4-BE49-F238E27FC236}">
              <a16:creationId xmlns:a16="http://schemas.microsoft.com/office/drawing/2014/main" id="{3CD2DC8E-E6AD-4B7D-B943-1D4889D63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67" name="Picture 22">
          <a:extLst>
            <a:ext uri="{FF2B5EF4-FFF2-40B4-BE49-F238E27FC236}">
              <a16:creationId xmlns:a16="http://schemas.microsoft.com/office/drawing/2014/main" id="{B3FBF86E-9422-4B76-833F-EE6B0FABF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68" name="Imagem 7">
          <a:extLst>
            <a:ext uri="{FF2B5EF4-FFF2-40B4-BE49-F238E27FC236}">
              <a16:creationId xmlns:a16="http://schemas.microsoft.com/office/drawing/2014/main" id="{461A4820-F438-4C83-AA6C-7B6E5705C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69" name="Picture 19">
          <a:extLst>
            <a:ext uri="{FF2B5EF4-FFF2-40B4-BE49-F238E27FC236}">
              <a16:creationId xmlns:a16="http://schemas.microsoft.com/office/drawing/2014/main" id="{2607BBA4-12B5-42EC-801D-B903540D2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70" name="Imagem 4">
          <a:extLst>
            <a:ext uri="{FF2B5EF4-FFF2-40B4-BE49-F238E27FC236}">
              <a16:creationId xmlns:a16="http://schemas.microsoft.com/office/drawing/2014/main" id="{1D9776B2-E23C-4B44-895D-8192A1553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71" name="Picture 16">
          <a:extLst>
            <a:ext uri="{FF2B5EF4-FFF2-40B4-BE49-F238E27FC236}">
              <a16:creationId xmlns:a16="http://schemas.microsoft.com/office/drawing/2014/main" id="{624CEF9B-FE80-4297-AC52-2AACC17F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72" name="Imagem 1">
          <a:extLst>
            <a:ext uri="{FF2B5EF4-FFF2-40B4-BE49-F238E27FC236}">
              <a16:creationId xmlns:a16="http://schemas.microsoft.com/office/drawing/2014/main" id="{CFAA0F91-976A-412B-9413-63FC8A8E5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73" name="Picture 25">
          <a:extLst>
            <a:ext uri="{FF2B5EF4-FFF2-40B4-BE49-F238E27FC236}">
              <a16:creationId xmlns:a16="http://schemas.microsoft.com/office/drawing/2014/main" id="{19AC2583-C7D5-4BAF-9754-44219B8AC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74" name="Imagem 10">
          <a:extLst>
            <a:ext uri="{FF2B5EF4-FFF2-40B4-BE49-F238E27FC236}">
              <a16:creationId xmlns:a16="http://schemas.microsoft.com/office/drawing/2014/main" id="{E789D90B-E7A0-4D4A-BC59-7802EBA8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75" name="Picture 22">
          <a:extLst>
            <a:ext uri="{FF2B5EF4-FFF2-40B4-BE49-F238E27FC236}">
              <a16:creationId xmlns:a16="http://schemas.microsoft.com/office/drawing/2014/main" id="{E25CE117-2CDF-466B-BBCE-307052794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76" name="Imagem 7">
          <a:extLst>
            <a:ext uri="{FF2B5EF4-FFF2-40B4-BE49-F238E27FC236}">
              <a16:creationId xmlns:a16="http://schemas.microsoft.com/office/drawing/2014/main" id="{6CD7DF9B-5A05-41B9-AE4B-B837E4B60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77" name="Picture 19">
          <a:extLst>
            <a:ext uri="{FF2B5EF4-FFF2-40B4-BE49-F238E27FC236}">
              <a16:creationId xmlns:a16="http://schemas.microsoft.com/office/drawing/2014/main" id="{A3056059-21E0-4C86-B342-0ECC71F8D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78" name="Imagem 4">
          <a:extLst>
            <a:ext uri="{FF2B5EF4-FFF2-40B4-BE49-F238E27FC236}">
              <a16:creationId xmlns:a16="http://schemas.microsoft.com/office/drawing/2014/main" id="{F2F553BA-A6AF-4CD0-B422-85D9E88A8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79" name="Picture 16">
          <a:extLst>
            <a:ext uri="{FF2B5EF4-FFF2-40B4-BE49-F238E27FC236}">
              <a16:creationId xmlns:a16="http://schemas.microsoft.com/office/drawing/2014/main" id="{3D54A4FB-7EC0-47F4-AB6F-92E512506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80" name="Imagem 1">
          <a:extLst>
            <a:ext uri="{FF2B5EF4-FFF2-40B4-BE49-F238E27FC236}">
              <a16:creationId xmlns:a16="http://schemas.microsoft.com/office/drawing/2014/main" id="{8094BDAA-1D7A-4A3E-A28C-2E1B6E59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81" name="Picture 25">
          <a:extLst>
            <a:ext uri="{FF2B5EF4-FFF2-40B4-BE49-F238E27FC236}">
              <a16:creationId xmlns:a16="http://schemas.microsoft.com/office/drawing/2014/main" id="{66C048C3-AF78-4CCF-B0B9-C0814A522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82" name="Imagem 2681">
          <a:extLst>
            <a:ext uri="{FF2B5EF4-FFF2-40B4-BE49-F238E27FC236}">
              <a16:creationId xmlns:a16="http://schemas.microsoft.com/office/drawing/2014/main" id="{93948F41-68AB-4C47-8288-B6251FB8E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83" name="Picture 22">
          <a:extLst>
            <a:ext uri="{FF2B5EF4-FFF2-40B4-BE49-F238E27FC236}">
              <a16:creationId xmlns:a16="http://schemas.microsoft.com/office/drawing/2014/main" id="{B7D11A56-7901-438C-9C10-225050495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84" name="Imagem 7">
          <a:extLst>
            <a:ext uri="{FF2B5EF4-FFF2-40B4-BE49-F238E27FC236}">
              <a16:creationId xmlns:a16="http://schemas.microsoft.com/office/drawing/2014/main" id="{71524431-9E56-4379-8E29-A2861E69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85" name="Picture 19">
          <a:extLst>
            <a:ext uri="{FF2B5EF4-FFF2-40B4-BE49-F238E27FC236}">
              <a16:creationId xmlns:a16="http://schemas.microsoft.com/office/drawing/2014/main" id="{95DF10E4-5CB8-4F40-B8D2-0931EADE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86" name="Imagem 4">
          <a:extLst>
            <a:ext uri="{FF2B5EF4-FFF2-40B4-BE49-F238E27FC236}">
              <a16:creationId xmlns:a16="http://schemas.microsoft.com/office/drawing/2014/main" id="{2D812D71-BA3E-4A30-B4EB-1D57B261E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87" name="Picture 16">
          <a:extLst>
            <a:ext uri="{FF2B5EF4-FFF2-40B4-BE49-F238E27FC236}">
              <a16:creationId xmlns:a16="http://schemas.microsoft.com/office/drawing/2014/main" id="{1175F2F0-9DCF-4CAE-A087-A7D3AE2E8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88" name="Imagem 1">
          <a:extLst>
            <a:ext uri="{FF2B5EF4-FFF2-40B4-BE49-F238E27FC236}">
              <a16:creationId xmlns:a16="http://schemas.microsoft.com/office/drawing/2014/main" id="{0DE54B45-08E3-4EE3-9832-22022BEF9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39</xdr:row>
      <xdr:rowOff>0</xdr:rowOff>
    </xdr:from>
    <xdr:to>
      <xdr:col>11</xdr:col>
      <xdr:colOff>1190625</xdr:colOff>
      <xdr:row>40</xdr:row>
      <xdr:rowOff>0</xdr:rowOff>
    </xdr:to>
    <xdr:pic>
      <xdr:nvPicPr>
        <xdr:cNvPr id="2689" name="Picture 25">
          <a:extLst>
            <a:ext uri="{FF2B5EF4-FFF2-40B4-BE49-F238E27FC236}">
              <a16:creationId xmlns:a16="http://schemas.microsoft.com/office/drawing/2014/main" id="{8DB2AA6D-640E-42C7-85CB-D852A79F1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65375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90" name="Imagem 10">
          <a:extLst>
            <a:ext uri="{FF2B5EF4-FFF2-40B4-BE49-F238E27FC236}">
              <a16:creationId xmlns:a16="http://schemas.microsoft.com/office/drawing/2014/main" id="{158F9E5F-9C04-4012-A0E2-4D4DEDF58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91" name="Picture 22">
          <a:extLst>
            <a:ext uri="{FF2B5EF4-FFF2-40B4-BE49-F238E27FC236}">
              <a16:creationId xmlns:a16="http://schemas.microsoft.com/office/drawing/2014/main" id="{5C67F053-AC79-47DA-A7A8-836F25C71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92" name="Imagem 7">
          <a:extLst>
            <a:ext uri="{FF2B5EF4-FFF2-40B4-BE49-F238E27FC236}">
              <a16:creationId xmlns:a16="http://schemas.microsoft.com/office/drawing/2014/main" id="{3360224C-EEF8-4FEE-94C0-968F2A783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93" name="Picture 19">
          <a:extLst>
            <a:ext uri="{FF2B5EF4-FFF2-40B4-BE49-F238E27FC236}">
              <a16:creationId xmlns:a16="http://schemas.microsoft.com/office/drawing/2014/main" id="{BA96110B-1BC1-4DCA-94CA-F0511BDE1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94" name="Imagem 4">
          <a:extLst>
            <a:ext uri="{FF2B5EF4-FFF2-40B4-BE49-F238E27FC236}">
              <a16:creationId xmlns:a16="http://schemas.microsoft.com/office/drawing/2014/main" id="{92CBA914-E985-4A2A-8D86-032324725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95" name="Picture 16">
          <a:extLst>
            <a:ext uri="{FF2B5EF4-FFF2-40B4-BE49-F238E27FC236}">
              <a16:creationId xmlns:a16="http://schemas.microsoft.com/office/drawing/2014/main" id="{3C8BF875-1C54-499E-9F57-7B92421E0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96" name="Imagem 1">
          <a:extLst>
            <a:ext uri="{FF2B5EF4-FFF2-40B4-BE49-F238E27FC236}">
              <a16:creationId xmlns:a16="http://schemas.microsoft.com/office/drawing/2014/main" id="{30F442EE-6596-442A-A724-0519A6A5C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97" name="Picture 25">
          <a:extLst>
            <a:ext uri="{FF2B5EF4-FFF2-40B4-BE49-F238E27FC236}">
              <a16:creationId xmlns:a16="http://schemas.microsoft.com/office/drawing/2014/main" id="{7BFE52A6-B16D-426F-AE3F-41D84892F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98" name="Imagem 2697">
          <a:extLst>
            <a:ext uri="{FF2B5EF4-FFF2-40B4-BE49-F238E27FC236}">
              <a16:creationId xmlns:a16="http://schemas.microsoft.com/office/drawing/2014/main" id="{67BF691C-13C4-425B-9097-2AFEEE29E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699" name="Picture 22">
          <a:extLst>
            <a:ext uri="{FF2B5EF4-FFF2-40B4-BE49-F238E27FC236}">
              <a16:creationId xmlns:a16="http://schemas.microsoft.com/office/drawing/2014/main" id="{D7A2D5B3-0996-49B6-A402-3A046A697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00" name="Imagem 7">
          <a:extLst>
            <a:ext uri="{FF2B5EF4-FFF2-40B4-BE49-F238E27FC236}">
              <a16:creationId xmlns:a16="http://schemas.microsoft.com/office/drawing/2014/main" id="{5148D497-D20B-415C-AC37-15760FEE5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01" name="Picture 19">
          <a:extLst>
            <a:ext uri="{FF2B5EF4-FFF2-40B4-BE49-F238E27FC236}">
              <a16:creationId xmlns:a16="http://schemas.microsoft.com/office/drawing/2014/main" id="{4B20D365-A94A-4340-A5DD-FB016D96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02" name="Imagem 4">
          <a:extLst>
            <a:ext uri="{FF2B5EF4-FFF2-40B4-BE49-F238E27FC236}">
              <a16:creationId xmlns:a16="http://schemas.microsoft.com/office/drawing/2014/main" id="{41B14E4A-EAB4-4B9C-99D9-7FC7F2C93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03" name="Picture 16">
          <a:extLst>
            <a:ext uri="{FF2B5EF4-FFF2-40B4-BE49-F238E27FC236}">
              <a16:creationId xmlns:a16="http://schemas.microsoft.com/office/drawing/2014/main" id="{B12CD19A-DDE3-48A4-B851-E2508B7BC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04" name="Imagem 1">
          <a:extLst>
            <a:ext uri="{FF2B5EF4-FFF2-40B4-BE49-F238E27FC236}">
              <a16:creationId xmlns:a16="http://schemas.microsoft.com/office/drawing/2014/main" id="{BA9A4B01-A9CC-4153-B0AE-8328BCA29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05" name="Picture 25">
          <a:extLst>
            <a:ext uri="{FF2B5EF4-FFF2-40B4-BE49-F238E27FC236}">
              <a16:creationId xmlns:a16="http://schemas.microsoft.com/office/drawing/2014/main" id="{4B681CC1-57D3-492B-8235-DE9D8244C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06" name="Imagem 10">
          <a:extLst>
            <a:ext uri="{FF2B5EF4-FFF2-40B4-BE49-F238E27FC236}">
              <a16:creationId xmlns:a16="http://schemas.microsoft.com/office/drawing/2014/main" id="{9CD32AE2-819E-438B-9B72-C5AEB53B5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07" name="Picture 22">
          <a:extLst>
            <a:ext uri="{FF2B5EF4-FFF2-40B4-BE49-F238E27FC236}">
              <a16:creationId xmlns:a16="http://schemas.microsoft.com/office/drawing/2014/main" id="{EE0F9476-9069-4495-BAE8-BA440A4EC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08" name="Imagem 7">
          <a:extLst>
            <a:ext uri="{FF2B5EF4-FFF2-40B4-BE49-F238E27FC236}">
              <a16:creationId xmlns:a16="http://schemas.microsoft.com/office/drawing/2014/main" id="{387AF0CA-3878-413D-82DD-3CD440683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09" name="Picture 19">
          <a:extLst>
            <a:ext uri="{FF2B5EF4-FFF2-40B4-BE49-F238E27FC236}">
              <a16:creationId xmlns:a16="http://schemas.microsoft.com/office/drawing/2014/main" id="{8C4A8EB5-2E14-4993-9992-3723F9C0C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10" name="Imagem 4">
          <a:extLst>
            <a:ext uri="{FF2B5EF4-FFF2-40B4-BE49-F238E27FC236}">
              <a16:creationId xmlns:a16="http://schemas.microsoft.com/office/drawing/2014/main" id="{BBEB2EAA-46A5-4680-B1B7-EB5F9ABBE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11" name="Picture 16">
          <a:extLst>
            <a:ext uri="{FF2B5EF4-FFF2-40B4-BE49-F238E27FC236}">
              <a16:creationId xmlns:a16="http://schemas.microsoft.com/office/drawing/2014/main" id="{A75F9340-4EB9-4D51-8D0B-3C2879CAC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12" name="Imagem 1">
          <a:extLst>
            <a:ext uri="{FF2B5EF4-FFF2-40B4-BE49-F238E27FC236}">
              <a16:creationId xmlns:a16="http://schemas.microsoft.com/office/drawing/2014/main" id="{61CD2883-24D0-4672-88BD-22DFA1E31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13" name="Picture 25">
          <a:extLst>
            <a:ext uri="{FF2B5EF4-FFF2-40B4-BE49-F238E27FC236}">
              <a16:creationId xmlns:a16="http://schemas.microsoft.com/office/drawing/2014/main" id="{36040D72-5BBB-4170-A215-4B2076236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14" name="Imagem 2713">
          <a:extLst>
            <a:ext uri="{FF2B5EF4-FFF2-40B4-BE49-F238E27FC236}">
              <a16:creationId xmlns:a16="http://schemas.microsoft.com/office/drawing/2014/main" id="{D55F3D89-A12C-404B-B9EA-E127AB090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15" name="Picture 22">
          <a:extLst>
            <a:ext uri="{FF2B5EF4-FFF2-40B4-BE49-F238E27FC236}">
              <a16:creationId xmlns:a16="http://schemas.microsoft.com/office/drawing/2014/main" id="{520E626C-5B62-4A5D-AE1E-253778F13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16" name="Imagem 7">
          <a:extLst>
            <a:ext uri="{FF2B5EF4-FFF2-40B4-BE49-F238E27FC236}">
              <a16:creationId xmlns:a16="http://schemas.microsoft.com/office/drawing/2014/main" id="{ED58213B-53DB-4EAF-AB25-E3399FFB1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17" name="Picture 19">
          <a:extLst>
            <a:ext uri="{FF2B5EF4-FFF2-40B4-BE49-F238E27FC236}">
              <a16:creationId xmlns:a16="http://schemas.microsoft.com/office/drawing/2014/main" id="{9861D84B-B620-490B-92B1-899BC3853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18" name="Imagem 4">
          <a:extLst>
            <a:ext uri="{FF2B5EF4-FFF2-40B4-BE49-F238E27FC236}">
              <a16:creationId xmlns:a16="http://schemas.microsoft.com/office/drawing/2014/main" id="{CA9F6C60-11CF-4699-A504-156512E08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19" name="Picture 16">
          <a:extLst>
            <a:ext uri="{FF2B5EF4-FFF2-40B4-BE49-F238E27FC236}">
              <a16:creationId xmlns:a16="http://schemas.microsoft.com/office/drawing/2014/main" id="{59D4838D-D6C5-4571-90D8-98C3E7306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20" name="Imagem 1">
          <a:extLst>
            <a:ext uri="{FF2B5EF4-FFF2-40B4-BE49-F238E27FC236}">
              <a16:creationId xmlns:a16="http://schemas.microsoft.com/office/drawing/2014/main" id="{A0CCAC5D-0313-44B6-B007-E2E87D751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21" name="Picture 25">
          <a:extLst>
            <a:ext uri="{FF2B5EF4-FFF2-40B4-BE49-F238E27FC236}">
              <a16:creationId xmlns:a16="http://schemas.microsoft.com/office/drawing/2014/main" id="{F77D08BA-4037-44CF-A9EF-C71D05D32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22" name="Imagem 10">
          <a:extLst>
            <a:ext uri="{FF2B5EF4-FFF2-40B4-BE49-F238E27FC236}">
              <a16:creationId xmlns:a16="http://schemas.microsoft.com/office/drawing/2014/main" id="{10234630-ED4F-4BB7-83A3-BF5BB30D5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23" name="Picture 22">
          <a:extLst>
            <a:ext uri="{FF2B5EF4-FFF2-40B4-BE49-F238E27FC236}">
              <a16:creationId xmlns:a16="http://schemas.microsoft.com/office/drawing/2014/main" id="{844696D7-8892-47D9-ABBF-A17568A32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24" name="Imagem 7">
          <a:extLst>
            <a:ext uri="{FF2B5EF4-FFF2-40B4-BE49-F238E27FC236}">
              <a16:creationId xmlns:a16="http://schemas.microsoft.com/office/drawing/2014/main" id="{A452D5D3-E8A8-42E0-B4C3-E629C6CC2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25" name="Picture 19">
          <a:extLst>
            <a:ext uri="{FF2B5EF4-FFF2-40B4-BE49-F238E27FC236}">
              <a16:creationId xmlns:a16="http://schemas.microsoft.com/office/drawing/2014/main" id="{D57555ED-5194-469C-87D1-DD72AFF7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26" name="Imagem 4">
          <a:extLst>
            <a:ext uri="{FF2B5EF4-FFF2-40B4-BE49-F238E27FC236}">
              <a16:creationId xmlns:a16="http://schemas.microsoft.com/office/drawing/2014/main" id="{86C8A007-6A2D-48DA-AF8F-67D5DC32D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27" name="Picture 16">
          <a:extLst>
            <a:ext uri="{FF2B5EF4-FFF2-40B4-BE49-F238E27FC236}">
              <a16:creationId xmlns:a16="http://schemas.microsoft.com/office/drawing/2014/main" id="{9FBD675B-42FF-48B8-AF10-BB988AB35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28" name="Imagem 1">
          <a:extLst>
            <a:ext uri="{FF2B5EF4-FFF2-40B4-BE49-F238E27FC236}">
              <a16:creationId xmlns:a16="http://schemas.microsoft.com/office/drawing/2014/main" id="{C1AAA813-A67E-4CB3-B3CD-A5A5D76BA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29" name="Picture 25">
          <a:extLst>
            <a:ext uri="{FF2B5EF4-FFF2-40B4-BE49-F238E27FC236}">
              <a16:creationId xmlns:a16="http://schemas.microsoft.com/office/drawing/2014/main" id="{ECCD4210-0B11-42CC-B142-695C8A13C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30" name="Imagem 2729">
          <a:extLst>
            <a:ext uri="{FF2B5EF4-FFF2-40B4-BE49-F238E27FC236}">
              <a16:creationId xmlns:a16="http://schemas.microsoft.com/office/drawing/2014/main" id="{ED337749-7948-4CBD-8F79-00425BC08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31" name="Picture 22">
          <a:extLst>
            <a:ext uri="{FF2B5EF4-FFF2-40B4-BE49-F238E27FC236}">
              <a16:creationId xmlns:a16="http://schemas.microsoft.com/office/drawing/2014/main" id="{86C414B3-D77D-4757-8C17-C3005F60F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32" name="Imagem 7">
          <a:extLst>
            <a:ext uri="{FF2B5EF4-FFF2-40B4-BE49-F238E27FC236}">
              <a16:creationId xmlns:a16="http://schemas.microsoft.com/office/drawing/2014/main" id="{585C924F-8C7C-4841-BBDE-CB1B2B48A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33" name="Picture 19">
          <a:extLst>
            <a:ext uri="{FF2B5EF4-FFF2-40B4-BE49-F238E27FC236}">
              <a16:creationId xmlns:a16="http://schemas.microsoft.com/office/drawing/2014/main" id="{1F69F9CD-80EA-461D-B18A-963217892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34" name="Imagem 4">
          <a:extLst>
            <a:ext uri="{FF2B5EF4-FFF2-40B4-BE49-F238E27FC236}">
              <a16:creationId xmlns:a16="http://schemas.microsoft.com/office/drawing/2014/main" id="{415EBADA-2EC7-4503-A669-69D7A86F5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35" name="Picture 16">
          <a:extLst>
            <a:ext uri="{FF2B5EF4-FFF2-40B4-BE49-F238E27FC236}">
              <a16:creationId xmlns:a16="http://schemas.microsoft.com/office/drawing/2014/main" id="{AEB2E2BA-23BA-42A7-88B8-5CAC822B0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36" name="Imagem 1">
          <a:extLst>
            <a:ext uri="{FF2B5EF4-FFF2-40B4-BE49-F238E27FC236}">
              <a16:creationId xmlns:a16="http://schemas.microsoft.com/office/drawing/2014/main" id="{ED19E2F4-B4D8-40D6-A075-4FA77367D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37" name="Picture 25">
          <a:extLst>
            <a:ext uri="{FF2B5EF4-FFF2-40B4-BE49-F238E27FC236}">
              <a16:creationId xmlns:a16="http://schemas.microsoft.com/office/drawing/2014/main" id="{46626035-9E89-421D-B534-07E5380F1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38" name="Imagem 10">
          <a:extLst>
            <a:ext uri="{FF2B5EF4-FFF2-40B4-BE49-F238E27FC236}">
              <a16:creationId xmlns:a16="http://schemas.microsoft.com/office/drawing/2014/main" id="{B7745A9D-0A45-46D2-8F79-269433222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39" name="Picture 22">
          <a:extLst>
            <a:ext uri="{FF2B5EF4-FFF2-40B4-BE49-F238E27FC236}">
              <a16:creationId xmlns:a16="http://schemas.microsoft.com/office/drawing/2014/main" id="{ECD07CF3-12BB-4F37-97D4-B771D8D98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40" name="Imagem 7">
          <a:extLst>
            <a:ext uri="{FF2B5EF4-FFF2-40B4-BE49-F238E27FC236}">
              <a16:creationId xmlns:a16="http://schemas.microsoft.com/office/drawing/2014/main" id="{D096B728-381E-4E95-BC30-8B727B7C1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41" name="Picture 19">
          <a:extLst>
            <a:ext uri="{FF2B5EF4-FFF2-40B4-BE49-F238E27FC236}">
              <a16:creationId xmlns:a16="http://schemas.microsoft.com/office/drawing/2014/main" id="{D2E5190E-2285-4DE4-8705-B25803EAF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42" name="Imagem 4">
          <a:extLst>
            <a:ext uri="{FF2B5EF4-FFF2-40B4-BE49-F238E27FC236}">
              <a16:creationId xmlns:a16="http://schemas.microsoft.com/office/drawing/2014/main" id="{C3168497-865E-4081-ADCE-DB1C5B115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43" name="Picture 16">
          <a:extLst>
            <a:ext uri="{FF2B5EF4-FFF2-40B4-BE49-F238E27FC236}">
              <a16:creationId xmlns:a16="http://schemas.microsoft.com/office/drawing/2014/main" id="{B340D744-1BA1-44C4-9AEF-055262D07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44" name="Imagem 1">
          <a:extLst>
            <a:ext uri="{FF2B5EF4-FFF2-40B4-BE49-F238E27FC236}">
              <a16:creationId xmlns:a16="http://schemas.microsoft.com/office/drawing/2014/main" id="{22B0B39A-E4BC-4084-A454-5497D0E51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45" name="Picture 25">
          <a:extLst>
            <a:ext uri="{FF2B5EF4-FFF2-40B4-BE49-F238E27FC236}">
              <a16:creationId xmlns:a16="http://schemas.microsoft.com/office/drawing/2014/main" id="{285A3B23-C409-484F-B00B-154F39DA3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46" name="Imagem 2745">
          <a:extLst>
            <a:ext uri="{FF2B5EF4-FFF2-40B4-BE49-F238E27FC236}">
              <a16:creationId xmlns:a16="http://schemas.microsoft.com/office/drawing/2014/main" id="{FCD0A3F5-5E47-4297-98B9-57B0B5CEB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47" name="Picture 22">
          <a:extLst>
            <a:ext uri="{FF2B5EF4-FFF2-40B4-BE49-F238E27FC236}">
              <a16:creationId xmlns:a16="http://schemas.microsoft.com/office/drawing/2014/main" id="{19F0A54E-8BA7-41C5-B0FC-53F6F6C5D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48" name="Imagem 7">
          <a:extLst>
            <a:ext uri="{FF2B5EF4-FFF2-40B4-BE49-F238E27FC236}">
              <a16:creationId xmlns:a16="http://schemas.microsoft.com/office/drawing/2014/main" id="{5F46CA8B-74A7-4D24-8A78-F1A57268E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49" name="Picture 19">
          <a:extLst>
            <a:ext uri="{FF2B5EF4-FFF2-40B4-BE49-F238E27FC236}">
              <a16:creationId xmlns:a16="http://schemas.microsoft.com/office/drawing/2014/main" id="{C75F83A7-8DD3-4885-A10A-D4A5D442F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50" name="Imagem 4">
          <a:extLst>
            <a:ext uri="{FF2B5EF4-FFF2-40B4-BE49-F238E27FC236}">
              <a16:creationId xmlns:a16="http://schemas.microsoft.com/office/drawing/2014/main" id="{3F7975C5-F082-4E97-B41E-5BDABCB71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51" name="Picture 16">
          <a:extLst>
            <a:ext uri="{FF2B5EF4-FFF2-40B4-BE49-F238E27FC236}">
              <a16:creationId xmlns:a16="http://schemas.microsoft.com/office/drawing/2014/main" id="{5C40FA51-BD23-4729-B38B-2FC28610D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52" name="Imagem 1">
          <a:extLst>
            <a:ext uri="{FF2B5EF4-FFF2-40B4-BE49-F238E27FC236}">
              <a16:creationId xmlns:a16="http://schemas.microsoft.com/office/drawing/2014/main" id="{981DCA72-0388-46AD-B3C0-85E662B42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53" name="Picture 25">
          <a:extLst>
            <a:ext uri="{FF2B5EF4-FFF2-40B4-BE49-F238E27FC236}">
              <a16:creationId xmlns:a16="http://schemas.microsoft.com/office/drawing/2014/main" id="{89F4755D-8C93-4B0E-9FAB-FB11B6D55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54" name="Imagem 10">
          <a:extLst>
            <a:ext uri="{FF2B5EF4-FFF2-40B4-BE49-F238E27FC236}">
              <a16:creationId xmlns:a16="http://schemas.microsoft.com/office/drawing/2014/main" id="{2BE66754-4EA3-4EAE-92B8-D7581872F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55" name="Picture 22">
          <a:extLst>
            <a:ext uri="{FF2B5EF4-FFF2-40B4-BE49-F238E27FC236}">
              <a16:creationId xmlns:a16="http://schemas.microsoft.com/office/drawing/2014/main" id="{60CA0AAB-0FD8-4E1B-B005-55EC5B88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56" name="Imagem 7">
          <a:extLst>
            <a:ext uri="{FF2B5EF4-FFF2-40B4-BE49-F238E27FC236}">
              <a16:creationId xmlns:a16="http://schemas.microsoft.com/office/drawing/2014/main" id="{4303DB4A-1922-44A0-8572-781C071CD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57" name="Picture 19">
          <a:extLst>
            <a:ext uri="{FF2B5EF4-FFF2-40B4-BE49-F238E27FC236}">
              <a16:creationId xmlns:a16="http://schemas.microsoft.com/office/drawing/2014/main" id="{23A116F3-0E18-418C-8F66-CC335AC03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58" name="Imagem 4">
          <a:extLst>
            <a:ext uri="{FF2B5EF4-FFF2-40B4-BE49-F238E27FC236}">
              <a16:creationId xmlns:a16="http://schemas.microsoft.com/office/drawing/2014/main" id="{4DBA881F-C4DE-4C9B-8539-00C48DCAD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59" name="Picture 16">
          <a:extLst>
            <a:ext uri="{FF2B5EF4-FFF2-40B4-BE49-F238E27FC236}">
              <a16:creationId xmlns:a16="http://schemas.microsoft.com/office/drawing/2014/main" id="{174F39FC-B91E-4453-9D36-0334A2951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60" name="Imagem 1">
          <a:extLst>
            <a:ext uri="{FF2B5EF4-FFF2-40B4-BE49-F238E27FC236}">
              <a16:creationId xmlns:a16="http://schemas.microsoft.com/office/drawing/2014/main" id="{4DA4DBCD-DE90-4764-9769-A02F16DF2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61" name="Picture 25">
          <a:extLst>
            <a:ext uri="{FF2B5EF4-FFF2-40B4-BE49-F238E27FC236}">
              <a16:creationId xmlns:a16="http://schemas.microsoft.com/office/drawing/2014/main" id="{F14B6DC4-4E4D-4A97-A268-B9D97DBCD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62" name="Imagem 2761">
          <a:extLst>
            <a:ext uri="{FF2B5EF4-FFF2-40B4-BE49-F238E27FC236}">
              <a16:creationId xmlns:a16="http://schemas.microsoft.com/office/drawing/2014/main" id="{BA1F033B-0306-44DC-9BB2-5DD27E9B7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63" name="Picture 22">
          <a:extLst>
            <a:ext uri="{FF2B5EF4-FFF2-40B4-BE49-F238E27FC236}">
              <a16:creationId xmlns:a16="http://schemas.microsoft.com/office/drawing/2014/main" id="{5ED1F8DF-F2F1-4313-A07D-BE868C8CD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64" name="Imagem 7">
          <a:extLst>
            <a:ext uri="{FF2B5EF4-FFF2-40B4-BE49-F238E27FC236}">
              <a16:creationId xmlns:a16="http://schemas.microsoft.com/office/drawing/2014/main" id="{E029291D-4F6B-42E4-BEA7-D8ED1BD9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65" name="Picture 19">
          <a:extLst>
            <a:ext uri="{FF2B5EF4-FFF2-40B4-BE49-F238E27FC236}">
              <a16:creationId xmlns:a16="http://schemas.microsoft.com/office/drawing/2014/main" id="{97A81AC6-CFCC-403A-A42A-6DDE569C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66" name="Imagem 4">
          <a:extLst>
            <a:ext uri="{FF2B5EF4-FFF2-40B4-BE49-F238E27FC236}">
              <a16:creationId xmlns:a16="http://schemas.microsoft.com/office/drawing/2014/main" id="{7B4E25BF-E52E-49E1-8A26-D90443EB7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67" name="Picture 16">
          <a:extLst>
            <a:ext uri="{FF2B5EF4-FFF2-40B4-BE49-F238E27FC236}">
              <a16:creationId xmlns:a16="http://schemas.microsoft.com/office/drawing/2014/main" id="{A07D272B-6EA4-4137-8C21-D909D408C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68" name="Imagem 1">
          <a:extLst>
            <a:ext uri="{FF2B5EF4-FFF2-40B4-BE49-F238E27FC236}">
              <a16:creationId xmlns:a16="http://schemas.microsoft.com/office/drawing/2014/main" id="{CC145BB5-55DC-46D9-9C7D-FECA22B96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38</xdr:row>
      <xdr:rowOff>0</xdr:rowOff>
    </xdr:from>
    <xdr:to>
      <xdr:col>11</xdr:col>
      <xdr:colOff>1238250</xdr:colOff>
      <xdr:row>40</xdr:row>
      <xdr:rowOff>0</xdr:rowOff>
    </xdr:to>
    <xdr:pic>
      <xdr:nvPicPr>
        <xdr:cNvPr id="2769" name="Picture 25">
          <a:extLst>
            <a:ext uri="{FF2B5EF4-FFF2-40B4-BE49-F238E27FC236}">
              <a16:creationId xmlns:a16="http://schemas.microsoft.com/office/drawing/2014/main" id="{7D667E99-0AE5-4031-8C59-D498130D9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438900"/>
          <a:ext cx="0" cy="33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38</xdr:row>
      <xdr:rowOff>0</xdr:rowOff>
    </xdr:from>
    <xdr:to>
      <xdr:col>11</xdr:col>
      <xdr:colOff>1238250</xdr:colOff>
      <xdr:row>40</xdr:row>
      <xdr:rowOff>0</xdr:rowOff>
    </xdr:to>
    <xdr:pic>
      <xdr:nvPicPr>
        <xdr:cNvPr id="2770" name="Imagem 7">
          <a:extLst>
            <a:ext uri="{FF2B5EF4-FFF2-40B4-BE49-F238E27FC236}">
              <a16:creationId xmlns:a16="http://schemas.microsoft.com/office/drawing/2014/main" id="{955E4535-625C-47DA-8818-D9F080170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438900"/>
          <a:ext cx="0" cy="33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71" name="Picture 19">
          <a:extLst>
            <a:ext uri="{FF2B5EF4-FFF2-40B4-BE49-F238E27FC236}">
              <a16:creationId xmlns:a16="http://schemas.microsoft.com/office/drawing/2014/main" id="{50CEA4F8-DCC1-4354-9D73-DE98F5896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72" name="Imagem 4">
          <a:extLst>
            <a:ext uri="{FF2B5EF4-FFF2-40B4-BE49-F238E27FC236}">
              <a16:creationId xmlns:a16="http://schemas.microsoft.com/office/drawing/2014/main" id="{94FDE44C-85AD-4087-8577-E52778053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73" name="Picture 16">
          <a:extLst>
            <a:ext uri="{FF2B5EF4-FFF2-40B4-BE49-F238E27FC236}">
              <a16:creationId xmlns:a16="http://schemas.microsoft.com/office/drawing/2014/main" id="{429C6B6B-D608-4AB2-A63A-502E37423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74" name="Imagem 1">
          <a:extLst>
            <a:ext uri="{FF2B5EF4-FFF2-40B4-BE49-F238E27FC236}">
              <a16:creationId xmlns:a16="http://schemas.microsoft.com/office/drawing/2014/main" id="{97EB2CA9-A40A-4D59-90C5-CC7907C1D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75" name="Picture 25">
          <a:extLst>
            <a:ext uri="{FF2B5EF4-FFF2-40B4-BE49-F238E27FC236}">
              <a16:creationId xmlns:a16="http://schemas.microsoft.com/office/drawing/2014/main" id="{5BF6556C-7107-412F-ACBA-B640A857E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76" name="Imagem 2775">
          <a:extLst>
            <a:ext uri="{FF2B5EF4-FFF2-40B4-BE49-F238E27FC236}">
              <a16:creationId xmlns:a16="http://schemas.microsoft.com/office/drawing/2014/main" id="{8C7F5176-92AB-41D1-9AB0-5AC5E6D58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77" name="Picture 22">
          <a:extLst>
            <a:ext uri="{FF2B5EF4-FFF2-40B4-BE49-F238E27FC236}">
              <a16:creationId xmlns:a16="http://schemas.microsoft.com/office/drawing/2014/main" id="{0AC22B73-5373-4781-AB12-93FDB195B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78" name="Imagem 7">
          <a:extLst>
            <a:ext uri="{FF2B5EF4-FFF2-40B4-BE49-F238E27FC236}">
              <a16:creationId xmlns:a16="http://schemas.microsoft.com/office/drawing/2014/main" id="{4EF7B56E-0E16-449E-A1A9-CB2403365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79" name="Picture 19">
          <a:extLst>
            <a:ext uri="{FF2B5EF4-FFF2-40B4-BE49-F238E27FC236}">
              <a16:creationId xmlns:a16="http://schemas.microsoft.com/office/drawing/2014/main" id="{1BAA0842-3F62-4FD6-8EDD-2BEB31A7E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80" name="Imagem 4">
          <a:extLst>
            <a:ext uri="{FF2B5EF4-FFF2-40B4-BE49-F238E27FC236}">
              <a16:creationId xmlns:a16="http://schemas.microsoft.com/office/drawing/2014/main" id="{0FE00DE3-9420-4B81-AFC0-E4D1B34CC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81" name="Picture 16">
          <a:extLst>
            <a:ext uri="{FF2B5EF4-FFF2-40B4-BE49-F238E27FC236}">
              <a16:creationId xmlns:a16="http://schemas.microsoft.com/office/drawing/2014/main" id="{D963732B-923C-4583-96DC-E468D6C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82" name="Imagem 1">
          <a:extLst>
            <a:ext uri="{FF2B5EF4-FFF2-40B4-BE49-F238E27FC236}">
              <a16:creationId xmlns:a16="http://schemas.microsoft.com/office/drawing/2014/main" id="{18F98604-6BE1-4F58-886E-7D5D3CAFB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83" name="Picture 25">
          <a:extLst>
            <a:ext uri="{FF2B5EF4-FFF2-40B4-BE49-F238E27FC236}">
              <a16:creationId xmlns:a16="http://schemas.microsoft.com/office/drawing/2014/main" id="{214B0829-A868-42BB-824E-F0DA1BFB1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84" name="Imagem 10">
          <a:extLst>
            <a:ext uri="{FF2B5EF4-FFF2-40B4-BE49-F238E27FC236}">
              <a16:creationId xmlns:a16="http://schemas.microsoft.com/office/drawing/2014/main" id="{B4E49DAD-CD4E-4A13-B441-525DB02F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85" name="Picture 22">
          <a:extLst>
            <a:ext uri="{FF2B5EF4-FFF2-40B4-BE49-F238E27FC236}">
              <a16:creationId xmlns:a16="http://schemas.microsoft.com/office/drawing/2014/main" id="{EE9DB525-C019-4EEA-9388-7E82BBB19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86" name="Imagem 7">
          <a:extLst>
            <a:ext uri="{FF2B5EF4-FFF2-40B4-BE49-F238E27FC236}">
              <a16:creationId xmlns:a16="http://schemas.microsoft.com/office/drawing/2014/main" id="{B69F5514-E5E8-421D-8B15-B94F415D5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87" name="Picture 19">
          <a:extLst>
            <a:ext uri="{FF2B5EF4-FFF2-40B4-BE49-F238E27FC236}">
              <a16:creationId xmlns:a16="http://schemas.microsoft.com/office/drawing/2014/main" id="{E1CE4A63-73DD-45B9-9802-9465259EE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88" name="Imagem 4">
          <a:extLst>
            <a:ext uri="{FF2B5EF4-FFF2-40B4-BE49-F238E27FC236}">
              <a16:creationId xmlns:a16="http://schemas.microsoft.com/office/drawing/2014/main" id="{A07C7ADC-8F23-412F-85E3-8119CC4EE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89" name="Picture 16">
          <a:extLst>
            <a:ext uri="{FF2B5EF4-FFF2-40B4-BE49-F238E27FC236}">
              <a16:creationId xmlns:a16="http://schemas.microsoft.com/office/drawing/2014/main" id="{CC3AD2EB-BAA1-42D9-9305-71AEBD568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90" name="Imagem 1">
          <a:extLst>
            <a:ext uri="{FF2B5EF4-FFF2-40B4-BE49-F238E27FC236}">
              <a16:creationId xmlns:a16="http://schemas.microsoft.com/office/drawing/2014/main" id="{3C388B00-A4EC-4877-A94A-5B5AD1C1B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91" name="Picture 25">
          <a:extLst>
            <a:ext uri="{FF2B5EF4-FFF2-40B4-BE49-F238E27FC236}">
              <a16:creationId xmlns:a16="http://schemas.microsoft.com/office/drawing/2014/main" id="{954AC271-5841-4CDA-B78A-84F2667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92" name="Imagem 2791">
          <a:extLst>
            <a:ext uri="{FF2B5EF4-FFF2-40B4-BE49-F238E27FC236}">
              <a16:creationId xmlns:a16="http://schemas.microsoft.com/office/drawing/2014/main" id="{C83D70EA-F82B-4477-A5C3-9B0AD8ED1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93" name="Picture 22">
          <a:extLst>
            <a:ext uri="{FF2B5EF4-FFF2-40B4-BE49-F238E27FC236}">
              <a16:creationId xmlns:a16="http://schemas.microsoft.com/office/drawing/2014/main" id="{DE3B00B5-52CE-4BA1-9E2C-A5EDB653C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94" name="Imagem 7">
          <a:extLst>
            <a:ext uri="{FF2B5EF4-FFF2-40B4-BE49-F238E27FC236}">
              <a16:creationId xmlns:a16="http://schemas.microsoft.com/office/drawing/2014/main" id="{60DAB866-EE1C-49CF-BA1C-D146EAC79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95" name="Picture 19">
          <a:extLst>
            <a:ext uri="{FF2B5EF4-FFF2-40B4-BE49-F238E27FC236}">
              <a16:creationId xmlns:a16="http://schemas.microsoft.com/office/drawing/2014/main" id="{5F6DD7D8-17DD-4BC7-A1D2-015270F2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96" name="Imagem 4">
          <a:extLst>
            <a:ext uri="{FF2B5EF4-FFF2-40B4-BE49-F238E27FC236}">
              <a16:creationId xmlns:a16="http://schemas.microsoft.com/office/drawing/2014/main" id="{0B121AF1-64C8-4405-86F3-A30F4D2C1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97" name="Picture 16">
          <a:extLst>
            <a:ext uri="{FF2B5EF4-FFF2-40B4-BE49-F238E27FC236}">
              <a16:creationId xmlns:a16="http://schemas.microsoft.com/office/drawing/2014/main" id="{3CCB1CC1-59DC-4057-8C60-C7F94CFC6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98" name="Imagem 1">
          <a:extLst>
            <a:ext uri="{FF2B5EF4-FFF2-40B4-BE49-F238E27FC236}">
              <a16:creationId xmlns:a16="http://schemas.microsoft.com/office/drawing/2014/main" id="{D6ADEE02-FB1C-46F9-908C-CC40B673B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799" name="Picture 25">
          <a:extLst>
            <a:ext uri="{FF2B5EF4-FFF2-40B4-BE49-F238E27FC236}">
              <a16:creationId xmlns:a16="http://schemas.microsoft.com/office/drawing/2014/main" id="{E4AA9F72-057A-49E9-86F1-05645CD12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800" name="Imagem 10">
          <a:extLst>
            <a:ext uri="{FF2B5EF4-FFF2-40B4-BE49-F238E27FC236}">
              <a16:creationId xmlns:a16="http://schemas.microsoft.com/office/drawing/2014/main" id="{3894B9E9-748C-4B18-A47C-F329DB038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801" name="Picture 22">
          <a:extLst>
            <a:ext uri="{FF2B5EF4-FFF2-40B4-BE49-F238E27FC236}">
              <a16:creationId xmlns:a16="http://schemas.microsoft.com/office/drawing/2014/main" id="{7942A446-8709-40DA-8519-7F8A23A05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802" name="Imagem 7">
          <a:extLst>
            <a:ext uri="{FF2B5EF4-FFF2-40B4-BE49-F238E27FC236}">
              <a16:creationId xmlns:a16="http://schemas.microsoft.com/office/drawing/2014/main" id="{F8E00996-D52D-473F-B8E9-65C62BB4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803" name="Picture 19">
          <a:extLst>
            <a:ext uri="{FF2B5EF4-FFF2-40B4-BE49-F238E27FC236}">
              <a16:creationId xmlns:a16="http://schemas.microsoft.com/office/drawing/2014/main" id="{49C212E6-A986-4B15-AB1A-75682F25E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804" name="Imagem 4">
          <a:extLst>
            <a:ext uri="{FF2B5EF4-FFF2-40B4-BE49-F238E27FC236}">
              <a16:creationId xmlns:a16="http://schemas.microsoft.com/office/drawing/2014/main" id="{4B23E3F8-C818-4315-B643-DA4EE48E0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805" name="Picture 16">
          <a:extLst>
            <a:ext uri="{FF2B5EF4-FFF2-40B4-BE49-F238E27FC236}">
              <a16:creationId xmlns:a16="http://schemas.microsoft.com/office/drawing/2014/main" id="{87204260-68A4-42A6-845C-37EE4CE7A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806" name="Imagem 1">
          <a:extLst>
            <a:ext uri="{FF2B5EF4-FFF2-40B4-BE49-F238E27FC236}">
              <a16:creationId xmlns:a16="http://schemas.microsoft.com/office/drawing/2014/main" id="{2856ECD7-43C4-434A-8CBD-3C7390073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807" name="Picture 25">
          <a:extLst>
            <a:ext uri="{FF2B5EF4-FFF2-40B4-BE49-F238E27FC236}">
              <a16:creationId xmlns:a16="http://schemas.microsoft.com/office/drawing/2014/main" id="{B16FADDA-8FC7-4E95-8BCE-4668CCD68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808" name="Imagem 2807">
          <a:extLst>
            <a:ext uri="{FF2B5EF4-FFF2-40B4-BE49-F238E27FC236}">
              <a16:creationId xmlns:a16="http://schemas.microsoft.com/office/drawing/2014/main" id="{6E3F13AA-0A0F-4489-A306-3CC0D760C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809" name="Picture 22">
          <a:extLst>
            <a:ext uri="{FF2B5EF4-FFF2-40B4-BE49-F238E27FC236}">
              <a16:creationId xmlns:a16="http://schemas.microsoft.com/office/drawing/2014/main" id="{0DE7BA85-64F6-41F4-985A-470EB0F6D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810" name="Imagem 7">
          <a:extLst>
            <a:ext uri="{FF2B5EF4-FFF2-40B4-BE49-F238E27FC236}">
              <a16:creationId xmlns:a16="http://schemas.microsoft.com/office/drawing/2014/main" id="{B1B56681-5166-4228-9040-AA3CC9005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811" name="Picture 19">
          <a:extLst>
            <a:ext uri="{FF2B5EF4-FFF2-40B4-BE49-F238E27FC236}">
              <a16:creationId xmlns:a16="http://schemas.microsoft.com/office/drawing/2014/main" id="{718ED1E8-38BD-422C-96A4-164486BA8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812" name="Imagem 4">
          <a:extLst>
            <a:ext uri="{FF2B5EF4-FFF2-40B4-BE49-F238E27FC236}">
              <a16:creationId xmlns:a16="http://schemas.microsoft.com/office/drawing/2014/main" id="{C409CC20-9B56-460F-AC07-47F3E6FEB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813" name="Picture 16">
          <a:extLst>
            <a:ext uri="{FF2B5EF4-FFF2-40B4-BE49-F238E27FC236}">
              <a16:creationId xmlns:a16="http://schemas.microsoft.com/office/drawing/2014/main" id="{5A2190B9-3C13-4ECE-B061-AB09099C6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40</xdr:row>
      <xdr:rowOff>0</xdr:rowOff>
    </xdr:to>
    <xdr:pic>
      <xdr:nvPicPr>
        <xdr:cNvPr id="2814" name="Imagem 1">
          <a:extLst>
            <a:ext uri="{FF2B5EF4-FFF2-40B4-BE49-F238E27FC236}">
              <a16:creationId xmlns:a16="http://schemas.microsoft.com/office/drawing/2014/main" id="{9ED4B6CA-A4D7-4182-82D3-0AD4C1B51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42</xdr:row>
      <xdr:rowOff>0</xdr:rowOff>
    </xdr:to>
    <xdr:pic>
      <xdr:nvPicPr>
        <xdr:cNvPr id="2815" name="Picture 25">
          <a:extLst>
            <a:ext uri="{FF2B5EF4-FFF2-40B4-BE49-F238E27FC236}">
              <a16:creationId xmlns:a16="http://schemas.microsoft.com/office/drawing/2014/main" id="{5E0AA72F-9B25-447A-9D6C-B87C9605D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42</xdr:row>
      <xdr:rowOff>0</xdr:rowOff>
    </xdr:to>
    <xdr:pic>
      <xdr:nvPicPr>
        <xdr:cNvPr id="2816" name="Imagem 7">
          <a:extLst>
            <a:ext uri="{FF2B5EF4-FFF2-40B4-BE49-F238E27FC236}">
              <a16:creationId xmlns:a16="http://schemas.microsoft.com/office/drawing/2014/main" id="{7D63248A-1876-4193-ADCD-F345152BC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660400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17" name="Picture 25">
          <a:extLst>
            <a:ext uri="{FF2B5EF4-FFF2-40B4-BE49-F238E27FC236}">
              <a16:creationId xmlns:a16="http://schemas.microsoft.com/office/drawing/2014/main" id="{9F26F1BC-1791-47D4-8542-F068B456A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18" name="Imagem 10">
          <a:extLst>
            <a:ext uri="{FF2B5EF4-FFF2-40B4-BE49-F238E27FC236}">
              <a16:creationId xmlns:a16="http://schemas.microsoft.com/office/drawing/2014/main" id="{78463044-48DF-481C-A904-88BF2B907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19" name="Picture 22">
          <a:extLst>
            <a:ext uri="{FF2B5EF4-FFF2-40B4-BE49-F238E27FC236}">
              <a16:creationId xmlns:a16="http://schemas.microsoft.com/office/drawing/2014/main" id="{DC83DA2B-688D-49A7-8B73-4251F21D4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20" name="Imagem 2819">
          <a:extLst>
            <a:ext uri="{FF2B5EF4-FFF2-40B4-BE49-F238E27FC236}">
              <a16:creationId xmlns:a16="http://schemas.microsoft.com/office/drawing/2014/main" id="{2778B011-9CAA-451B-8D5C-E1DDCD1F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21" name="Picture 19">
          <a:extLst>
            <a:ext uri="{FF2B5EF4-FFF2-40B4-BE49-F238E27FC236}">
              <a16:creationId xmlns:a16="http://schemas.microsoft.com/office/drawing/2014/main" id="{80210B6D-63E9-4FE8-B8F3-F1E38746C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22" name="Imagem 4">
          <a:extLst>
            <a:ext uri="{FF2B5EF4-FFF2-40B4-BE49-F238E27FC236}">
              <a16:creationId xmlns:a16="http://schemas.microsoft.com/office/drawing/2014/main" id="{3ABFCDB9-92DD-4C0B-A6BA-E797B6693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23" name="Picture 16">
          <a:extLst>
            <a:ext uri="{FF2B5EF4-FFF2-40B4-BE49-F238E27FC236}">
              <a16:creationId xmlns:a16="http://schemas.microsoft.com/office/drawing/2014/main" id="{4FFE5843-DE07-46AB-8198-3116DF08B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24" name="Imagem 1">
          <a:extLst>
            <a:ext uri="{FF2B5EF4-FFF2-40B4-BE49-F238E27FC236}">
              <a16:creationId xmlns:a16="http://schemas.microsoft.com/office/drawing/2014/main" id="{9835242C-6C0E-4C4C-A90E-09B13CB31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25" name="Picture 25">
          <a:extLst>
            <a:ext uri="{FF2B5EF4-FFF2-40B4-BE49-F238E27FC236}">
              <a16:creationId xmlns:a16="http://schemas.microsoft.com/office/drawing/2014/main" id="{7C07AB78-EA18-40DE-BFA8-3B6629E0B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26" name="Imagem 2825">
          <a:extLst>
            <a:ext uri="{FF2B5EF4-FFF2-40B4-BE49-F238E27FC236}">
              <a16:creationId xmlns:a16="http://schemas.microsoft.com/office/drawing/2014/main" id="{2C4D3433-5AAC-4C5B-B91A-EF9426347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27" name="Picture 22">
          <a:extLst>
            <a:ext uri="{FF2B5EF4-FFF2-40B4-BE49-F238E27FC236}">
              <a16:creationId xmlns:a16="http://schemas.microsoft.com/office/drawing/2014/main" id="{92D7AEC2-0061-46F4-BF14-BF256B3EC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28" name="Imagem 7">
          <a:extLst>
            <a:ext uri="{FF2B5EF4-FFF2-40B4-BE49-F238E27FC236}">
              <a16:creationId xmlns:a16="http://schemas.microsoft.com/office/drawing/2014/main" id="{EC3E46B4-7B3D-4761-9D04-6AB3A9194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29" name="Picture 19">
          <a:extLst>
            <a:ext uri="{FF2B5EF4-FFF2-40B4-BE49-F238E27FC236}">
              <a16:creationId xmlns:a16="http://schemas.microsoft.com/office/drawing/2014/main" id="{EE49025E-DF72-45BC-973F-21DD06637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30" name="Imagem 4">
          <a:extLst>
            <a:ext uri="{FF2B5EF4-FFF2-40B4-BE49-F238E27FC236}">
              <a16:creationId xmlns:a16="http://schemas.microsoft.com/office/drawing/2014/main" id="{665652D6-E154-4237-8F13-98A039120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31" name="Picture 16">
          <a:extLst>
            <a:ext uri="{FF2B5EF4-FFF2-40B4-BE49-F238E27FC236}">
              <a16:creationId xmlns:a16="http://schemas.microsoft.com/office/drawing/2014/main" id="{7D0C66BD-981F-4DCD-98BB-B2833E121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32" name="Imagem 1">
          <a:extLst>
            <a:ext uri="{FF2B5EF4-FFF2-40B4-BE49-F238E27FC236}">
              <a16:creationId xmlns:a16="http://schemas.microsoft.com/office/drawing/2014/main" id="{198215DE-294A-4543-88E9-844E3ADFD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33" name="Picture 25">
          <a:extLst>
            <a:ext uri="{FF2B5EF4-FFF2-40B4-BE49-F238E27FC236}">
              <a16:creationId xmlns:a16="http://schemas.microsoft.com/office/drawing/2014/main" id="{1AB580BB-B285-447B-AE9E-8F8C9E44C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34" name="Imagem 10">
          <a:extLst>
            <a:ext uri="{FF2B5EF4-FFF2-40B4-BE49-F238E27FC236}">
              <a16:creationId xmlns:a16="http://schemas.microsoft.com/office/drawing/2014/main" id="{A47FA786-5B0D-4381-B589-8AFD83449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35" name="Picture 22">
          <a:extLst>
            <a:ext uri="{FF2B5EF4-FFF2-40B4-BE49-F238E27FC236}">
              <a16:creationId xmlns:a16="http://schemas.microsoft.com/office/drawing/2014/main" id="{248349BE-9E7F-4C6A-8F85-A99F36938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36" name="Imagem 7">
          <a:extLst>
            <a:ext uri="{FF2B5EF4-FFF2-40B4-BE49-F238E27FC236}">
              <a16:creationId xmlns:a16="http://schemas.microsoft.com/office/drawing/2014/main" id="{D9275738-89A8-4B99-897E-3D4A33215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37" name="Picture 19">
          <a:extLst>
            <a:ext uri="{FF2B5EF4-FFF2-40B4-BE49-F238E27FC236}">
              <a16:creationId xmlns:a16="http://schemas.microsoft.com/office/drawing/2014/main" id="{F173351B-6EE1-47FA-806B-142BA9539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38" name="Imagem 4">
          <a:extLst>
            <a:ext uri="{FF2B5EF4-FFF2-40B4-BE49-F238E27FC236}">
              <a16:creationId xmlns:a16="http://schemas.microsoft.com/office/drawing/2014/main" id="{96926C4C-7EF3-4632-9DF9-EB3262CA6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39" name="Picture 16">
          <a:extLst>
            <a:ext uri="{FF2B5EF4-FFF2-40B4-BE49-F238E27FC236}">
              <a16:creationId xmlns:a16="http://schemas.microsoft.com/office/drawing/2014/main" id="{5116F5E7-0B40-4D0C-B9DE-9A965199E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40" name="Imagem 1">
          <a:extLst>
            <a:ext uri="{FF2B5EF4-FFF2-40B4-BE49-F238E27FC236}">
              <a16:creationId xmlns:a16="http://schemas.microsoft.com/office/drawing/2014/main" id="{F9BE57E8-9E24-40D8-9C27-79F6C4D85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41" name="Picture 25">
          <a:extLst>
            <a:ext uri="{FF2B5EF4-FFF2-40B4-BE49-F238E27FC236}">
              <a16:creationId xmlns:a16="http://schemas.microsoft.com/office/drawing/2014/main" id="{63BCAE61-B6E1-4688-8794-9B1BAF014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42" name="Imagem 2841">
          <a:extLst>
            <a:ext uri="{FF2B5EF4-FFF2-40B4-BE49-F238E27FC236}">
              <a16:creationId xmlns:a16="http://schemas.microsoft.com/office/drawing/2014/main" id="{E8F10A7E-3DA0-428C-923D-64DB4BFA3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43" name="Picture 22">
          <a:extLst>
            <a:ext uri="{FF2B5EF4-FFF2-40B4-BE49-F238E27FC236}">
              <a16:creationId xmlns:a16="http://schemas.microsoft.com/office/drawing/2014/main" id="{F207512A-8DD9-477C-8AF9-94904EFCF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44" name="Imagem 7">
          <a:extLst>
            <a:ext uri="{FF2B5EF4-FFF2-40B4-BE49-F238E27FC236}">
              <a16:creationId xmlns:a16="http://schemas.microsoft.com/office/drawing/2014/main" id="{073EFE25-2A92-4935-8545-E19994B1E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45" name="Picture 19">
          <a:extLst>
            <a:ext uri="{FF2B5EF4-FFF2-40B4-BE49-F238E27FC236}">
              <a16:creationId xmlns:a16="http://schemas.microsoft.com/office/drawing/2014/main" id="{348C9B84-76C6-4E04-ADC2-FD5882498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46" name="Imagem 4">
          <a:extLst>
            <a:ext uri="{FF2B5EF4-FFF2-40B4-BE49-F238E27FC236}">
              <a16:creationId xmlns:a16="http://schemas.microsoft.com/office/drawing/2014/main" id="{422BC135-4ECD-4141-AAD0-FAAC7D736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47" name="Picture 16">
          <a:extLst>
            <a:ext uri="{FF2B5EF4-FFF2-40B4-BE49-F238E27FC236}">
              <a16:creationId xmlns:a16="http://schemas.microsoft.com/office/drawing/2014/main" id="{DF7CA90E-2730-4BE2-9268-242510857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48" name="Imagem 1">
          <a:extLst>
            <a:ext uri="{FF2B5EF4-FFF2-40B4-BE49-F238E27FC236}">
              <a16:creationId xmlns:a16="http://schemas.microsoft.com/office/drawing/2014/main" id="{F147B552-60D2-4B88-A97A-6476FC934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49" name="Picture 25">
          <a:extLst>
            <a:ext uri="{FF2B5EF4-FFF2-40B4-BE49-F238E27FC236}">
              <a16:creationId xmlns:a16="http://schemas.microsoft.com/office/drawing/2014/main" id="{FD283537-5F5F-4242-ACD3-2B301A94D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50" name="Imagem 10">
          <a:extLst>
            <a:ext uri="{FF2B5EF4-FFF2-40B4-BE49-F238E27FC236}">
              <a16:creationId xmlns:a16="http://schemas.microsoft.com/office/drawing/2014/main" id="{CAA686AE-5127-48A0-B80E-01E22BBBC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51" name="Picture 22">
          <a:extLst>
            <a:ext uri="{FF2B5EF4-FFF2-40B4-BE49-F238E27FC236}">
              <a16:creationId xmlns:a16="http://schemas.microsoft.com/office/drawing/2014/main" id="{396FA002-9945-4B16-BBC7-074ACADD0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52" name="Imagem 7">
          <a:extLst>
            <a:ext uri="{FF2B5EF4-FFF2-40B4-BE49-F238E27FC236}">
              <a16:creationId xmlns:a16="http://schemas.microsoft.com/office/drawing/2014/main" id="{8FA5FAFD-76BD-44DF-BA74-4C889692E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53" name="Picture 19">
          <a:extLst>
            <a:ext uri="{FF2B5EF4-FFF2-40B4-BE49-F238E27FC236}">
              <a16:creationId xmlns:a16="http://schemas.microsoft.com/office/drawing/2014/main" id="{9770578D-E4C4-4FFF-91CF-42174E2D6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54" name="Imagem 4">
          <a:extLst>
            <a:ext uri="{FF2B5EF4-FFF2-40B4-BE49-F238E27FC236}">
              <a16:creationId xmlns:a16="http://schemas.microsoft.com/office/drawing/2014/main" id="{75D9A02A-40EB-4C7E-9CE1-63B4637D9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55" name="Picture 16">
          <a:extLst>
            <a:ext uri="{FF2B5EF4-FFF2-40B4-BE49-F238E27FC236}">
              <a16:creationId xmlns:a16="http://schemas.microsoft.com/office/drawing/2014/main" id="{9F481216-9501-4510-A0F6-CEB249780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56" name="Imagem 1">
          <a:extLst>
            <a:ext uri="{FF2B5EF4-FFF2-40B4-BE49-F238E27FC236}">
              <a16:creationId xmlns:a16="http://schemas.microsoft.com/office/drawing/2014/main" id="{67A45F94-ED1F-4656-8270-AC14A14C4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57" name="Picture 25">
          <a:extLst>
            <a:ext uri="{FF2B5EF4-FFF2-40B4-BE49-F238E27FC236}">
              <a16:creationId xmlns:a16="http://schemas.microsoft.com/office/drawing/2014/main" id="{6F557715-6B0D-4EF7-946E-B2160FA52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58" name="Imagem 2857">
          <a:extLst>
            <a:ext uri="{FF2B5EF4-FFF2-40B4-BE49-F238E27FC236}">
              <a16:creationId xmlns:a16="http://schemas.microsoft.com/office/drawing/2014/main" id="{DBCDA6C5-E0B3-4D66-B21F-84E1574F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59" name="Picture 22">
          <a:extLst>
            <a:ext uri="{FF2B5EF4-FFF2-40B4-BE49-F238E27FC236}">
              <a16:creationId xmlns:a16="http://schemas.microsoft.com/office/drawing/2014/main" id="{33BC6480-61E6-4021-A90F-71E562632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60" name="Imagem 7">
          <a:extLst>
            <a:ext uri="{FF2B5EF4-FFF2-40B4-BE49-F238E27FC236}">
              <a16:creationId xmlns:a16="http://schemas.microsoft.com/office/drawing/2014/main" id="{1B70EBC7-D875-484B-A364-89A00B947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61" name="Picture 19">
          <a:extLst>
            <a:ext uri="{FF2B5EF4-FFF2-40B4-BE49-F238E27FC236}">
              <a16:creationId xmlns:a16="http://schemas.microsoft.com/office/drawing/2014/main" id="{F870FDCF-21C0-4770-81D6-37095E8AD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62" name="Imagem 4">
          <a:extLst>
            <a:ext uri="{FF2B5EF4-FFF2-40B4-BE49-F238E27FC236}">
              <a16:creationId xmlns:a16="http://schemas.microsoft.com/office/drawing/2014/main" id="{FAC16363-DE3A-441F-AF54-17935C68A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63" name="Picture 16">
          <a:extLst>
            <a:ext uri="{FF2B5EF4-FFF2-40B4-BE49-F238E27FC236}">
              <a16:creationId xmlns:a16="http://schemas.microsoft.com/office/drawing/2014/main" id="{DCDDAB85-BD13-4CB4-A13D-E092D59C4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64" name="Imagem 1">
          <a:extLst>
            <a:ext uri="{FF2B5EF4-FFF2-40B4-BE49-F238E27FC236}">
              <a16:creationId xmlns:a16="http://schemas.microsoft.com/office/drawing/2014/main" id="{5B45BAA7-19C9-4458-B7DC-A78434658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65" name="Picture 25">
          <a:extLst>
            <a:ext uri="{FF2B5EF4-FFF2-40B4-BE49-F238E27FC236}">
              <a16:creationId xmlns:a16="http://schemas.microsoft.com/office/drawing/2014/main" id="{DEDFF170-B106-4545-8A5C-487126D31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66" name="Imagem 10">
          <a:extLst>
            <a:ext uri="{FF2B5EF4-FFF2-40B4-BE49-F238E27FC236}">
              <a16:creationId xmlns:a16="http://schemas.microsoft.com/office/drawing/2014/main" id="{B59F8496-7D35-4DC3-8F4F-2C287557E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67" name="Picture 22">
          <a:extLst>
            <a:ext uri="{FF2B5EF4-FFF2-40B4-BE49-F238E27FC236}">
              <a16:creationId xmlns:a16="http://schemas.microsoft.com/office/drawing/2014/main" id="{8D6C5A9A-A1DD-4CC7-8ECD-81EFCC34E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68" name="Imagem 7">
          <a:extLst>
            <a:ext uri="{FF2B5EF4-FFF2-40B4-BE49-F238E27FC236}">
              <a16:creationId xmlns:a16="http://schemas.microsoft.com/office/drawing/2014/main" id="{52BE066E-4858-48CA-932E-065F07EC2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69" name="Picture 19">
          <a:extLst>
            <a:ext uri="{FF2B5EF4-FFF2-40B4-BE49-F238E27FC236}">
              <a16:creationId xmlns:a16="http://schemas.microsoft.com/office/drawing/2014/main" id="{F679651C-6626-4C1F-9CC2-21E369AAC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70" name="Imagem 4">
          <a:extLst>
            <a:ext uri="{FF2B5EF4-FFF2-40B4-BE49-F238E27FC236}">
              <a16:creationId xmlns:a16="http://schemas.microsoft.com/office/drawing/2014/main" id="{9FCE1010-5A0E-4007-8530-E76BFCA16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71" name="Picture 16">
          <a:extLst>
            <a:ext uri="{FF2B5EF4-FFF2-40B4-BE49-F238E27FC236}">
              <a16:creationId xmlns:a16="http://schemas.microsoft.com/office/drawing/2014/main" id="{9F44C3E0-4A59-49D9-AEB4-0565DB1AE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72" name="Imagem 1">
          <a:extLst>
            <a:ext uri="{FF2B5EF4-FFF2-40B4-BE49-F238E27FC236}">
              <a16:creationId xmlns:a16="http://schemas.microsoft.com/office/drawing/2014/main" id="{199960EC-A51D-4755-9DB0-626F11599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73" name="Picture 25">
          <a:extLst>
            <a:ext uri="{FF2B5EF4-FFF2-40B4-BE49-F238E27FC236}">
              <a16:creationId xmlns:a16="http://schemas.microsoft.com/office/drawing/2014/main" id="{68842D5D-4A4E-4556-8443-EA6E8DC09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74" name="Imagem 2873">
          <a:extLst>
            <a:ext uri="{FF2B5EF4-FFF2-40B4-BE49-F238E27FC236}">
              <a16:creationId xmlns:a16="http://schemas.microsoft.com/office/drawing/2014/main" id="{A882C6FA-8271-4E51-9EBC-F0FD310E5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75" name="Picture 22">
          <a:extLst>
            <a:ext uri="{FF2B5EF4-FFF2-40B4-BE49-F238E27FC236}">
              <a16:creationId xmlns:a16="http://schemas.microsoft.com/office/drawing/2014/main" id="{DD6613ED-2077-42D7-A692-40B9E23E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76" name="Imagem 7">
          <a:extLst>
            <a:ext uri="{FF2B5EF4-FFF2-40B4-BE49-F238E27FC236}">
              <a16:creationId xmlns:a16="http://schemas.microsoft.com/office/drawing/2014/main" id="{A54F2395-9C44-4012-9D56-B13EFE63B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77" name="Picture 19">
          <a:extLst>
            <a:ext uri="{FF2B5EF4-FFF2-40B4-BE49-F238E27FC236}">
              <a16:creationId xmlns:a16="http://schemas.microsoft.com/office/drawing/2014/main" id="{055E0ED2-2826-4925-AE9B-85BD34C6E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78" name="Imagem 4">
          <a:extLst>
            <a:ext uri="{FF2B5EF4-FFF2-40B4-BE49-F238E27FC236}">
              <a16:creationId xmlns:a16="http://schemas.microsoft.com/office/drawing/2014/main" id="{8B3BAA44-F29C-4840-912C-F06041A2B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79" name="Picture 16">
          <a:extLst>
            <a:ext uri="{FF2B5EF4-FFF2-40B4-BE49-F238E27FC236}">
              <a16:creationId xmlns:a16="http://schemas.microsoft.com/office/drawing/2014/main" id="{A497FB1D-D3EC-4C7B-BB0B-E3CF1EBE5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80" name="Imagem 1">
          <a:extLst>
            <a:ext uri="{FF2B5EF4-FFF2-40B4-BE49-F238E27FC236}">
              <a16:creationId xmlns:a16="http://schemas.microsoft.com/office/drawing/2014/main" id="{84F740EB-4E65-4737-8848-A9ADDF47F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53</xdr:row>
      <xdr:rowOff>0</xdr:rowOff>
    </xdr:from>
    <xdr:to>
      <xdr:col>11</xdr:col>
      <xdr:colOff>1190625</xdr:colOff>
      <xdr:row>54</xdr:row>
      <xdr:rowOff>0</xdr:rowOff>
    </xdr:to>
    <xdr:pic>
      <xdr:nvPicPr>
        <xdr:cNvPr id="2881" name="Picture 25">
          <a:extLst>
            <a:ext uri="{FF2B5EF4-FFF2-40B4-BE49-F238E27FC236}">
              <a16:creationId xmlns:a16="http://schemas.microsoft.com/office/drawing/2014/main" id="{A1B29C0A-982A-48BF-88C2-62E93BA16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65375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82" name="Imagem 10">
          <a:extLst>
            <a:ext uri="{FF2B5EF4-FFF2-40B4-BE49-F238E27FC236}">
              <a16:creationId xmlns:a16="http://schemas.microsoft.com/office/drawing/2014/main" id="{8A9605B8-5C9A-4DB4-9029-41D151F93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83" name="Picture 22">
          <a:extLst>
            <a:ext uri="{FF2B5EF4-FFF2-40B4-BE49-F238E27FC236}">
              <a16:creationId xmlns:a16="http://schemas.microsoft.com/office/drawing/2014/main" id="{D88F01D5-DE08-42E8-8F32-FD53A43F8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84" name="Imagem 7">
          <a:extLst>
            <a:ext uri="{FF2B5EF4-FFF2-40B4-BE49-F238E27FC236}">
              <a16:creationId xmlns:a16="http://schemas.microsoft.com/office/drawing/2014/main" id="{87A2AC76-208A-41CA-8946-D66645DAD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85" name="Picture 19">
          <a:extLst>
            <a:ext uri="{FF2B5EF4-FFF2-40B4-BE49-F238E27FC236}">
              <a16:creationId xmlns:a16="http://schemas.microsoft.com/office/drawing/2014/main" id="{C4E2834A-CCFA-41A4-8229-1AF2660C7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86" name="Imagem 4">
          <a:extLst>
            <a:ext uri="{FF2B5EF4-FFF2-40B4-BE49-F238E27FC236}">
              <a16:creationId xmlns:a16="http://schemas.microsoft.com/office/drawing/2014/main" id="{C3AEE55E-7FD5-4085-A178-FB0C244AF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87" name="Picture 16">
          <a:extLst>
            <a:ext uri="{FF2B5EF4-FFF2-40B4-BE49-F238E27FC236}">
              <a16:creationId xmlns:a16="http://schemas.microsoft.com/office/drawing/2014/main" id="{04F3D274-0B10-49D0-AFD7-42F0C07B9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88" name="Imagem 1">
          <a:extLst>
            <a:ext uri="{FF2B5EF4-FFF2-40B4-BE49-F238E27FC236}">
              <a16:creationId xmlns:a16="http://schemas.microsoft.com/office/drawing/2014/main" id="{57275867-4FAB-41AE-AEDC-3E5E4CCF0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89" name="Picture 25">
          <a:extLst>
            <a:ext uri="{FF2B5EF4-FFF2-40B4-BE49-F238E27FC236}">
              <a16:creationId xmlns:a16="http://schemas.microsoft.com/office/drawing/2014/main" id="{6D611062-4705-43D8-A953-48BC11681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90" name="Imagem 2889">
          <a:extLst>
            <a:ext uri="{FF2B5EF4-FFF2-40B4-BE49-F238E27FC236}">
              <a16:creationId xmlns:a16="http://schemas.microsoft.com/office/drawing/2014/main" id="{DFA6B5B1-C4C7-450B-B9D5-D9234B306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91" name="Picture 22">
          <a:extLst>
            <a:ext uri="{FF2B5EF4-FFF2-40B4-BE49-F238E27FC236}">
              <a16:creationId xmlns:a16="http://schemas.microsoft.com/office/drawing/2014/main" id="{94E8AED5-493C-4191-9054-C73658FF6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92" name="Imagem 7">
          <a:extLst>
            <a:ext uri="{FF2B5EF4-FFF2-40B4-BE49-F238E27FC236}">
              <a16:creationId xmlns:a16="http://schemas.microsoft.com/office/drawing/2014/main" id="{35E8B734-2C12-4DF6-8FD7-DD68C4973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93" name="Picture 19">
          <a:extLst>
            <a:ext uri="{FF2B5EF4-FFF2-40B4-BE49-F238E27FC236}">
              <a16:creationId xmlns:a16="http://schemas.microsoft.com/office/drawing/2014/main" id="{2A7947C9-BF06-4CFF-838D-2CC63BE43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94" name="Imagem 4">
          <a:extLst>
            <a:ext uri="{FF2B5EF4-FFF2-40B4-BE49-F238E27FC236}">
              <a16:creationId xmlns:a16="http://schemas.microsoft.com/office/drawing/2014/main" id="{1D2E338D-D8E3-45BF-B367-45EADA339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95" name="Picture 16">
          <a:extLst>
            <a:ext uri="{FF2B5EF4-FFF2-40B4-BE49-F238E27FC236}">
              <a16:creationId xmlns:a16="http://schemas.microsoft.com/office/drawing/2014/main" id="{A93F0107-ECA5-4F76-A05C-0E5E99635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96" name="Imagem 1">
          <a:extLst>
            <a:ext uri="{FF2B5EF4-FFF2-40B4-BE49-F238E27FC236}">
              <a16:creationId xmlns:a16="http://schemas.microsoft.com/office/drawing/2014/main" id="{FD0FE743-F4F6-4593-A19F-DFF8185D8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97" name="Picture 25">
          <a:extLst>
            <a:ext uri="{FF2B5EF4-FFF2-40B4-BE49-F238E27FC236}">
              <a16:creationId xmlns:a16="http://schemas.microsoft.com/office/drawing/2014/main" id="{5429C7AA-939F-42F2-9EF3-3D7B188C4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98" name="Imagem 10">
          <a:extLst>
            <a:ext uri="{FF2B5EF4-FFF2-40B4-BE49-F238E27FC236}">
              <a16:creationId xmlns:a16="http://schemas.microsoft.com/office/drawing/2014/main" id="{7CE09005-0939-4002-9E4E-50929E369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899" name="Picture 22">
          <a:extLst>
            <a:ext uri="{FF2B5EF4-FFF2-40B4-BE49-F238E27FC236}">
              <a16:creationId xmlns:a16="http://schemas.microsoft.com/office/drawing/2014/main" id="{2317B18D-B141-45AF-9AA5-F71B0FEB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00" name="Imagem 7">
          <a:extLst>
            <a:ext uri="{FF2B5EF4-FFF2-40B4-BE49-F238E27FC236}">
              <a16:creationId xmlns:a16="http://schemas.microsoft.com/office/drawing/2014/main" id="{AA2C3068-BF88-4590-939D-F3485CD39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01" name="Picture 19">
          <a:extLst>
            <a:ext uri="{FF2B5EF4-FFF2-40B4-BE49-F238E27FC236}">
              <a16:creationId xmlns:a16="http://schemas.microsoft.com/office/drawing/2014/main" id="{350A9290-D3EC-4FD6-8917-7F68391DB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02" name="Imagem 4">
          <a:extLst>
            <a:ext uri="{FF2B5EF4-FFF2-40B4-BE49-F238E27FC236}">
              <a16:creationId xmlns:a16="http://schemas.microsoft.com/office/drawing/2014/main" id="{48680D0C-A8B2-4C82-9A9C-01EF6BC11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03" name="Picture 16">
          <a:extLst>
            <a:ext uri="{FF2B5EF4-FFF2-40B4-BE49-F238E27FC236}">
              <a16:creationId xmlns:a16="http://schemas.microsoft.com/office/drawing/2014/main" id="{83B41FFD-8FD4-4DD5-8ACC-4E5D6C908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04" name="Imagem 1">
          <a:extLst>
            <a:ext uri="{FF2B5EF4-FFF2-40B4-BE49-F238E27FC236}">
              <a16:creationId xmlns:a16="http://schemas.microsoft.com/office/drawing/2014/main" id="{CACC2673-1959-469A-BC1D-C198948EB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05" name="Picture 25">
          <a:extLst>
            <a:ext uri="{FF2B5EF4-FFF2-40B4-BE49-F238E27FC236}">
              <a16:creationId xmlns:a16="http://schemas.microsoft.com/office/drawing/2014/main" id="{FAD3C640-7686-42A9-8E89-799BA8C0E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06" name="Imagem 2905">
          <a:extLst>
            <a:ext uri="{FF2B5EF4-FFF2-40B4-BE49-F238E27FC236}">
              <a16:creationId xmlns:a16="http://schemas.microsoft.com/office/drawing/2014/main" id="{BF65236D-ADD1-45F1-B3A7-4966D2690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07" name="Picture 22">
          <a:extLst>
            <a:ext uri="{FF2B5EF4-FFF2-40B4-BE49-F238E27FC236}">
              <a16:creationId xmlns:a16="http://schemas.microsoft.com/office/drawing/2014/main" id="{8EDE001F-4B79-466D-AA28-36E0D9EEE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08" name="Imagem 7">
          <a:extLst>
            <a:ext uri="{FF2B5EF4-FFF2-40B4-BE49-F238E27FC236}">
              <a16:creationId xmlns:a16="http://schemas.microsoft.com/office/drawing/2014/main" id="{D5590CF8-2CB3-43B4-A037-FBC72ADF9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09" name="Picture 19">
          <a:extLst>
            <a:ext uri="{FF2B5EF4-FFF2-40B4-BE49-F238E27FC236}">
              <a16:creationId xmlns:a16="http://schemas.microsoft.com/office/drawing/2014/main" id="{DF40FCEF-35D8-4BD9-BFBA-43A426DB5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10" name="Imagem 4">
          <a:extLst>
            <a:ext uri="{FF2B5EF4-FFF2-40B4-BE49-F238E27FC236}">
              <a16:creationId xmlns:a16="http://schemas.microsoft.com/office/drawing/2014/main" id="{4948EDE8-8C7C-4EED-8A54-E5CA4C14E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11" name="Picture 16">
          <a:extLst>
            <a:ext uri="{FF2B5EF4-FFF2-40B4-BE49-F238E27FC236}">
              <a16:creationId xmlns:a16="http://schemas.microsoft.com/office/drawing/2014/main" id="{D648F209-DBFA-4344-928B-A8FD1F443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12" name="Imagem 1">
          <a:extLst>
            <a:ext uri="{FF2B5EF4-FFF2-40B4-BE49-F238E27FC236}">
              <a16:creationId xmlns:a16="http://schemas.microsoft.com/office/drawing/2014/main" id="{8D486A84-4A15-4E60-BAA2-E0515D5B5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13" name="Picture 25">
          <a:extLst>
            <a:ext uri="{FF2B5EF4-FFF2-40B4-BE49-F238E27FC236}">
              <a16:creationId xmlns:a16="http://schemas.microsoft.com/office/drawing/2014/main" id="{B332004C-F699-41AD-BAA8-55EB5C83D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14" name="Imagem 10">
          <a:extLst>
            <a:ext uri="{FF2B5EF4-FFF2-40B4-BE49-F238E27FC236}">
              <a16:creationId xmlns:a16="http://schemas.microsoft.com/office/drawing/2014/main" id="{1B2FBE93-4006-4EEB-A07D-22A84C83A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15" name="Picture 22">
          <a:extLst>
            <a:ext uri="{FF2B5EF4-FFF2-40B4-BE49-F238E27FC236}">
              <a16:creationId xmlns:a16="http://schemas.microsoft.com/office/drawing/2014/main" id="{DECF08A1-C1F3-496A-BDE2-9DC7FDE23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16" name="Imagem 7">
          <a:extLst>
            <a:ext uri="{FF2B5EF4-FFF2-40B4-BE49-F238E27FC236}">
              <a16:creationId xmlns:a16="http://schemas.microsoft.com/office/drawing/2014/main" id="{E231736F-2467-4B06-9680-FED594EA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17" name="Picture 19">
          <a:extLst>
            <a:ext uri="{FF2B5EF4-FFF2-40B4-BE49-F238E27FC236}">
              <a16:creationId xmlns:a16="http://schemas.microsoft.com/office/drawing/2014/main" id="{5E057E3F-7340-4A15-83D8-EB62B4A41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18" name="Imagem 4">
          <a:extLst>
            <a:ext uri="{FF2B5EF4-FFF2-40B4-BE49-F238E27FC236}">
              <a16:creationId xmlns:a16="http://schemas.microsoft.com/office/drawing/2014/main" id="{1D4DCAF2-6406-4520-965F-E251D9E32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19" name="Picture 16">
          <a:extLst>
            <a:ext uri="{FF2B5EF4-FFF2-40B4-BE49-F238E27FC236}">
              <a16:creationId xmlns:a16="http://schemas.microsoft.com/office/drawing/2014/main" id="{7E0A45AD-FE69-44F5-94DE-7FA7FBFB7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20" name="Imagem 1">
          <a:extLst>
            <a:ext uri="{FF2B5EF4-FFF2-40B4-BE49-F238E27FC236}">
              <a16:creationId xmlns:a16="http://schemas.microsoft.com/office/drawing/2014/main" id="{7D22F159-37CA-4572-BEBE-E74D5A0A2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21" name="Picture 25">
          <a:extLst>
            <a:ext uri="{FF2B5EF4-FFF2-40B4-BE49-F238E27FC236}">
              <a16:creationId xmlns:a16="http://schemas.microsoft.com/office/drawing/2014/main" id="{6BE1E703-948E-4110-9EFD-87B1EC718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22" name="Imagem 2921">
          <a:extLst>
            <a:ext uri="{FF2B5EF4-FFF2-40B4-BE49-F238E27FC236}">
              <a16:creationId xmlns:a16="http://schemas.microsoft.com/office/drawing/2014/main" id="{96FC2E29-8501-4524-8A49-749A87BB1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23" name="Picture 22">
          <a:extLst>
            <a:ext uri="{FF2B5EF4-FFF2-40B4-BE49-F238E27FC236}">
              <a16:creationId xmlns:a16="http://schemas.microsoft.com/office/drawing/2014/main" id="{CBDC3CDD-F085-4315-A96E-F670F98D1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24" name="Imagem 7">
          <a:extLst>
            <a:ext uri="{FF2B5EF4-FFF2-40B4-BE49-F238E27FC236}">
              <a16:creationId xmlns:a16="http://schemas.microsoft.com/office/drawing/2014/main" id="{D703C400-C1BE-47F8-A16A-792AFF5EC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25" name="Picture 19">
          <a:extLst>
            <a:ext uri="{FF2B5EF4-FFF2-40B4-BE49-F238E27FC236}">
              <a16:creationId xmlns:a16="http://schemas.microsoft.com/office/drawing/2014/main" id="{401A8235-7526-483A-8BB7-4CBC8500A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26" name="Imagem 4">
          <a:extLst>
            <a:ext uri="{FF2B5EF4-FFF2-40B4-BE49-F238E27FC236}">
              <a16:creationId xmlns:a16="http://schemas.microsoft.com/office/drawing/2014/main" id="{224863F0-3A00-4F26-A775-932F8A45B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27" name="Picture 16">
          <a:extLst>
            <a:ext uri="{FF2B5EF4-FFF2-40B4-BE49-F238E27FC236}">
              <a16:creationId xmlns:a16="http://schemas.microsoft.com/office/drawing/2014/main" id="{20DA370C-981E-46B2-BC47-7D7D544ED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28" name="Imagem 1">
          <a:extLst>
            <a:ext uri="{FF2B5EF4-FFF2-40B4-BE49-F238E27FC236}">
              <a16:creationId xmlns:a16="http://schemas.microsoft.com/office/drawing/2014/main" id="{F524D8CC-3FF9-4CB0-92D5-7E53E11E5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29" name="Picture 25">
          <a:extLst>
            <a:ext uri="{FF2B5EF4-FFF2-40B4-BE49-F238E27FC236}">
              <a16:creationId xmlns:a16="http://schemas.microsoft.com/office/drawing/2014/main" id="{BFC17F61-759F-496F-9FC0-273A2F981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30" name="Imagem 10">
          <a:extLst>
            <a:ext uri="{FF2B5EF4-FFF2-40B4-BE49-F238E27FC236}">
              <a16:creationId xmlns:a16="http://schemas.microsoft.com/office/drawing/2014/main" id="{6F21339F-4E1B-4BA0-A9D5-A9980E55D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31" name="Picture 22">
          <a:extLst>
            <a:ext uri="{FF2B5EF4-FFF2-40B4-BE49-F238E27FC236}">
              <a16:creationId xmlns:a16="http://schemas.microsoft.com/office/drawing/2014/main" id="{8475A7C3-0C4D-4561-93FE-3DB16CBDA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32" name="Imagem 7">
          <a:extLst>
            <a:ext uri="{FF2B5EF4-FFF2-40B4-BE49-F238E27FC236}">
              <a16:creationId xmlns:a16="http://schemas.microsoft.com/office/drawing/2014/main" id="{B5ECE899-4D44-403A-944E-15008DFDE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33" name="Picture 19">
          <a:extLst>
            <a:ext uri="{FF2B5EF4-FFF2-40B4-BE49-F238E27FC236}">
              <a16:creationId xmlns:a16="http://schemas.microsoft.com/office/drawing/2014/main" id="{42B80855-3BCF-4995-A4BB-91F1B7F30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34" name="Imagem 4">
          <a:extLst>
            <a:ext uri="{FF2B5EF4-FFF2-40B4-BE49-F238E27FC236}">
              <a16:creationId xmlns:a16="http://schemas.microsoft.com/office/drawing/2014/main" id="{9A99EEB5-10A6-4802-965A-7D3F1173B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35" name="Picture 16">
          <a:extLst>
            <a:ext uri="{FF2B5EF4-FFF2-40B4-BE49-F238E27FC236}">
              <a16:creationId xmlns:a16="http://schemas.microsoft.com/office/drawing/2014/main" id="{1677A84C-E153-4E8B-92A3-2EDF380E6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36" name="Imagem 1">
          <a:extLst>
            <a:ext uri="{FF2B5EF4-FFF2-40B4-BE49-F238E27FC236}">
              <a16:creationId xmlns:a16="http://schemas.microsoft.com/office/drawing/2014/main" id="{7D1E3CF7-E51F-4F04-A0C6-693EE26D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37" name="Picture 25">
          <a:extLst>
            <a:ext uri="{FF2B5EF4-FFF2-40B4-BE49-F238E27FC236}">
              <a16:creationId xmlns:a16="http://schemas.microsoft.com/office/drawing/2014/main" id="{C8DC1A7D-DE56-4BCD-BD0A-A44BB830F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38" name="Imagem 2937">
          <a:extLst>
            <a:ext uri="{FF2B5EF4-FFF2-40B4-BE49-F238E27FC236}">
              <a16:creationId xmlns:a16="http://schemas.microsoft.com/office/drawing/2014/main" id="{0B8B83A5-0A25-4D45-8DA2-F79DCD68C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39" name="Picture 22">
          <a:extLst>
            <a:ext uri="{FF2B5EF4-FFF2-40B4-BE49-F238E27FC236}">
              <a16:creationId xmlns:a16="http://schemas.microsoft.com/office/drawing/2014/main" id="{88F3B9B1-F73F-46A0-8FD3-4C7902516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40" name="Imagem 7">
          <a:extLst>
            <a:ext uri="{FF2B5EF4-FFF2-40B4-BE49-F238E27FC236}">
              <a16:creationId xmlns:a16="http://schemas.microsoft.com/office/drawing/2014/main" id="{0E7DA7A8-A402-4562-82F4-E1B35F7CB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41" name="Picture 19">
          <a:extLst>
            <a:ext uri="{FF2B5EF4-FFF2-40B4-BE49-F238E27FC236}">
              <a16:creationId xmlns:a16="http://schemas.microsoft.com/office/drawing/2014/main" id="{90A5E8FD-7176-40B6-9D1D-F0B4E0AE1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42" name="Imagem 4">
          <a:extLst>
            <a:ext uri="{FF2B5EF4-FFF2-40B4-BE49-F238E27FC236}">
              <a16:creationId xmlns:a16="http://schemas.microsoft.com/office/drawing/2014/main" id="{7530842D-50F6-4858-BC5F-4CEB56E54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43" name="Picture 16">
          <a:extLst>
            <a:ext uri="{FF2B5EF4-FFF2-40B4-BE49-F238E27FC236}">
              <a16:creationId xmlns:a16="http://schemas.microsoft.com/office/drawing/2014/main" id="{892EC3F8-1216-49D2-896D-68924A6A9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44" name="Imagem 1">
          <a:extLst>
            <a:ext uri="{FF2B5EF4-FFF2-40B4-BE49-F238E27FC236}">
              <a16:creationId xmlns:a16="http://schemas.microsoft.com/office/drawing/2014/main" id="{0D2B6C16-3D61-4EA5-9421-9ED6A2A1F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45" name="Picture 25">
          <a:extLst>
            <a:ext uri="{FF2B5EF4-FFF2-40B4-BE49-F238E27FC236}">
              <a16:creationId xmlns:a16="http://schemas.microsoft.com/office/drawing/2014/main" id="{FA4338C3-17DD-4ED5-9142-B1AB0A302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46" name="Imagem 10">
          <a:extLst>
            <a:ext uri="{FF2B5EF4-FFF2-40B4-BE49-F238E27FC236}">
              <a16:creationId xmlns:a16="http://schemas.microsoft.com/office/drawing/2014/main" id="{BB6DC354-B1E3-413F-8768-5200295FF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47" name="Picture 22">
          <a:extLst>
            <a:ext uri="{FF2B5EF4-FFF2-40B4-BE49-F238E27FC236}">
              <a16:creationId xmlns:a16="http://schemas.microsoft.com/office/drawing/2014/main" id="{788F3BEF-7CAB-4102-9910-789C52362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48" name="Imagem 7">
          <a:extLst>
            <a:ext uri="{FF2B5EF4-FFF2-40B4-BE49-F238E27FC236}">
              <a16:creationId xmlns:a16="http://schemas.microsoft.com/office/drawing/2014/main" id="{31B09D7C-101B-442B-952D-EA1FDE0AB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49" name="Picture 19">
          <a:extLst>
            <a:ext uri="{FF2B5EF4-FFF2-40B4-BE49-F238E27FC236}">
              <a16:creationId xmlns:a16="http://schemas.microsoft.com/office/drawing/2014/main" id="{2C378924-74EF-4054-9E4C-21B93DC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50" name="Imagem 4">
          <a:extLst>
            <a:ext uri="{FF2B5EF4-FFF2-40B4-BE49-F238E27FC236}">
              <a16:creationId xmlns:a16="http://schemas.microsoft.com/office/drawing/2014/main" id="{3D845B54-1C1C-4F5B-967B-5774BB211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51" name="Picture 16">
          <a:extLst>
            <a:ext uri="{FF2B5EF4-FFF2-40B4-BE49-F238E27FC236}">
              <a16:creationId xmlns:a16="http://schemas.microsoft.com/office/drawing/2014/main" id="{1F080251-7B68-455B-BC67-4C46547E8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52" name="Imagem 1">
          <a:extLst>
            <a:ext uri="{FF2B5EF4-FFF2-40B4-BE49-F238E27FC236}">
              <a16:creationId xmlns:a16="http://schemas.microsoft.com/office/drawing/2014/main" id="{711259F2-946E-46BB-B6C9-D02D3C08C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53" name="Picture 25">
          <a:extLst>
            <a:ext uri="{FF2B5EF4-FFF2-40B4-BE49-F238E27FC236}">
              <a16:creationId xmlns:a16="http://schemas.microsoft.com/office/drawing/2014/main" id="{55F14289-1140-47E2-8B3F-65C9826FF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54" name="Imagem 2953">
          <a:extLst>
            <a:ext uri="{FF2B5EF4-FFF2-40B4-BE49-F238E27FC236}">
              <a16:creationId xmlns:a16="http://schemas.microsoft.com/office/drawing/2014/main" id="{A45BDD56-5CBC-4749-B1A4-2566F141D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55" name="Picture 22">
          <a:extLst>
            <a:ext uri="{FF2B5EF4-FFF2-40B4-BE49-F238E27FC236}">
              <a16:creationId xmlns:a16="http://schemas.microsoft.com/office/drawing/2014/main" id="{CB77C9D5-76A1-4E1C-9A70-D08E6B3D2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56" name="Imagem 7">
          <a:extLst>
            <a:ext uri="{FF2B5EF4-FFF2-40B4-BE49-F238E27FC236}">
              <a16:creationId xmlns:a16="http://schemas.microsoft.com/office/drawing/2014/main" id="{4B9C2A7E-77B4-4A6E-A11B-B415367F2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57" name="Picture 19">
          <a:extLst>
            <a:ext uri="{FF2B5EF4-FFF2-40B4-BE49-F238E27FC236}">
              <a16:creationId xmlns:a16="http://schemas.microsoft.com/office/drawing/2014/main" id="{9BE6A2F8-E620-4AC3-99FF-39A71A708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58" name="Imagem 4">
          <a:extLst>
            <a:ext uri="{FF2B5EF4-FFF2-40B4-BE49-F238E27FC236}">
              <a16:creationId xmlns:a16="http://schemas.microsoft.com/office/drawing/2014/main" id="{023E208C-B373-475B-BB82-191CCF2D7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59" name="Picture 16">
          <a:extLst>
            <a:ext uri="{FF2B5EF4-FFF2-40B4-BE49-F238E27FC236}">
              <a16:creationId xmlns:a16="http://schemas.microsoft.com/office/drawing/2014/main" id="{D5513114-613C-4E91-B314-61DA2DAEF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60" name="Imagem 1">
          <a:extLst>
            <a:ext uri="{FF2B5EF4-FFF2-40B4-BE49-F238E27FC236}">
              <a16:creationId xmlns:a16="http://schemas.microsoft.com/office/drawing/2014/main" id="{3EE4B4AE-54E1-4C31-A8C9-A2BCFABEF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61" name="Picture 25">
          <a:extLst>
            <a:ext uri="{FF2B5EF4-FFF2-40B4-BE49-F238E27FC236}">
              <a16:creationId xmlns:a16="http://schemas.microsoft.com/office/drawing/2014/main" id="{F99292C1-322E-487C-8A27-3DABE6854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62" name="Imagem 10">
          <a:extLst>
            <a:ext uri="{FF2B5EF4-FFF2-40B4-BE49-F238E27FC236}">
              <a16:creationId xmlns:a16="http://schemas.microsoft.com/office/drawing/2014/main" id="{6DBC0A3E-7304-4534-B60C-8486F9082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63" name="Picture 22">
          <a:extLst>
            <a:ext uri="{FF2B5EF4-FFF2-40B4-BE49-F238E27FC236}">
              <a16:creationId xmlns:a16="http://schemas.microsoft.com/office/drawing/2014/main" id="{7B454D8C-123C-4531-B8B9-FAE33CEDC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64" name="Imagem 7">
          <a:extLst>
            <a:ext uri="{FF2B5EF4-FFF2-40B4-BE49-F238E27FC236}">
              <a16:creationId xmlns:a16="http://schemas.microsoft.com/office/drawing/2014/main" id="{1A5D10AF-F684-4AC1-833F-28F80D315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65" name="Picture 19">
          <a:extLst>
            <a:ext uri="{FF2B5EF4-FFF2-40B4-BE49-F238E27FC236}">
              <a16:creationId xmlns:a16="http://schemas.microsoft.com/office/drawing/2014/main" id="{8C67848C-C88F-408C-9E6B-B36AAF27A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66" name="Imagem 4">
          <a:extLst>
            <a:ext uri="{FF2B5EF4-FFF2-40B4-BE49-F238E27FC236}">
              <a16:creationId xmlns:a16="http://schemas.microsoft.com/office/drawing/2014/main" id="{1F73F445-DA5A-4A1E-9721-CF05C158D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67" name="Picture 16">
          <a:extLst>
            <a:ext uri="{FF2B5EF4-FFF2-40B4-BE49-F238E27FC236}">
              <a16:creationId xmlns:a16="http://schemas.microsoft.com/office/drawing/2014/main" id="{17D611E7-90DD-4AD5-8EC2-41B2D8DD6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68" name="Imagem 1">
          <a:extLst>
            <a:ext uri="{FF2B5EF4-FFF2-40B4-BE49-F238E27FC236}">
              <a16:creationId xmlns:a16="http://schemas.microsoft.com/office/drawing/2014/main" id="{7D23D494-ACEC-4F7F-82CC-2CF279AC4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69" name="Picture 25">
          <a:extLst>
            <a:ext uri="{FF2B5EF4-FFF2-40B4-BE49-F238E27FC236}">
              <a16:creationId xmlns:a16="http://schemas.microsoft.com/office/drawing/2014/main" id="{5393E74B-1918-434F-8D73-1F3236396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70" name="Imagem 2969">
          <a:extLst>
            <a:ext uri="{FF2B5EF4-FFF2-40B4-BE49-F238E27FC236}">
              <a16:creationId xmlns:a16="http://schemas.microsoft.com/office/drawing/2014/main" id="{3EA9B8A9-2394-4FB2-903E-EB8E40D8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71" name="Picture 22">
          <a:extLst>
            <a:ext uri="{FF2B5EF4-FFF2-40B4-BE49-F238E27FC236}">
              <a16:creationId xmlns:a16="http://schemas.microsoft.com/office/drawing/2014/main" id="{310840D6-2AEB-4F81-999D-1E385FB59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72" name="Imagem 7">
          <a:extLst>
            <a:ext uri="{FF2B5EF4-FFF2-40B4-BE49-F238E27FC236}">
              <a16:creationId xmlns:a16="http://schemas.microsoft.com/office/drawing/2014/main" id="{37DF27F8-FFFE-489C-A835-3DCA97382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73" name="Picture 19">
          <a:extLst>
            <a:ext uri="{FF2B5EF4-FFF2-40B4-BE49-F238E27FC236}">
              <a16:creationId xmlns:a16="http://schemas.microsoft.com/office/drawing/2014/main" id="{744B65C5-3ACA-48F6-B556-19D31677F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74" name="Imagem 4">
          <a:extLst>
            <a:ext uri="{FF2B5EF4-FFF2-40B4-BE49-F238E27FC236}">
              <a16:creationId xmlns:a16="http://schemas.microsoft.com/office/drawing/2014/main" id="{C45F64DC-BE83-4BB4-92BF-431DF5C24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75" name="Picture 16">
          <a:extLst>
            <a:ext uri="{FF2B5EF4-FFF2-40B4-BE49-F238E27FC236}">
              <a16:creationId xmlns:a16="http://schemas.microsoft.com/office/drawing/2014/main" id="{2ACFD9F3-EA01-47AC-8CD4-0508038D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76" name="Imagem 1">
          <a:extLst>
            <a:ext uri="{FF2B5EF4-FFF2-40B4-BE49-F238E27FC236}">
              <a16:creationId xmlns:a16="http://schemas.microsoft.com/office/drawing/2014/main" id="{0EBADDE0-C826-40C5-81CE-FF936C09B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77" name="Picture 25">
          <a:extLst>
            <a:ext uri="{FF2B5EF4-FFF2-40B4-BE49-F238E27FC236}">
              <a16:creationId xmlns:a16="http://schemas.microsoft.com/office/drawing/2014/main" id="{D872CE1B-6B9A-4B3B-83C7-5986B923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78" name="Imagem 10">
          <a:extLst>
            <a:ext uri="{FF2B5EF4-FFF2-40B4-BE49-F238E27FC236}">
              <a16:creationId xmlns:a16="http://schemas.microsoft.com/office/drawing/2014/main" id="{DC245F15-6E04-4F1B-BA45-693442DE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79" name="Picture 22">
          <a:extLst>
            <a:ext uri="{FF2B5EF4-FFF2-40B4-BE49-F238E27FC236}">
              <a16:creationId xmlns:a16="http://schemas.microsoft.com/office/drawing/2014/main" id="{6EE7ACB0-2426-4F7A-8BDC-03AA0EC5A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80" name="Imagem 7">
          <a:extLst>
            <a:ext uri="{FF2B5EF4-FFF2-40B4-BE49-F238E27FC236}">
              <a16:creationId xmlns:a16="http://schemas.microsoft.com/office/drawing/2014/main" id="{DEAE9FE8-DC44-47A2-951C-DAA54CDB2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81" name="Picture 19">
          <a:extLst>
            <a:ext uri="{FF2B5EF4-FFF2-40B4-BE49-F238E27FC236}">
              <a16:creationId xmlns:a16="http://schemas.microsoft.com/office/drawing/2014/main" id="{B760A614-5252-4722-92F0-AB0B4499F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82" name="Imagem 4">
          <a:extLst>
            <a:ext uri="{FF2B5EF4-FFF2-40B4-BE49-F238E27FC236}">
              <a16:creationId xmlns:a16="http://schemas.microsoft.com/office/drawing/2014/main" id="{58BF45FD-F4B3-44BC-8F5F-05529E0DD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83" name="Picture 16">
          <a:extLst>
            <a:ext uri="{FF2B5EF4-FFF2-40B4-BE49-F238E27FC236}">
              <a16:creationId xmlns:a16="http://schemas.microsoft.com/office/drawing/2014/main" id="{03D75FD4-0B88-45A0-90F0-C6A097A55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84" name="Imagem 1">
          <a:extLst>
            <a:ext uri="{FF2B5EF4-FFF2-40B4-BE49-F238E27FC236}">
              <a16:creationId xmlns:a16="http://schemas.microsoft.com/office/drawing/2014/main" id="{D7AF598D-965B-4191-9C32-48F2BBD7D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85" name="Picture 25">
          <a:extLst>
            <a:ext uri="{FF2B5EF4-FFF2-40B4-BE49-F238E27FC236}">
              <a16:creationId xmlns:a16="http://schemas.microsoft.com/office/drawing/2014/main" id="{287095BA-11A7-46E8-A205-4596D6A65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86" name="Imagem 2985">
          <a:extLst>
            <a:ext uri="{FF2B5EF4-FFF2-40B4-BE49-F238E27FC236}">
              <a16:creationId xmlns:a16="http://schemas.microsoft.com/office/drawing/2014/main" id="{1C2CF7F3-1567-402A-8910-F9DAF0E03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87" name="Picture 22">
          <a:extLst>
            <a:ext uri="{FF2B5EF4-FFF2-40B4-BE49-F238E27FC236}">
              <a16:creationId xmlns:a16="http://schemas.microsoft.com/office/drawing/2014/main" id="{7799C3F9-24E5-44AC-9F31-D2F4A0676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88" name="Imagem 7">
          <a:extLst>
            <a:ext uri="{FF2B5EF4-FFF2-40B4-BE49-F238E27FC236}">
              <a16:creationId xmlns:a16="http://schemas.microsoft.com/office/drawing/2014/main" id="{A76C9806-6B5A-49EA-8DFF-730B00845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89" name="Picture 19">
          <a:extLst>
            <a:ext uri="{FF2B5EF4-FFF2-40B4-BE49-F238E27FC236}">
              <a16:creationId xmlns:a16="http://schemas.microsoft.com/office/drawing/2014/main" id="{04101662-F792-4B25-B545-0EB4A2EFB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90" name="Imagem 4">
          <a:extLst>
            <a:ext uri="{FF2B5EF4-FFF2-40B4-BE49-F238E27FC236}">
              <a16:creationId xmlns:a16="http://schemas.microsoft.com/office/drawing/2014/main" id="{5D836E2D-1856-4168-A238-1D6EA6B0B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91" name="Picture 16">
          <a:extLst>
            <a:ext uri="{FF2B5EF4-FFF2-40B4-BE49-F238E27FC236}">
              <a16:creationId xmlns:a16="http://schemas.microsoft.com/office/drawing/2014/main" id="{73CBC493-04F7-4791-96DD-ACC852794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92" name="Imagem 1">
          <a:extLst>
            <a:ext uri="{FF2B5EF4-FFF2-40B4-BE49-F238E27FC236}">
              <a16:creationId xmlns:a16="http://schemas.microsoft.com/office/drawing/2014/main" id="{632265CB-71EA-4A2A-BE4A-2150C39B9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93" name="Picture 25">
          <a:extLst>
            <a:ext uri="{FF2B5EF4-FFF2-40B4-BE49-F238E27FC236}">
              <a16:creationId xmlns:a16="http://schemas.microsoft.com/office/drawing/2014/main" id="{617B3EAD-2E94-4FC0-B3BB-D5EA892DF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94" name="Imagem 10">
          <a:extLst>
            <a:ext uri="{FF2B5EF4-FFF2-40B4-BE49-F238E27FC236}">
              <a16:creationId xmlns:a16="http://schemas.microsoft.com/office/drawing/2014/main" id="{58B40BD6-B6DD-4CEF-881D-3F75FA964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95" name="Picture 22">
          <a:extLst>
            <a:ext uri="{FF2B5EF4-FFF2-40B4-BE49-F238E27FC236}">
              <a16:creationId xmlns:a16="http://schemas.microsoft.com/office/drawing/2014/main" id="{4F0AF338-FE7E-4554-B8D7-DB41855D8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96" name="Imagem 7">
          <a:extLst>
            <a:ext uri="{FF2B5EF4-FFF2-40B4-BE49-F238E27FC236}">
              <a16:creationId xmlns:a16="http://schemas.microsoft.com/office/drawing/2014/main" id="{600E32AA-712B-4FFD-BD73-BB110A19E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97" name="Picture 19">
          <a:extLst>
            <a:ext uri="{FF2B5EF4-FFF2-40B4-BE49-F238E27FC236}">
              <a16:creationId xmlns:a16="http://schemas.microsoft.com/office/drawing/2014/main" id="{DEE03510-F836-4B39-A349-A21249F95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98" name="Imagem 4">
          <a:extLst>
            <a:ext uri="{FF2B5EF4-FFF2-40B4-BE49-F238E27FC236}">
              <a16:creationId xmlns:a16="http://schemas.microsoft.com/office/drawing/2014/main" id="{09D5A7EB-784A-4A8F-8B41-7539804F4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2999" name="Picture 16">
          <a:extLst>
            <a:ext uri="{FF2B5EF4-FFF2-40B4-BE49-F238E27FC236}">
              <a16:creationId xmlns:a16="http://schemas.microsoft.com/office/drawing/2014/main" id="{A3EDD1E0-6380-450C-B63C-4EB14D447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00" name="Imagem 1">
          <a:extLst>
            <a:ext uri="{FF2B5EF4-FFF2-40B4-BE49-F238E27FC236}">
              <a16:creationId xmlns:a16="http://schemas.microsoft.com/office/drawing/2014/main" id="{EC0191CC-15BF-43B2-AD80-ACA987513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01" name="Picture 25">
          <a:extLst>
            <a:ext uri="{FF2B5EF4-FFF2-40B4-BE49-F238E27FC236}">
              <a16:creationId xmlns:a16="http://schemas.microsoft.com/office/drawing/2014/main" id="{C9E6A38B-9C4D-4B38-9CCA-5F5E0C6B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02" name="Imagem 3001">
          <a:extLst>
            <a:ext uri="{FF2B5EF4-FFF2-40B4-BE49-F238E27FC236}">
              <a16:creationId xmlns:a16="http://schemas.microsoft.com/office/drawing/2014/main" id="{30E55A08-E3AA-4792-9BCC-93D0EA1E0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03" name="Picture 22">
          <a:extLst>
            <a:ext uri="{FF2B5EF4-FFF2-40B4-BE49-F238E27FC236}">
              <a16:creationId xmlns:a16="http://schemas.microsoft.com/office/drawing/2014/main" id="{15155CC5-CA05-4118-A651-A587F7D4C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04" name="Imagem 7">
          <a:extLst>
            <a:ext uri="{FF2B5EF4-FFF2-40B4-BE49-F238E27FC236}">
              <a16:creationId xmlns:a16="http://schemas.microsoft.com/office/drawing/2014/main" id="{9AB416C2-10C2-40E3-8F0A-6689F1AB2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05" name="Picture 19">
          <a:extLst>
            <a:ext uri="{FF2B5EF4-FFF2-40B4-BE49-F238E27FC236}">
              <a16:creationId xmlns:a16="http://schemas.microsoft.com/office/drawing/2014/main" id="{EFB57531-2688-4621-84F1-71967EEAD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06" name="Imagem 4">
          <a:extLst>
            <a:ext uri="{FF2B5EF4-FFF2-40B4-BE49-F238E27FC236}">
              <a16:creationId xmlns:a16="http://schemas.microsoft.com/office/drawing/2014/main" id="{48BE94E6-E798-4678-B5E0-084998E39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07" name="Picture 16">
          <a:extLst>
            <a:ext uri="{FF2B5EF4-FFF2-40B4-BE49-F238E27FC236}">
              <a16:creationId xmlns:a16="http://schemas.microsoft.com/office/drawing/2014/main" id="{DFC54CDA-6D15-48B5-B5ED-CFF003121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08" name="Imagem 1">
          <a:extLst>
            <a:ext uri="{FF2B5EF4-FFF2-40B4-BE49-F238E27FC236}">
              <a16:creationId xmlns:a16="http://schemas.microsoft.com/office/drawing/2014/main" id="{6815E1A9-32D4-4E7A-A526-F01DEBA1E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09" name="Picture 25">
          <a:extLst>
            <a:ext uri="{FF2B5EF4-FFF2-40B4-BE49-F238E27FC236}">
              <a16:creationId xmlns:a16="http://schemas.microsoft.com/office/drawing/2014/main" id="{DD127A72-30D6-45FE-9731-B0CB550B9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10" name="Imagem 10">
          <a:extLst>
            <a:ext uri="{FF2B5EF4-FFF2-40B4-BE49-F238E27FC236}">
              <a16:creationId xmlns:a16="http://schemas.microsoft.com/office/drawing/2014/main" id="{32974B2F-04EE-46F5-B3F4-A461367C5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11" name="Picture 22">
          <a:extLst>
            <a:ext uri="{FF2B5EF4-FFF2-40B4-BE49-F238E27FC236}">
              <a16:creationId xmlns:a16="http://schemas.microsoft.com/office/drawing/2014/main" id="{11291357-8917-4076-95A9-12AB6B8FC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12" name="Imagem 7">
          <a:extLst>
            <a:ext uri="{FF2B5EF4-FFF2-40B4-BE49-F238E27FC236}">
              <a16:creationId xmlns:a16="http://schemas.microsoft.com/office/drawing/2014/main" id="{84A402A9-3388-4051-92B9-2EB739CC6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13" name="Picture 19">
          <a:extLst>
            <a:ext uri="{FF2B5EF4-FFF2-40B4-BE49-F238E27FC236}">
              <a16:creationId xmlns:a16="http://schemas.microsoft.com/office/drawing/2014/main" id="{65FF8D8D-EF5B-448F-9FE3-69F89759A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14" name="Imagem 4">
          <a:extLst>
            <a:ext uri="{FF2B5EF4-FFF2-40B4-BE49-F238E27FC236}">
              <a16:creationId xmlns:a16="http://schemas.microsoft.com/office/drawing/2014/main" id="{8A5736A6-287B-4D31-9BFE-925EB4A24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15" name="Picture 16">
          <a:extLst>
            <a:ext uri="{FF2B5EF4-FFF2-40B4-BE49-F238E27FC236}">
              <a16:creationId xmlns:a16="http://schemas.microsoft.com/office/drawing/2014/main" id="{FB81A998-EC71-4831-8FFF-BDD97C56B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16" name="Imagem 1">
          <a:extLst>
            <a:ext uri="{FF2B5EF4-FFF2-40B4-BE49-F238E27FC236}">
              <a16:creationId xmlns:a16="http://schemas.microsoft.com/office/drawing/2014/main" id="{3F7408AE-132D-4625-9132-A794DA46B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17" name="Picture 25">
          <a:extLst>
            <a:ext uri="{FF2B5EF4-FFF2-40B4-BE49-F238E27FC236}">
              <a16:creationId xmlns:a16="http://schemas.microsoft.com/office/drawing/2014/main" id="{D98DFCC7-D151-438A-BCDB-97E77FCC8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18" name="Imagem 3017">
          <a:extLst>
            <a:ext uri="{FF2B5EF4-FFF2-40B4-BE49-F238E27FC236}">
              <a16:creationId xmlns:a16="http://schemas.microsoft.com/office/drawing/2014/main" id="{7B9A58A8-55EE-45EE-B53D-4889430B6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19" name="Picture 22">
          <a:extLst>
            <a:ext uri="{FF2B5EF4-FFF2-40B4-BE49-F238E27FC236}">
              <a16:creationId xmlns:a16="http://schemas.microsoft.com/office/drawing/2014/main" id="{65D13400-0FDB-4C2F-8EEA-80F8E4C2E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20" name="Imagem 7">
          <a:extLst>
            <a:ext uri="{FF2B5EF4-FFF2-40B4-BE49-F238E27FC236}">
              <a16:creationId xmlns:a16="http://schemas.microsoft.com/office/drawing/2014/main" id="{DD25B04F-407C-4C99-8129-55D5C0AE3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21" name="Picture 19">
          <a:extLst>
            <a:ext uri="{FF2B5EF4-FFF2-40B4-BE49-F238E27FC236}">
              <a16:creationId xmlns:a16="http://schemas.microsoft.com/office/drawing/2014/main" id="{50E2C164-84F8-44FB-8B61-FD1E8E409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22" name="Imagem 4">
          <a:extLst>
            <a:ext uri="{FF2B5EF4-FFF2-40B4-BE49-F238E27FC236}">
              <a16:creationId xmlns:a16="http://schemas.microsoft.com/office/drawing/2014/main" id="{BE194002-F183-403A-9F3E-84BE85255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23" name="Picture 16">
          <a:extLst>
            <a:ext uri="{FF2B5EF4-FFF2-40B4-BE49-F238E27FC236}">
              <a16:creationId xmlns:a16="http://schemas.microsoft.com/office/drawing/2014/main" id="{6EBE6CE1-3F19-41F4-B233-338A826CB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24" name="Imagem 1">
          <a:extLst>
            <a:ext uri="{FF2B5EF4-FFF2-40B4-BE49-F238E27FC236}">
              <a16:creationId xmlns:a16="http://schemas.microsoft.com/office/drawing/2014/main" id="{5739C964-FA7A-445E-B325-F541F314C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25" name="Picture 25">
          <a:extLst>
            <a:ext uri="{FF2B5EF4-FFF2-40B4-BE49-F238E27FC236}">
              <a16:creationId xmlns:a16="http://schemas.microsoft.com/office/drawing/2014/main" id="{8F211CBD-6DE3-4699-86DC-837CB014D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26" name="Imagem 10">
          <a:extLst>
            <a:ext uri="{FF2B5EF4-FFF2-40B4-BE49-F238E27FC236}">
              <a16:creationId xmlns:a16="http://schemas.microsoft.com/office/drawing/2014/main" id="{CDCF2C4E-35D2-432C-81E7-CC55FE3BE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27" name="Picture 22">
          <a:extLst>
            <a:ext uri="{FF2B5EF4-FFF2-40B4-BE49-F238E27FC236}">
              <a16:creationId xmlns:a16="http://schemas.microsoft.com/office/drawing/2014/main" id="{6C233D0F-92F2-4EAF-A446-61A5D4A74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28" name="Imagem 7">
          <a:extLst>
            <a:ext uri="{FF2B5EF4-FFF2-40B4-BE49-F238E27FC236}">
              <a16:creationId xmlns:a16="http://schemas.microsoft.com/office/drawing/2014/main" id="{B6CAF266-B966-4C31-96DF-909CC266F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29" name="Picture 19">
          <a:extLst>
            <a:ext uri="{FF2B5EF4-FFF2-40B4-BE49-F238E27FC236}">
              <a16:creationId xmlns:a16="http://schemas.microsoft.com/office/drawing/2014/main" id="{06C81F67-45FC-4A86-8B31-4C2948EE1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30" name="Imagem 4">
          <a:extLst>
            <a:ext uri="{FF2B5EF4-FFF2-40B4-BE49-F238E27FC236}">
              <a16:creationId xmlns:a16="http://schemas.microsoft.com/office/drawing/2014/main" id="{BFE17E2B-3A87-409C-895E-7AD581D2E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31" name="Picture 16">
          <a:extLst>
            <a:ext uri="{FF2B5EF4-FFF2-40B4-BE49-F238E27FC236}">
              <a16:creationId xmlns:a16="http://schemas.microsoft.com/office/drawing/2014/main" id="{CEA07CD2-564A-4EBB-8E8B-5FD1410D4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32" name="Imagem 1">
          <a:extLst>
            <a:ext uri="{FF2B5EF4-FFF2-40B4-BE49-F238E27FC236}">
              <a16:creationId xmlns:a16="http://schemas.microsoft.com/office/drawing/2014/main" id="{9BC77B7A-47A6-44BE-B7AB-B98C0FE68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33" name="Picture 25">
          <a:extLst>
            <a:ext uri="{FF2B5EF4-FFF2-40B4-BE49-F238E27FC236}">
              <a16:creationId xmlns:a16="http://schemas.microsoft.com/office/drawing/2014/main" id="{6F55F490-6E75-4067-9E9C-54C73245B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34" name="Imagem 3033">
          <a:extLst>
            <a:ext uri="{FF2B5EF4-FFF2-40B4-BE49-F238E27FC236}">
              <a16:creationId xmlns:a16="http://schemas.microsoft.com/office/drawing/2014/main" id="{ECC9AC19-0E8C-4788-9E9B-4004A6AFF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35" name="Picture 22">
          <a:extLst>
            <a:ext uri="{FF2B5EF4-FFF2-40B4-BE49-F238E27FC236}">
              <a16:creationId xmlns:a16="http://schemas.microsoft.com/office/drawing/2014/main" id="{451CFB11-EE27-460D-809E-E319070A8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36" name="Imagem 7">
          <a:extLst>
            <a:ext uri="{FF2B5EF4-FFF2-40B4-BE49-F238E27FC236}">
              <a16:creationId xmlns:a16="http://schemas.microsoft.com/office/drawing/2014/main" id="{1D4ADFB8-4DF5-4B1E-A312-B91BA6DC6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37" name="Picture 19">
          <a:extLst>
            <a:ext uri="{FF2B5EF4-FFF2-40B4-BE49-F238E27FC236}">
              <a16:creationId xmlns:a16="http://schemas.microsoft.com/office/drawing/2014/main" id="{CF6D04DD-3A24-416A-9D9B-1A064017E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38" name="Imagem 4">
          <a:extLst>
            <a:ext uri="{FF2B5EF4-FFF2-40B4-BE49-F238E27FC236}">
              <a16:creationId xmlns:a16="http://schemas.microsoft.com/office/drawing/2014/main" id="{A44CB740-AB2A-4579-8329-36E6A6CC4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39" name="Picture 16">
          <a:extLst>
            <a:ext uri="{FF2B5EF4-FFF2-40B4-BE49-F238E27FC236}">
              <a16:creationId xmlns:a16="http://schemas.microsoft.com/office/drawing/2014/main" id="{7ED1678E-56E4-44EA-A332-81AA8B6B8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40" name="Imagem 1">
          <a:extLst>
            <a:ext uri="{FF2B5EF4-FFF2-40B4-BE49-F238E27FC236}">
              <a16:creationId xmlns:a16="http://schemas.microsoft.com/office/drawing/2014/main" id="{3C67296C-D3AE-48E3-9296-737DCBAFA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41" name="Picture 25">
          <a:extLst>
            <a:ext uri="{FF2B5EF4-FFF2-40B4-BE49-F238E27FC236}">
              <a16:creationId xmlns:a16="http://schemas.microsoft.com/office/drawing/2014/main" id="{6C60A6A7-190C-45BD-B66A-204C7CB70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42" name="Imagem 10">
          <a:extLst>
            <a:ext uri="{FF2B5EF4-FFF2-40B4-BE49-F238E27FC236}">
              <a16:creationId xmlns:a16="http://schemas.microsoft.com/office/drawing/2014/main" id="{5548B6E6-6EDC-481B-ADA3-046665536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43" name="Picture 22">
          <a:extLst>
            <a:ext uri="{FF2B5EF4-FFF2-40B4-BE49-F238E27FC236}">
              <a16:creationId xmlns:a16="http://schemas.microsoft.com/office/drawing/2014/main" id="{AA16BFD6-097B-483F-B13B-888B61574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44" name="Imagem 7">
          <a:extLst>
            <a:ext uri="{FF2B5EF4-FFF2-40B4-BE49-F238E27FC236}">
              <a16:creationId xmlns:a16="http://schemas.microsoft.com/office/drawing/2014/main" id="{9CE4BB1F-473E-4967-9667-445CBE09A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45" name="Picture 19">
          <a:extLst>
            <a:ext uri="{FF2B5EF4-FFF2-40B4-BE49-F238E27FC236}">
              <a16:creationId xmlns:a16="http://schemas.microsoft.com/office/drawing/2014/main" id="{80DE4C67-9194-43AF-BF7F-EAB43B3F0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46" name="Imagem 4">
          <a:extLst>
            <a:ext uri="{FF2B5EF4-FFF2-40B4-BE49-F238E27FC236}">
              <a16:creationId xmlns:a16="http://schemas.microsoft.com/office/drawing/2014/main" id="{42A917BC-E477-4AD5-876A-0468EEF43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47" name="Picture 16">
          <a:extLst>
            <a:ext uri="{FF2B5EF4-FFF2-40B4-BE49-F238E27FC236}">
              <a16:creationId xmlns:a16="http://schemas.microsoft.com/office/drawing/2014/main" id="{C1F1EC04-FFCE-4E67-A310-E50437FC4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48" name="Imagem 1">
          <a:extLst>
            <a:ext uri="{FF2B5EF4-FFF2-40B4-BE49-F238E27FC236}">
              <a16:creationId xmlns:a16="http://schemas.microsoft.com/office/drawing/2014/main" id="{5D35EEE1-EBB9-4E1F-91E1-F4B581446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49" name="Picture 25">
          <a:extLst>
            <a:ext uri="{FF2B5EF4-FFF2-40B4-BE49-F238E27FC236}">
              <a16:creationId xmlns:a16="http://schemas.microsoft.com/office/drawing/2014/main" id="{7420D4E1-60F2-4A63-8E13-8BCC57DDC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50" name="Imagem 3049">
          <a:extLst>
            <a:ext uri="{FF2B5EF4-FFF2-40B4-BE49-F238E27FC236}">
              <a16:creationId xmlns:a16="http://schemas.microsoft.com/office/drawing/2014/main" id="{6D355447-C2AA-4B9B-921C-859980D4B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51" name="Picture 22">
          <a:extLst>
            <a:ext uri="{FF2B5EF4-FFF2-40B4-BE49-F238E27FC236}">
              <a16:creationId xmlns:a16="http://schemas.microsoft.com/office/drawing/2014/main" id="{9349282D-5CFE-417B-A0A8-1DFA7F741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52" name="Imagem 7">
          <a:extLst>
            <a:ext uri="{FF2B5EF4-FFF2-40B4-BE49-F238E27FC236}">
              <a16:creationId xmlns:a16="http://schemas.microsoft.com/office/drawing/2014/main" id="{11CCB027-7FFC-4626-96C4-099723ED0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53" name="Picture 19">
          <a:extLst>
            <a:ext uri="{FF2B5EF4-FFF2-40B4-BE49-F238E27FC236}">
              <a16:creationId xmlns:a16="http://schemas.microsoft.com/office/drawing/2014/main" id="{6DE6EAC9-8618-4FE7-9A9B-549197F26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54" name="Imagem 4">
          <a:extLst>
            <a:ext uri="{FF2B5EF4-FFF2-40B4-BE49-F238E27FC236}">
              <a16:creationId xmlns:a16="http://schemas.microsoft.com/office/drawing/2014/main" id="{A0DBF98A-7030-41AE-9D0C-44EBC7789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55" name="Picture 16">
          <a:extLst>
            <a:ext uri="{FF2B5EF4-FFF2-40B4-BE49-F238E27FC236}">
              <a16:creationId xmlns:a16="http://schemas.microsoft.com/office/drawing/2014/main" id="{CF81AA3B-7321-4DB9-96B3-93DFAA274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56" name="Imagem 1">
          <a:extLst>
            <a:ext uri="{FF2B5EF4-FFF2-40B4-BE49-F238E27FC236}">
              <a16:creationId xmlns:a16="http://schemas.microsoft.com/office/drawing/2014/main" id="{9C7ACA87-5DAE-40DE-AF1D-F84CBBA20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57" name="Picture 25">
          <a:extLst>
            <a:ext uri="{FF2B5EF4-FFF2-40B4-BE49-F238E27FC236}">
              <a16:creationId xmlns:a16="http://schemas.microsoft.com/office/drawing/2014/main" id="{E20AD9A3-5F52-43D5-9828-0C272CC01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58" name="Imagem 10">
          <a:extLst>
            <a:ext uri="{FF2B5EF4-FFF2-40B4-BE49-F238E27FC236}">
              <a16:creationId xmlns:a16="http://schemas.microsoft.com/office/drawing/2014/main" id="{1CE9AB78-908B-4289-8F9B-775138BEF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59" name="Picture 22">
          <a:extLst>
            <a:ext uri="{FF2B5EF4-FFF2-40B4-BE49-F238E27FC236}">
              <a16:creationId xmlns:a16="http://schemas.microsoft.com/office/drawing/2014/main" id="{B44286B1-1BBC-4924-B1D3-3E954E6DD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60" name="Imagem 7">
          <a:extLst>
            <a:ext uri="{FF2B5EF4-FFF2-40B4-BE49-F238E27FC236}">
              <a16:creationId xmlns:a16="http://schemas.microsoft.com/office/drawing/2014/main" id="{187191DA-A3C0-4F0C-B9A8-7216C26A5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61" name="Picture 19">
          <a:extLst>
            <a:ext uri="{FF2B5EF4-FFF2-40B4-BE49-F238E27FC236}">
              <a16:creationId xmlns:a16="http://schemas.microsoft.com/office/drawing/2014/main" id="{3F1C07A3-957B-4A81-8CFC-429B2947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62" name="Imagem 4">
          <a:extLst>
            <a:ext uri="{FF2B5EF4-FFF2-40B4-BE49-F238E27FC236}">
              <a16:creationId xmlns:a16="http://schemas.microsoft.com/office/drawing/2014/main" id="{4205A2CD-A325-4B65-94E5-626397877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63" name="Picture 16">
          <a:extLst>
            <a:ext uri="{FF2B5EF4-FFF2-40B4-BE49-F238E27FC236}">
              <a16:creationId xmlns:a16="http://schemas.microsoft.com/office/drawing/2014/main" id="{E258094E-3DAB-4A56-8504-769F07C85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64" name="Imagem 1">
          <a:extLst>
            <a:ext uri="{FF2B5EF4-FFF2-40B4-BE49-F238E27FC236}">
              <a16:creationId xmlns:a16="http://schemas.microsoft.com/office/drawing/2014/main" id="{AADDEFFA-71EB-4FA2-A442-A6ACD7720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65" name="Picture 25">
          <a:extLst>
            <a:ext uri="{FF2B5EF4-FFF2-40B4-BE49-F238E27FC236}">
              <a16:creationId xmlns:a16="http://schemas.microsoft.com/office/drawing/2014/main" id="{387ACB96-69FB-455C-B2EC-A41FB2DE4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66" name="Imagem 3065">
          <a:extLst>
            <a:ext uri="{FF2B5EF4-FFF2-40B4-BE49-F238E27FC236}">
              <a16:creationId xmlns:a16="http://schemas.microsoft.com/office/drawing/2014/main" id="{8123B8CB-9111-4AA3-B3A7-09DA47872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67" name="Picture 22">
          <a:extLst>
            <a:ext uri="{FF2B5EF4-FFF2-40B4-BE49-F238E27FC236}">
              <a16:creationId xmlns:a16="http://schemas.microsoft.com/office/drawing/2014/main" id="{B7CD39FF-A365-467F-A741-3F816ABE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68" name="Imagem 7">
          <a:extLst>
            <a:ext uri="{FF2B5EF4-FFF2-40B4-BE49-F238E27FC236}">
              <a16:creationId xmlns:a16="http://schemas.microsoft.com/office/drawing/2014/main" id="{1DF3E10A-56D5-41EE-9AE6-1D4AFCB27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69" name="Picture 19">
          <a:extLst>
            <a:ext uri="{FF2B5EF4-FFF2-40B4-BE49-F238E27FC236}">
              <a16:creationId xmlns:a16="http://schemas.microsoft.com/office/drawing/2014/main" id="{F7B4CC50-10EF-438F-A72F-513A585E1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70" name="Imagem 4">
          <a:extLst>
            <a:ext uri="{FF2B5EF4-FFF2-40B4-BE49-F238E27FC236}">
              <a16:creationId xmlns:a16="http://schemas.microsoft.com/office/drawing/2014/main" id="{D44C28A7-93AC-473D-878F-17C24BF45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71" name="Picture 16">
          <a:extLst>
            <a:ext uri="{FF2B5EF4-FFF2-40B4-BE49-F238E27FC236}">
              <a16:creationId xmlns:a16="http://schemas.microsoft.com/office/drawing/2014/main" id="{67378D46-D1C7-4A6C-8B1E-232254434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72" name="Imagem 1">
          <a:extLst>
            <a:ext uri="{FF2B5EF4-FFF2-40B4-BE49-F238E27FC236}">
              <a16:creationId xmlns:a16="http://schemas.microsoft.com/office/drawing/2014/main" id="{DFB22C96-3CA2-4A27-80B1-5D4AD2AC1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53</xdr:row>
      <xdr:rowOff>0</xdr:rowOff>
    </xdr:from>
    <xdr:to>
      <xdr:col>11</xdr:col>
      <xdr:colOff>1190625</xdr:colOff>
      <xdr:row>54</xdr:row>
      <xdr:rowOff>0</xdr:rowOff>
    </xdr:to>
    <xdr:pic>
      <xdr:nvPicPr>
        <xdr:cNvPr id="3073" name="Picture 25">
          <a:extLst>
            <a:ext uri="{FF2B5EF4-FFF2-40B4-BE49-F238E27FC236}">
              <a16:creationId xmlns:a16="http://schemas.microsoft.com/office/drawing/2014/main" id="{AA747353-FD0B-42E1-8F60-484133DA7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65375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74" name="Imagem 10">
          <a:extLst>
            <a:ext uri="{FF2B5EF4-FFF2-40B4-BE49-F238E27FC236}">
              <a16:creationId xmlns:a16="http://schemas.microsoft.com/office/drawing/2014/main" id="{E573F2C7-4394-4643-91A1-B5AD256BB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75" name="Picture 22">
          <a:extLst>
            <a:ext uri="{FF2B5EF4-FFF2-40B4-BE49-F238E27FC236}">
              <a16:creationId xmlns:a16="http://schemas.microsoft.com/office/drawing/2014/main" id="{BC93F492-5DFE-4B48-AFE5-B4512AE5B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76" name="Imagem 7">
          <a:extLst>
            <a:ext uri="{FF2B5EF4-FFF2-40B4-BE49-F238E27FC236}">
              <a16:creationId xmlns:a16="http://schemas.microsoft.com/office/drawing/2014/main" id="{35C45686-4EE8-4F69-B1CA-3130CC049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77" name="Picture 19">
          <a:extLst>
            <a:ext uri="{FF2B5EF4-FFF2-40B4-BE49-F238E27FC236}">
              <a16:creationId xmlns:a16="http://schemas.microsoft.com/office/drawing/2014/main" id="{82FDDEA3-0845-41DE-8B53-DA0717C98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78" name="Imagem 4">
          <a:extLst>
            <a:ext uri="{FF2B5EF4-FFF2-40B4-BE49-F238E27FC236}">
              <a16:creationId xmlns:a16="http://schemas.microsoft.com/office/drawing/2014/main" id="{CEF21C39-4368-4F9C-A517-DF6FEA0D1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79" name="Picture 16">
          <a:extLst>
            <a:ext uri="{FF2B5EF4-FFF2-40B4-BE49-F238E27FC236}">
              <a16:creationId xmlns:a16="http://schemas.microsoft.com/office/drawing/2014/main" id="{ABE25A7A-E4A7-4296-9F5A-6A4AB4741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80" name="Imagem 1">
          <a:extLst>
            <a:ext uri="{FF2B5EF4-FFF2-40B4-BE49-F238E27FC236}">
              <a16:creationId xmlns:a16="http://schemas.microsoft.com/office/drawing/2014/main" id="{FEE20673-017A-4B0C-B859-AE057D148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81" name="Picture 25">
          <a:extLst>
            <a:ext uri="{FF2B5EF4-FFF2-40B4-BE49-F238E27FC236}">
              <a16:creationId xmlns:a16="http://schemas.microsoft.com/office/drawing/2014/main" id="{1DE9070F-6FDD-43BD-868A-7BBDF4408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82" name="Imagem 3081">
          <a:extLst>
            <a:ext uri="{FF2B5EF4-FFF2-40B4-BE49-F238E27FC236}">
              <a16:creationId xmlns:a16="http://schemas.microsoft.com/office/drawing/2014/main" id="{A0508349-8FD9-45C7-8F80-E924591F2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83" name="Picture 22">
          <a:extLst>
            <a:ext uri="{FF2B5EF4-FFF2-40B4-BE49-F238E27FC236}">
              <a16:creationId xmlns:a16="http://schemas.microsoft.com/office/drawing/2014/main" id="{ECAA3BFB-5234-4735-A4EB-BEC875236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84" name="Imagem 7">
          <a:extLst>
            <a:ext uri="{FF2B5EF4-FFF2-40B4-BE49-F238E27FC236}">
              <a16:creationId xmlns:a16="http://schemas.microsoft.com/office/drawing/2014/main" id="{2475E614-F4EE-4BC9-96B0-5DFEBC75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85" name="Picture 19">
          <a:extLst>
            <a:ext uri="{FF2B5EF4-FFF2-40B4-BE49-F238E27FC236}">
              <a16:creationId xmlns:a16="http://schemas.microsoft.com/office/drawing/2014/main" id="{D9E2C764-3198-4987-A7D5-960C9D4AC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86" name="Imagem 4">
          <a:extLst>
            <a:ext uri="{FF2B5EF4-FFF2-40B4-BE49-F238E27FC236}">
              <a16:creationId xmlns:a16="http://schemas.microsoft.com/office/drawing/2014/main" id="{7EAD2563-7741-4692-A23D-CC33A569F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87" name="Picture 16">
          <a:extLst>
            <a:ext uri="{FF2B5EF4-FFF2-40B4-BE49-F238E27FC236}">
              <a16:creationId xmlns:a16="http://schemas.microsoft.com/office/drawing/2014/main" id="{503D868E-7E88-4DB3-B5D5-D906A3E5E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88" name="Imagem 1">
          <a:extLst>
            <a:ext uri="{FF2B5EF4-FFF2-40B4-BE49-F238E27FC236}">
              <a16:creationId xmlns:a16="http://schemas.microsoft.com/office/drawing/2014/main" id="{424EEC7A-E081-4868-B70A-698C8696D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89" name="Picture 25">
          <a:extLst>
            <a:ext uri="{FF2B5EF4-FFF2-40B4-BE49-F238E27FC236}">
              <a16:creationId xmlns:a16="http://schemas.microsoft.com/office/drawing/2014/main" id="{5B863841-7614-4A98-B13C-1B1CD2ABA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90" name="Imagem 10">
          <a:extLst>
            <a:ext uri="{FF2B5EF4-FFF2-40B4-BE49-F238E27FC236}">
              <a16:creationId xmlns:a16="http://schemas.microsoft.com/office/drawing/2014/main" id="{A15DB5E6-D436-4ECB-A029-98343ABB7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91" name="Picture 22">
          <a:extLst>
            <a:ext uri="{FF2B5EF4-FFF2-40B4-BE49-F238E27FC236}">
              <a16:creationId xmlns:a16="http://schemas.microsoft.com/office/drawing/2014/main" id="{96A7F868-515D-41BC-AEBA-69C659C8E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92" name="Imagem 7">
          <a:extLst>
            <a:ext uri="{FF2B5EF4-FFF2-40B4-BE49-F238E27FC236}">
              <a16:creationId xmlns:a16="http://schemas.microsoft.com/office/drawing/2014/main" id="{2DEDFE73-4B3B-441D-AB9E-05B9EE900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93" name="Picture 19">
          <a:extLst>
            <a:ext uri="{FF2B5EF4-FFF2-40B4-BE49-F238E27FC236}">
              <a16:creationId xmlns:a16="http://schemas.microsoft.com/office/drawing/2014/main" id="{09E98B59-700B-4024-8E56-E292AD966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94" name="Imagem 4">
          <a:extLst>
            <a:ext uri="{FF2B5EF4-FFF2-40B4-BE49-F238E27FC236}">
              <a16:creationId xmlns:a16="http://schemas.microsoft.com/office/drawing/2014/main" id="{8F2DB14F-36E8-4DAE-A84D-5F75F998B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95" name="Picture 16">
          <a:extLst>
            <a:ext uri="{FF2B5EF4-FFF2-40B4-BE49-F238E27FC236}">
              <a16:creationId xmlns:a16="http://schemas.microsoft.com/office/drawing/2014/main" id="{83F346EB-29D8-4273-9DDC-68A85A3BC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96" name="Imagem 1">
          <a:extLst>
            <a:ext uri="{FF2B5EF4-FFF2-40B4-BE49-F238E27FC236}">
              <a16:creationId xmlns:a16="http://schemas.microsoft.com/office/drawing/2014/main" id="{7997CF22-688C-468C-B6E8-54424A8A7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97" name="Picture 25">
          <a:extLst>
            <a:ext uri="{FF2B5EF4-FFF2-40B4-BE49-F238E27FC236}">
              <a16:creationId xmlns:a16="http://schemas.microsoft.com/office/drawing/2014/main" id="{200E2243-3893-4031-92B8-9E3684158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98" name="Imagem 3097">
          <a:extLst>
            <a:ext uri="{FF2B5EF4-FFF2-40B4-BE49-F238E27FC236}">
              <a16:creationId xmlns:a16="http://schemas.microsoft.com/office/drawing/2014/main" id="{CEBBAC26-9F64-4745-8BD4-1C137D7BB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099" name="Picture 22">
          <a:extLst>
            <a:ext uri="{FF2B5EF4-FFF2-40B4-BE49-F238E27FC236}">
              <a16:creationId xmlns:a16="http://schemas.microsoft.com/office/drawing/2014/main" id="{C7ED6B4D-A226-4CE4-950B-0E6B98F32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00" name="Imagem 7">
          <a:extLst>
            <a:ext uri="{FF2B5EF4-FFF2-40B4-BE49-F238E27FC236}">
              <a16:creationId xmlns:a16="http://schemas.microsoft.com/office/drawing/2014/main" id="{67AC3346-314B-414C-9183-6793AD558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01" name="Picture 19">
          <a:extLst>
            <a:ext uri="{FF2B5EF4-FFF2-40B4-BE49-F238E27FC236}">
              <a16:creationId xmlns:a16="http://schemas.microsoft.com/office/drawing/2014/main" id="{74455F30-0BC8-4368-B3DE-3610D8319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02" name="Imagem 4">
          <a:extLst>
            <a:ext uri="{FF2B5EF4-FFF2-40B4-BE49-F238E27FC236}">
              <a16:creationId xmlns:a16="http://schemas.microsoft.com/office/drawing/2014/main" id="{01E698C3-FC67-4A7D-A7A4-BC374FAF5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03" name="Picture 16">
          <a:extLst>
            <a:ext uri="{FF2B5EF4-FFF2-40B4-BE49-F238E27FC236}">
              <a16:creationId xmlns:a16="http://schemas.microsoft.com/office/drawing/2014/main" id="{5DF0F69C-F75D-4A12-AB52-5486D65D8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04" name="Imagem 1">
          <a:extLst>
            <a:ext uri="{FF2B5EF4-FFF2-40B4-BE49-F238E27FC236}">
              <a16:creationId xmlns:a16="http://schemas.microsoft.com/office/drawing/2014/main" id="{B3DABD7A-D6AC-4BD6-9B17-3B576898D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05" name="Picture 25">
          <a:extLst>
            <a:ext uri="{FF2B5EF4-FFF2-40B4-BE49-F238E27FC236}">
              <a16:creationId xmlns:a16="http://schemas.microsoft.com/office/drawing/2014/main" id="{479D5131-F94C-458D-947D-DC3CC2F47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06" name="Imagem 10">
          <a:extLst>
            <a:ext uri="{FF2B5EF4-FFF2-40B4-BE49-F238E27FC236}">
              <a16:creationId xmlns:a16="http://schemas.microsoft.com/office/drawing/2014/main" id="{C7AEB3D8-6CE1-4D5E-9296-B7F1005DD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07" name="Picture 22">
          <a:extLst>
            <a:ext uri="{FF2B5EF4-FFF2-40B4-BE49-F238E27FC236}">
              <a16:creationId xmlns:a16="http://schemas.microsoft.com/office/drawing/2014/main" id="{D8C0A60D-721C-470E-8662-0A626C79B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08" name="Imagem 7">
          <a:extLst>
            <a:ext uri="{FF2B5EF4-FFF2-40B4-BE49-F238E27FC236}">
              <a16:creationId xmlns:a16="http://schemas.microsoft.com/office/drawing/2014/main" id="{FCFDE422-E587-4ACA-B83D-8146435ED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09" name="Picture 19">
          <a:extLst>
            <a:ext uri="{FF2B5EF4-FFF2-40B4-BE49-F238E27FC236}">
              <a16:creationId xmlns:a16="http://schemas.microsoft.com/office/drawing/2014/main" id="{5463C21E-3E87-4CAF-8145-C83D8035F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10" name="Imagem 4">
          <a:extLst>
            <a:ext uri="{FF2B5EF4-FFF2-40B4-BE49-F238E27FC236}">
              <a16:creationId xmlns:a16="http://schemas.microsoft.com/office/drawing/2014/main" id="{7BE70987-59F8-4AC0-8371-FF2461E26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11" name="Picture 16">
          <a:extLst>
            <a:ext uri="{FF2B5EF4-FFF2-40B4-BE49-F238E27FC236}">
              <a16:creationId xmlns:a16="http://schemas.microsoft.com/office/drawing/2014/main" id="{D05D7215-5310-497A-AE4E-8317E0C07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12" name="Imagem 1">
          <a:extLst>
            <a:ext uri="{FF2B5EF4-FFF2-40B4-BE49-F238E27FC236}">
              <a16:creationId xmlns:a16="http://schemas.microsoft.com/office/drawing/2014/main" id="{0B00C506-4BBB-4005-9BE2-09CC8A89E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13" name="Picture 25">
          <a:extLst>
            <a:ext uri="{FF2B5EF4-FFF2-40B4-BE49-F238E27FC236}">
              <a16:creationId xmlns:a16="http://schemas.microsoft.com/office/drawing/2014/main" id="{7FB62786-442B-48FF-A2B5-37C918407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14" name="Imagem 3113">
          <a:extLst>
            <a:ext uri="{FF2B5EF4-FFF2-40B4-BE49-F238E27FC236}">
              <a16:creationId xmlns:a16="http://schemas.microsoft.com/office/drawing/2014/main" id="{FC389C10-FD01-4179-B067-604DD486E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15" name="Picture 22">
          <a:extLst>
            <a:ext uri="{FF2B5EF4-FFF2-40B4-BE49-F238E27FC236}">
              <a16:creationId xmlns:a16="http://schemas.microsoft.com/office/drawing/2014/main" id="{6A2D3D32-CD4B-4DD2-A9AE-B9DB3FF43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16" name="Imagem 7">
          <a:extLst>
            <a:ext uri="{FF2B5EF4-FFF2-40B4-BE49-F238E27FC236}">
              <a16:creationId xmlns:a16="http://schemas.microsoft.com/office/drawing/2014/main" id="{46E9180C-2AD4-4F92-8D76-C651A006A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17" name="Picture 19">
          <a:extLst>
            <a:ext uri="{FF2B5EF4-FFF2-40B4-BE49-F238E27FC236}">
              <a16:creationId xmlns:a16="http://schemas.microsoft.com/office/drawing/2014/main" id="{63D0B78E-9830-465D-B12A-23B6C1068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18" name="Imagem 4">
          <a:extLst>
            <a:ext uri="{FF2B5EF4-FFF2-40B4-BE49-F238E27FC236}">
              <a16:creationId xmlns:a16="http://schemas.microsoft.com/office/drawing/2014/main" id="{F5226873-06D7-471A-B3E2-271BEE6B5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19" name="Picture 16">
          <a:extLst>
            <a:ext uri="{FF2B5EF4-FFF2-40B4-BE49-F238E27FC236}">
              <a16:creationId xmlns:a16="http://schemas.microsoft.com/office/drawing/2014/main" id="{019F3A2D-1333-467F-9B3B-AABCD8FE4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20" name="Imagem 1">
          <a:extLst>
            <a:ext uri="{FF2B5EF4-FFF2-40B4-BE49-F238E27FC236}">
              <a16:creationId xmlns:a16="http://schemas.microsoft.com/office/drawing/2014/main" id="{105620A1-3E02-4485-AF37-8481B8985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21" name="Picture 25">
          <a:extLst>
            <a:ext uri="{FF2B5EF4-FFF2-40B4-BE49-F238E27FC236}">
              <a16:creationId xmlns:a16="http://schemas.microsoft.com/office/drawing/2014/main" id="{951659D1-7775-4C1A-A52F-2D6AAF7C2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22" name="Imagem 10">
          <a:extLst>
            <a:ext uri="{FF2B5EF4-FFF2-40B4-BE49-F238E27FC236}">
              <a16:creationId xmlns:a16="http://schemas.microsoft.com/office/drawing/2014/main" id="{62444FF8-3952-4655-BDFB-F290FE1AC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23" name="Picture 22">
          <a:extLst>
            <a:ext uri="{FF2B5EF4-FFF2-40B4-BE49-F238E27FC236}">
              <a16:creationId xmlns:a16="http://schemas.microsoft.com/office/drawing/2014/main" id="{FEC5E142-E3DD-4A96-B8A7-BFB6F0E28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24" name="Imagem 7">
          <a:extLst>
            <a:ext uri="{FF2B5EF4-FFF2-40B4-BE49-F238E27FC236}">
              <a16:creationId xmlns:a16="http://schemas.microsoft.com/office/drawing/2014/main" id="{61A6982F-EEB0-4DC1-8A89-75A9A84C8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25" name="Picture 19">
          <a:extLst>
            <a:ext uri="{FF2B5EF4-FFF2-40B4-BE49-F238E27FC236}">
              <a16:creationId xmlns:a16="http://schemas.microsoft.com/office/drawing/2014/main" id="{B35B74D5-0190-45DD-9B3A-A1C07912E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26" name="Imagem 4">
          <a:extLst>
            <a:ext uri="{FF2B5EF4-FFF2-40B4-BE49-F238E27FC236}">
              <a16:creationId xmlns:a16="http://schemas.microsoft.com/office/drawing/2014/main" id="{F6BD1CA1-2B1F-427C-B27D-1D37BEC28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27" name="Picture 16">
          <a:extLst>
            <a:ext uri="{FF2B5EF4-FFF2-40B4-BE49-F238E27FC236}">
              <a16:creationId xmlns:a16="http://schemas.microsoft.com/office/drawing/2014/main" id="{A649EACB-070C-4AA2-BFC2-1198AC100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28" name="Imagem 1">
          <a:extLst>
            <a:ext uri="{FF2B5EF4-FFF2-40B4-BE49-F238E27FC236}">
              <a16:creationId xmlns:a16="http://schemas.microsoft.com/office/drawing/2014/main" id="{E4899EF1-83D7-472D-BC70-3AB5698F0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29" name="Picture 25">
          <a:extLst>
            <a:ext uri="{FF2B5EF4-FFF2-40B4-BE49-F238E27FC236}">
              <a16:creationId xmlns:a16="http://schemas.microsoft.com/office/drawing/2014/main" id="{C991F4C8-7243-4E65-8180-6AE9AA09F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30" name="Imagem 3129">
          <a:extLst>
            <a:ext uri="{FF2B5EF4-FFF2-40B4-BE49-F238E27FC236}">
              <a16:creationId xmlns:a16="http://schemas.microsoft.com/office/drawing/2014/main" id="{35515785-9EFC-4B53-8B30-6083CFD93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31" name="Picture 22">
          <a:extLst>
            <a:ext uri="{FF2B5EF4-FFF2-40B4-BE49-F238E27FC236}">
              <a16:creationId xmlns:a16="http://schemas.microsoft.com/office/drawing/2014/main" id="{92A7284B-0829-4597-BDFD-43A1499D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32" name="Imagem 7">
          <a:extLst>
            <a:ext uri="{FF2B5EF4-FFF2-40B4-BE49-F238E27FC236}">
              <a16:creationId xmlns:a16="http://schemas.microsoft.com/office/drawing/2014/main" id="{4479CD5D-2B49-4DA0-9C6B-CEBF4D622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33" name="Picture 19">
          <a:extLst>
            <a:ext uri="{FF2B5EF4-FFF2-40B4-BE49-F238E27FC236}">
              <a16:creationId xmlns:a16="http://schemas.microsoft.com/office/drawing/2014/main" id="{8FA148BF-5610-489C-A4F6-9FCD0A1D9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34" name="Imagem 4">
          <a:extLst>
            <a:ext uri="{FF2B5EF4-FFF2-40B4-BE49-F238E27FC236}">
              <a16:creationId xmlns:a16="http://schemas.microsoft.com/office/drawing/2014/main" id="{25D5B9FD-B25C-4C88-AC72-5FC4B51E2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35" name="Picture 16">
          <a:extLst>
            <a:ext uri="{FF2B5EF4-FFF2-40B4-BE49-F238E27FC236}">
              <a16:creationId xmlns:a16="http://schemas.microsoft.com/office/drawing/2014/main" id="{8CBCF870-CDEB-4CFE-9894-07ED7BCD8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36" name="Imagem 1">
          <a:extLst>
            <a:ext uri="{FF2B5EF4-FFF2-40B4-BE49-F238E27FC236}">
              <a16:creationId xmlns:a16="http://schemas.microsoft.com/office/drawing/2014/main" id="{57D35083-2654-42B9-9159-2B842E42A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37" name="Picture 25">
          <a:extLst>
            <a:ext uri="{FF2B5EF4-FFF2-40B4-BE49-F238E27FC236}">
              <a16:creationId xmlns:a16="http://schemas.microsoft.com/office/drawing/2014/main" id="{1C2D2D69-EC19-4E7C-8D8C-538B84395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38" name="Imagem 10">
          <a:extLst>
            <a:ext uri="{FF2B5EF4-FFF2-40B4-BE49-F238E27FC236}">
              <a16:creationId xmlns:a16="http://schemas.microsoft.com/office/drawing/2014/main" id="{502F388D-720E-4145-8A1A-A24588E0A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39" name="Picture 22">
          <a:extLst>
            <a:ext uri="{FF2B5EF4-FFF2-40B4-BE49-F238E27FC236}">
              <a16:creationId xmlns:a16="http://schemas.microsoft.com/office/drawing/2014/main" id="{099E662F-8C0E-47BC-9673-6A5D0D686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40" name="Imagem 7">
          <a:extLst>
            <a:ext uri="{FF2B5EF4-FFF2-40B4-BE49-F238E27FC236}">
              <a16:creationId xmlns:a16="http://schemas.microsoft.com/office/drawing/2014/main" id="{F24B30B7-2118-4E92-8B40-6E3353F0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41" name="Picture 19">
          <a:extLst>
            <a:ext uri="{FF2B5EF4-FFF2-40B4-BE49-F238E27FC236}">
              <a16:creationId xmlns:a16="http://schemas.microsoft.com/office/drawing/2014/main" id="{042F53AF-D73C-4BCE-9A8A-B758DF9AD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42" name="Imagem 4">
          <a:extLst>
            <a:ext uri="{FF2B5EF4-FFF2-40B4-BE49-F238E27FC236}">
              <a16:creationId xmlns:a16="http://schemas.microsoft.com/office/drawing/2014/main" id="{792E2371-F0A5-4FB8-BBDE-2A1C7D7CC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43" name="Picture 16">
          <a:extLst>
            <a:ext uri="{FF2B5EF4-FFF2-40B4-BE49-F238E27FC236}">
              <a16:creationId xmlns:a16="http://schemas.microsoft.com/office/drawing/2014/main" id="{7D7CD967-990F-4527-BE98-B773EF2CC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44" name="Imagem 1">
          <a:extLst>
            <a:ext uri="{FF2B5EF4-FFF2-40B4-BE49-F238E27FC236}">
              <a16:creationId xmlns:a16="http://schemas.microsoft.com/office/drawing/2014/main" id="{1471C370-20B6-4016-B5F8-0D95E6D66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45" name="Picture 25">
          <a:extLst>
            <a:ext uri="{FF2B5EF4-FFF2-40B4-BE49-F238E27FC236}">
              <a16:creationId xmlns:a16="http://schemas.microsoft.com/office/drawing/2014/main" id="{A5C896F3-804A-4163-B526-96BC7074B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46" name="Imagem 3145">
          <a:extLst>
            <a:ext uri="{FF2B5EF4-FFF2-40B4-BE49-F238E27FC236}">
              <a16:creationId xmlns:a16="http://schemas.microsoft.com/office/drawing/2014/main" id="{4BE30F44-9D9F-4508-BF84-63BE28167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47" name="Picture 22">
          <a:extLst>
            <a:ext uri="{FF2B5EF4-FFF2-40B4-BE49-F238E27FC236}">
              <a16:creationId xmlns:a16="http://schemas.microsoft.com/office/drawing/2014/main" id="{DA8026AF-9C78-4FD3-A3DD-CEBC95727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48" name="Imagem 7">
          <a:extLst>
            <a:ext uri="{FF2B5EF4-FFF2-40B4-BE49-F238E27FC236}">
              <a16:creationId xmlns:a16="http://schemas.microsoft.com/office/drawing/2014/main" id="{75CE00DF-D4CB-4C2B-9216-ED64D5597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49" name="Picture 19">
          <a:extLst>
            <a:ext uri="{FF2B5EF4-FFF2-40B4-BE49-F238E27FC236}">
              <a16:creationId xmlns:a16="http://schemas.microsoft.com/office/drawing/2014/main" id="{5A3714B8-4017-4AD1-991B-F424CC570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50" name="Imagem 4">
          <a:extLst>
            <a:ext uri="{FF2B5EF4-FFF2-40B4-BE49-F238E27FC236}">
              <a16:creationId xmlns:a16="http://schemas.microsoft.com/office/drawing/2014/main" id="{81EBCABA-57B9-4AD9-A4DA-07AC00CB6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51" name="Picture 16">
          <a:extLst>
            <a:ext uri="{FF2B5EF4-FFF2-40B4-BE49-F238E27FC236}">
              <a16:creationId xmlns:a16="http://schemas.microsoft.com/office/drawing/2014/main" id="{9D34CC82-10C9-48B9-947F-A8F682C8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52" name="Imagem 1">
          <a:extLst>
            <a:ext uri="{FF2B5EF4-FFF2-40B4-BE49-F238E27FC236}">
              <a16:creationId xmlns:a16="http://schemas.microsoft.com/office/drawing/2014/main" id="{171AED4A-7266-45AF-AB58-7E5856434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53" name="Picture 25">
          <a:extLst>
            <a:ext uri="{FF2B5EF4-FFF2-40B4-BE49-F238E27FC236}">
              <a16:creationId xmlns:a16="http://schemas.microsoft.com/office/drawing/2014/main" id="{CC342A98-6AB0-42F8-BABB-CBAB9BA82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54" name="Imagem 10">
          <a:extLst>
            <a:ext uri="{FF2B5EF4-FFF2-40B4-BE49-F238E27FC236}">
              <a16:creationId xmlns:a16="http://schemas.microsoft.com/office/drawing/2014/main" id="{1924074F-70F3-4E1D-9F39-D661A0A95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55" name="Picture 22">
          <a:extLst>
            <a:ext uri="{FF2B5EF4-FFF2-40B4-BE49-F238E27FC236}">
              <a16:creationId xmlns:a16="http://schemas.microsoft.com/office/drawing/2014/main" id="{AC68C75D-8973-4D57-871A-0254A6A13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56" name="Imagem 7">
          <a:extLst>
            <a:ext uri="{FF2B5EF4-FFF2-40B4-BE49-F238E27FC236}">
              <a16:creationId xmlns:a16="http://schemas.microsoft.com/office/drawing/2014/main" id="{0406E4F7-F07B-40E4-86A3-279E2B858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57" name="Picture 19">
          <a:extLst>
            <a:ext uri="{FF2B5EF4-FFF2-40B4-BE49-F238E27FC236}">
              <a16:creationId xmlns:a16="http://schemas.microsoft.com/office/drawing/2014/main" id="{46DEC258-F615-44F1-8619-F7C6FBDD9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58" name="Imagem 4">
          <a:extLst>
            <a:ext uri="{FF2B5EF4-FFF2-40B4-BE49-F238E27FC236}">
              <a16:creationId xmlns:a16="http://schemas.microsoft.com/office/drawing/2014/main" id="{8F0F5915-764E-4ABD-8B0A-E111975D4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59" name="Picture 16">
          <a:extLst>
            <a:ext uri="{FF2B5EF4-FFF2-40B4-BE49-F238E27FC236}">
              <a16:creationId xmlns:a16="http://schemas.microsoft.com/office/drawing/2014/main" id="{6D41984F-D0B1-4C45-886C-E1276EE28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60" name="Imagem 1">
          <a:extLst>
            <a:ext uri="{FF2B5EF4-FFF2-40B4-BE49-F238E27FC236}">
              <a16:creationId xmlns:a16="http://schemas.microsoft.com/office/drawing/2014/main" id="{D7088B25-A4E3-4FBB-905D-284E162A7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61" name="Picture 25">
          <a:extLst>
            <a:ext uri="{FF2B5EF4-FFF2-40B4-BE49-F238E27FC236}">
              <a16:creationId xmlns:a16="http://schemas.microsoft.com/office/drawing/2014/main" id="{6EB50FF6-F885-4613-B51C-8EB21A83D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62" name="Imagem 3161">
          <a:extLst>
            <a:ext uri="{FF2B5EF4-FFF2-40B4-BE49-F238E27FC236}">
              <a16:creationId xmlns:a16="http://schemas.microsoft.com/office/drawing/2014/main" id="{F791620C-05BE-4DEA-BA6A-3CC00D12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63" name="Picture 22">
          <a:extLst>
            <a:ext uri="{FF2B5EF4-FFF2-40B4-BE49-F238E27FC236}">
              <a16:creationId xmlns:a16="http://schemas.microsoft.com/office/drawing/2014/main" id="{6FDE5AF6-AFD7-4AFF-9570-7AD12CB20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64" name="Imagem 7">
          <a:extLst>
            <a:ext uri="{FF2B5EF4-FFF2-40B4-BE49-F238E27FC236}">
              <a16:creationId xmlns:a16="http://schemas.microsoft.com/office/drawing/2014/main" id="{9E2751A8-24B0-4F65-A3FE-1292BFA06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65" name="Picture 19">
          <a:extLst>
            <a:ext uri="{FF2B5EF4-FFF2-40B4-BE49-F238E27FC236}">
              <a16:creationId xmlns:a16="http://schemas.microsoft.com/office/drawing/2014/main" id="{7CAA1796-DBB5-4ACF-9E60-6C6FD1503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66" name="Imagem 4">
          <a:extLst>
            <a:ext uri="{FF2B5EF4-FFF2-40B4-BE49-F238E27FC236}">
              <a16:creationId xmlns:a16="http://schemas.microsoft.com/office/drawing/2014/main" id="{B113008D-69B2-4852-BFFB-C7BD3F4B9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67" name="Picture 16">
          <a:extLst>
            <a:ext uri="{FF2B5EF4-FFF2-40B4-BE49-F238E27FC236}">
              <a16:creationId xmlns:a16="http://schemas.microsoft.com/office/drawing/2014/main" id="{C3514475-D39F-43B9-BD7F-DE1F66B51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68" name="Imagem 1">
          <a:extLst>
            <a:ext uri="{FF2B5EF4-FFF2-40B4-BE49-F238E27FC236}">
              <a16:creationId xmlns:a16="http://schemas.microsoft.com/office/drawing/2014/main" id="{022439C5-C086-4784-BFEE-2076D64E7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69" name="Picture 25">
          <a:extLst>
            <a:ext uri="{FF2B5EF4-FFF2-40B4-BE49-F238E27FC236}">
              <a16:creationId xmlns:a16="http://schemas.microsoft.com/office/drawing/2014/main" id="{A2A50D90-1FD6-4A32-940D-D4D67A8BC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70" name="Imagem 10">
          <a:extLst>
            <a:ext uri="{FF2B5EF4-FFF2-40B4-BE49-F238E27FC236}">
              <a16:creationId xmlns:a16="http://schemas.microsoft.com/office/drawing/2014/main" id="{8020A65F-1B02-45C0-A48E-20917A23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71" name="Picture 22">
          <a:extLst>
            <a:ext uri="{FF2B5EF4-FFF2-40B4-BE49-F238E27FC236}">
              <a16:creationId xmlns:a16="http://schemas.microsoft.com/office/drawing/2014/main" id="{CAC8827D-BBEC-4FFD-90FC-7E2DD87D4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72" name="Imagem 7">
          <a:extLst>
            <a:ext uri="{FF2B5EF4-FFF2-40B4-BE49-F238E27FC236}">
              <a16:creationId xmlns:a16="http://schemas.microsoft.com/office/drawing/2014/main" id="{39B60E56-22FE-45A1-B220-9B7079C54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73" name="Picture 19">
          <a:extLst>
            <a:ext uri="{FF2B5EF4-FFF2-40B4-BE49-F238E27FC236}">
              <a16:creationId xmlns:a16="http://schemas.microsoft.com/office/drawing/2014/main" id="{D7234245-4F5F-454D-8E15-2005267AD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74" name="Imagem 4">
          <a:extLst>
            <a:ext uri="{FF2B5EF4-FFF2-40B4-BE49-F238E27FC236}">
              <a16:creationId xmlns:a16="http://schemas.microsoft.com/office/drawing/2014/main" id="{F1A97E72-6F93-4861-8031-441766DA6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75" name="Picture 16">
          <a:extLst>
            <a:ext uri="{FF2B5EF4-FFF2-40B4-BE49-F238E27FC236}">
              <a16:creationId xmlns:a16="http://schemas.microsoft.com/office/drawing/2014/main" id="{836FD1E5-CA93-4971-8332-534A8038D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76" name="Imagem 1">
          <a:extLst>
            <a:ext uri="{FF2B5EF4-FFF2-40B4-BE49-F238E27FC236}">
              <a16:creationId xmlns:a16="http://schemas.microsoft.com/office/drawing/2014/main" id="{D8ED1ECB-6561-4E68-AB5E-60EEBF40C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77" name="Picture 25">
          <a:extLst>
            <a:ext uri="{FF2B5EF4-FFF2-40B4-BE49-F238E27FC236}">
              <a16:creationId xmlns:a16="http://schemas.microsoft.com/office/drawing/2014/main" id="{401AD9F8-9592-4B32-B36D-6B25AAAE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78" name="Imagem 3177">
          <a:extLst>
            <a:ext uri="{FF2B5EF4-FFF2-40B4-BE49-F238E27FC236}">
              <a16:creationId xmlns:a16="http://schemas.microsoft.com/office/drawing/2014/main" id="{8D5AFF35-C4F0-42A3-9B4C-B702A668A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79" name="Picture 22">
          <a:extLst>
            <a:ext uri="{FF2B5EF4-FFF2-40B4-BE49-F238E27FC236}">
              <a16:creationId xmlns:a16="http://schemas.microsoft.com/office/drawing/2014/main" id="{57580DBA-5845-4A7B-98C7-A0C82EABB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80" name="Imagem 7">
          <a:extLst>
            <a:ext uri="{FF2B5EF4-FFF2-40B4-BE49-F238E27FC236}">
              <a16:creationId xmlns:a16="http://schemas.microsoft.com/office/drawing/2014/main" id="{4B1B8EB5-996F-4AF8-A38D-A833EAA82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81" name="Picture 19">
          <a:extLst>
            <a:ext uri="{FF2B5EF4-FFF2-40B4-BE49-F238E27FC236}">
              <a16:creationId xmlns:a16="http://schemas.microsoft.com/office/drawing/2014/main" id="{BCAC82C5-5021-46BF-AF10-34B67ED81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82" name="Imagem 4">
          <a:extLst>
            <a:ext uri="{FF2B5EF4-FFF2-40B4-BE49-F238E27FC236}">
              <a16:creationId xmlns:a16="http://schemas.microsoft.com/office/drawing/2014/main" id="{10E4BCBB-99A9-4D2D-9652-ACEE4F38B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83" name="Picture 16">
          <a:extLst>
            <a:ext uri="{FF2B5EF4-FFF2-40B4-BE49-F238E27FC236}">
              <a16:creationId xmlns:a16="http://schemas.microsoft.com/office/drawing/2014/main" id="{971501BE-AA54-43F0-AC52-D0FBF4C9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84" name="Imagem 1">
          <a:extLst>
            <a:ext uri="{FF2B5EF4-FFF2-40B4-BE49-F238E27FC236}">
              <a16:creationId xmlns:a16="http://schemas.microsoft.com/office/drawing/2014/main" id="{78D00BFE-EC6B-419A-BE2C-1FF0CD906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85" name="Picture 25">
          <a:extLst>
            <a:ext uri="{FF2B5EF4-FFF2-40B4-BE49-F238E27FC236}">
              <a16:creationId xmlns:a16="http://schemas.microsoft.com/office/drawing/2014/main" id="{25464A08-1D46-4564-B70C-3C251CB78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86" name="Imagem 10">
          <a:extLst>
            <a:ext uri="{FF2B5EF4-FFF2-40B4-BE49-F238E27FC236}">
              <a16:creationId xmlns:a16="http://schemas.microsoft.com/office/drawing/2014/main" id="{AB929E75-2315-4F24-8221-B4D8C4DD2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87" name="Picture 22">
          <a:extLst>
            <a:ext uri="{FF2B5EF4-FFF2-40B4-BE49-F238E27FC236}">
              <a16:creationId xmlns:a16="http://schemas.microsoft.com/office/drawing/2014/main" id="{84E4F6E9-86C9-4936-B5E6-86F578C3C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88" name="Imagem 7">
          <a:extLst>
            <a:ext uri="{FF2B5EF4-FFF2-40B4-BE49-F238E27FC236}">
              <a16:creationId xmlns:a16="http://schemas.microsoft.com/office/drawing/2014/main" id="{6960D15E-9F53-4969-89FF-1CD6BBFF3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89" name="Picture 19">
          <a:extLst>
            <a:ext uri="{FF2B5EF4-FFF2-40B4-BE49-F238E27FC236}">
              <a16:creationId xmlns:a16="http://schemas.microsoft.com/office/drawing/2014/main" id="{4152636E-849D-4EF9-9128-B97DB3A92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90" name="Imagem 4">
          <a:extLst>
            <a:ext uri="{FF2B5EF4-FFF2-40B4-BE49-F238E27FC236}">
              <a16:creationId xmlns:a16="http://schemas.microsoft.com/office/drawing/2014/main" id="{DBE50348-DA17-4695-8B4A-A358C9705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91" name="Picture 16">
          <a:extLst>
            <a:ext uri="{FF2B5EF4-FFF2-40B4-BE49-F238E27FC236}">
              <a16:creationId xmlns:a16="http://schemas.microsoft.com/office/drawing/2014/main" id="{60BDCF3C-A1B8-4A84-80F4-9C14ED588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92" name="Imagem 1">
          <a:extLst>
            <a:ext uri="{FF2B5EF4-FFF2-40B4-BE49-F238E27FC236}">
              <a16:creationId xmlns:a16="http://schemas.microsoft.com/office/drawing/2014/main" id="{51EC1987-03F2-4C2D-861F-CC063338A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93" name="Picture 25">
          <a:extLst>
            <a:ext uri="{FF2B5EF4-FFF2-40B4-BE49-F238E27FC236}">
              <a16:creationId xmlns:a16="http://schemas.microsoft.com/office/drawing/2014/main" id="{B1482566-DBE1-4BB8-9E9E-A551FC54E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94" name="Imagem 3193">
          <a:extLst>
            <a:ext uri="{FF2B5EF4-FFF2-40B4-BE49-F238E27FC236}">
              <a16:creationId xmlns:a16="http://schemas.microsoft.com/office/drawing/2014/main" id="{99052120-26E0-45EE-94E4-C3D5FA6CE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95" name="Picture 22">
          <a:extLst>
            <a:ext uri="{FF2B5EF4-FFF2-40B4-BE49-F238E27FC236}">
              <a16:creationId xmlns:a16="http://schemas.microsoft.com/office/drawing/2014/main" id="{57EAE882-DAD7-42AF-954B-6E7B7F998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96" name="Imagem 7">
          <a:extLst>
            <a:ext uri="{FF2B5EF4-FFF2-40B4-BE49-F238E27FC236}">
              <a16:creationId xmlns:a16="http://schemas.microsoft.com/office/drawing/2014/main" id="{7DB4A3BD-ACE4-4B5A-8CBE-6248451C5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97" name="Picture 19">
          <a:extLst>
            <a:ext uri="{FF2B5EF4-FFF2-40B4-BE49-F238E27FC236}">
              <a16:creationId xmlns:a16="http://schemas.microsoft.com/office/drawing/2014/main" id="{58AC23AF-05E0-4F40-8048-B399158C4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98" name="Imagem 4">
          <a:extLst>
            <a:ext uri="{FF2B5EF4-FFF2-40B4-BE49-F238E27FC236}">
              <a16:creationId xmlns:a16="http://schemas.microsoft.com/office/drawing/2014/main" id="{793BC47F-C78C-4F27-A345-319999DD7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199" name="Picture 16">
          <a:extLst>
            <a:ext uri="{FF2B5EF4-FFF2-40B4-BE49-F238E27FC236}">
              <a16:creationId xmlns:a16="http://schemas.microsoft.com/office/drawing/2014/main" id="{FF768223-839E-4015-8434-328F5008F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200" name="Imagem 1">
          <a:extLst>
            <a:ext uri="{FF2B5EF4-FFF2-40B4-BE49-F238E27FC236}">
              <a16:creationId xmlns:a16="http://schemas.microsoft.com/office/drawing/2014/main" id="{C6E5BC63-9909-4EE1-B910-CA4FF139A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265</xdr:row>
      <xdr:rowOff>0</xdr:rowOff>
    </xdr:from>
    <xdr:to>
      <xdr:col>11</xdr:col>
      <xdr:colOff>1238250</xdr:colOff>
      <xdr:row>266</xdr:row>
      <xdr:rowOff>0</xdr:rowOff>
    </xdr:to>
    <xdr:pic>
      <xdr:nvPicPr>
        <xdr:cNvPr id="3201" name="Picture 25">
          <a:extLst>
            <a:ext uri="{FF2B5EF4-FFF2-40B4-BE49-F238E27FC236}">
              <a16:creationId xmlns:a16="http://schemas.microsoft.com/office/drawing/2014/main" id="{B45501AC-C085-4A65-B3B9-4A029D353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39166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265</xdr:row>
      <xdr:rowOff>0</xdr:rowOff>
    </xdr:from>
    <xdr:to>
      <xdr:col>11</xdr:col>
      <xdr:colOff>1238250</xdr:colOff>
      <xdr:row>266</xdr:row>
      <xdr:rowOff>0</xdr:rowOff>
    </xdr:to>
    <xdr:pic>
      <xdr:nvPicPr>
        <xdr:cNvPr id="3202" name="Imagem 7">
          <a:extLst>
            <a:ext uri="{FF2B5EF4-FFF2-40B4-BE49-F238E27FC236}">
              <a16:creationId xmlns:a16="http://schemas.microsoft.com/office/drawing/2014/main" id="{2AF934C5-B2B6-44C7-9B6B-E1A847C32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39166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267</xdr:row>
      <xdr:rowOff>0</xdr:rowOff>
    </xdr:from>
    <xdr:to>
      <xdr:col>11</xdr:col>
      <xdr:colOff>1190625</xdr:colOff>
      <xdr:row>268</xdr:row>
      <xdr:rowOff>0</xdr:rowOff>
    </xdr:to>
    <xdr:pic>
      <xdr:nvPicPr>
        <xdr:cNvPr id="3203" name="Picture 25">
          <a:extLst>
            <a:ext uri="{FF2B5EF4-FFF2-40B4-BE49-F238E27FC236}">
              <a16:creationId xmlns:a16="http://schemas.microsoft.com/office/drawing/2014/main" id="{2933713D-000D-4223-9F75-B15C98DAA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65375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04" name="Imagem 10">
          <a:extLst>
            <a:ext uri="{FF2B5EF4-FFF2-40B4-BE49-F238E27FC236}">
              <a16:creationId xmlns:a16="http://schemas.microsoft.com/office/drawing/2014/main" id="{F528AAAF-B9D2-4EBC-ABCA-8847A0B7A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05" name="Picture 22">
          <a:extLst>
            <a:ext uri="{FF2B5EF4-FFF2-40B4-BE49-F238E27FC236}">
              <a16:creationId xmlns:a16="http://schemas.microsoft.com/office/drawing/2014/main" id="{CBEECF3E-5C26-4DAF-BB4A-69C5CF90C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06" name="Imagem 7">
          <a:extLst>
            <a:ext uri="{FF2B5EF4-FFF2-40B4-BE49-F238E27FC236}">
              <a16:creationId xmlns:a16="http://schemas.microsoft.com/office/drawing/2014/main" id="{AB7403DC-E6A3-4D45-AB46-A6FF1CAAE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07" name="Picture 19">
          <a:extLst>
            <a:ext uri="{FF2B5EF4-FFF2-40B4-BE49-F238E27FC236}">
              <a16:creationId xmlns:a16="http://schemas.microsoft.com/office/drawing/2014/main" id="{F96BC9C6-56EE-4FE1-A210-060F8040B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08" name="Imagem 4">
          <a:extLst>
            <a:ext uri="{FF2B5EF4-FFF2-40B4-BE49-F238E27FC236}">
              <a16:creationId xmlns:a16="http://schemas.microsoft.com/office/drawing/2014/main" id="{A7C3F40F-50D1-44F9-9B13-C644676D7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09" name="Picture 16">
          <a:extLst>
            <a:ext uri="{FF2B5EF4-FFF2-40B4-BE49-F238E27FC236}">
              <a16:creationId xmlns:a16="http://schemas.microsoft.com/office/drawing/2014/main" id="{10A776FF-0C5E-4CFF-A19A-1BBBB77E4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10" name="Imagem 1">
          <a:extLst>
            <a:ext uri="{FF2B5EF4-FFF2-40B4-BE49-F238E27FC236}">
              <a16:creationId xmlns:a16="http://schemas.microsoft.com/office/drawing/2014/main" id="{CAB42C2C-7626-49B1-96DA-B7F1F064D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11" name="Picture 25">
          <a:extLst>
            <a:ext uri="{FF2B5EF4-FFF2-40B4-BE49-F238E27FC236}">
              <a16:creationId xmlns:a16="http://schemas.microsoft.com/office/drawing/2014/main" id="{4379659B-26F5-425F-A1B1-D60E55B19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12" name="Imagem 3211">
          <a:extLst>
            <a:ext uri="{FF2B5EF4-FFF2-40B4-BE49-F238E27FC236}">
              <a16:creationId xmlns:a16="http://schemas.microsoft.com/office/drawing/2014/main" id="{0B02FE73-7B0A-4BC6-A9D7-1B21E12DA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13" name="Picture 22">
          <a:extLst>
            <a:ext uri="{FF2B5EF4-FFF2-40B4-BE49-F238E27FC236}">
              <a16:creationId xmlns:a16="http://schemas.microsoft.com/office/drawing/2014/main" id="{1D92E9DE-AFA9-4A75-AA14-B8874239D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14" name="Imagem 7">
          <a:extLst>
            <a:ext uri="{FF2B5EF4-FFF2-40B4-BE49-F238E27FC236}">
              <a16:creationId xmlns:a16="http://schemas.microsoft.com/office/drawing/2014/main" id="{76852452-8414-40C6-8622-BD77315C3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15" name="Picture 19">
          <a:extLst>
            <a:ext uri="{FF2B5EF4-FFF2-40B4-BE49-F238E27FC236}">
              <a16:creationId xmlns:a16="http://schemas.microsoft.com/office/drawing/2014/main" id="{55D65FF1-EE70-4090-AD49-C554C4880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16" name="Imagem 4">
          <a:extLst>
            <a:ext uri="{FF2B5EF4-FFF2-40B4-BE49-F238E27FC236}">
              <a16:creationId xmlns:a16="http://schemas.microsoft.com/office/drawing/2014/main" id="{E677E0CC-5CA0-4AC3-84AB-1F0C403DE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17" name="Picture 16">
          <a:extLst>
            <a:ext uri="{FF2B5EF4-FFF2-40B4-BE49-F238E27FC236}">
              <a16:creationId xmlns:a16="http://schemas.microsoft.com/office/drawing/2014/main" id="{5116C0EB-D38A-4F8B-AE55-1334AF212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18" name="Imagem 1">
          <a:extLst>
            <a:ext uri="{FF2B5EF4-FFF2-40B4-BE49-F238E27FC236}">
              <a16:creationId xmlns:a16="http://schemas.microsoft.com/office/drawing/2014/main" id="{81AC189E-037E-4034-9CF3-5A268BFBC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19" name="Picture 25">
          <a:extLst>
            <a:ext uri="{FF2B5EF4-FFF2-40B4-BE49-F238E27FC236}">
              <a16:creationId xmlns:a16="http://schemas.microsoft.com/office/drawing/2014/main" id="{54E39921-6AFF-4E5C-83FA-AF79F5B8C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20" name="Imagem 10">
          <a:extLst>
            <a:ext uri="{FF2B5EF4-FFF2-40B4-BE49-F238E27FC236}">
              <a16:creationId xmlns:a16="http://schemas.microsoft.com/office/drawing/2014/main" id="{E7E6BA0F-ADE5-4A1E-B74A-09C043FE6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21" name="Picture 22">
          <a:extLst>
            <a:ext uri="{FF2B5EF4-FFF2-40B4-BE49-F238E27FC236}">
              <a16:creationId xmlns:a16="http://schemas.microsoft.com/office/drawing/2014/main" id="{9ADB7642-DD97-44B8-BEB7-A05422E36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22" name="Imagem 7">
          <a:extLst>
            <a:ext uri="{FF2B5EF4-FFF2-40B4-BE49-F238E27FC236}">
              <a16:creationId xmlns:a16="http://schemas.microsoft.com/office/drawing/2014/main" id="{2E976F94-8273-4578-8841-76921A71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23" name="Picture 19">
          <a:extLst>
            <a:ext uri="{FF2B5EF4-FFF2-40B4-BE49-F238E27FC236}">
              <a16:creationId xmlns:a16="http://schemas.microsoft.com/office/drawing/2014/main" id="{6527F9DC-B8AD-460C-9275-586B78160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24" name="Imagem 4">
          <a:extLst>
            <a:ext uri="{FF2B5EF4-FFF2-40B4-BE49-F238E27FC236}">
              <a16:creationId xmlns:a16="http://schemas.microsoft.com/office/drawing/2014/main" id="{959F8F23-E2E2-4404-B31D-4433D505B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25" name="Picture 16">
          <a:extLst>
            <a:ext uri="{FF2B5EF4-FFF2-40B4-BE49-F238E27FC236}">
              <a16:creationId xmlns:a16="http://schemas.microsoft.com/office/drawing/2014/main" id="{87A918CC-F6EA-478B-9984-3604BEEF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26" name="Imagem 1">
          <a:extLst>
            <a:ext uri="{FF2B5EF4-FFF2-40B4-BE49-F238E27FC236}">
              <a16:creationId xmlns:a16="http://schemas.microsoft.com/office/drawing/2014/main" id="{8CDC6EA5-F908-48DB-AA65-939EF7B09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27" name="Picture 25">
          <a:extLst>
            <a:ext uri="{FF2B5EF4-FFF2-40B4-BE49-F238E27FC236}">
              <a16:creationId xmlns:a16="http://schemas.microsoft.com/office/drawing/2014/main" id="{3BF82A44-A6DD-4CD8-A0E7-01AC24AD9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28" name="Imagem 3227">
          <a:extLst>
            <a:ext uri="{FF2B5EF4-FFF2-40B4-BE49-F238E27FC236}">
              <a16:creationId xmlns:a16="http://schemas.microsoft.com/office/drawing/2014/main" id="{5D98741A-86CF-4E06-A955-D900B9782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29" name="Picture 22">
          <a:extLst>
            <a:ext uri="{FF2B5EF4-FFF2-40B4-BE49-F238E27FC236}">
              <a16:creationId xmlns:a16="http://schemas.microsoft.com/office/drawing/2014/main" id="{2A9EB82F-48BC-4523-983F-D0FBF9843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30" name="Imagem 7">
          <a:extLst>
            <a:ext uri="{FF2B5EF4-FFF2-40B4-BE49-F238E27FC236}">
              <a16:creationId xmlns:a16="http://schemas.microsoft.com/office/drawing/2014/main" id="{B4F5E09D-E8FC-45C8-AEFF-2DAC3454A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31" name="Picture 19">
          <a:extLst>
            <a:ext uri="{FF2B5EF4-FFF2-40B4-BE49-F238E27FC236}">
              <a16:creationId xmlns:a16="http://schemas.microsoft.com/office/drawing/2014/main" id="{C7A29150-D6E2-4CF3-A956-C2B1C9ADB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32" name="Imagem 4">
          <a:extLst>
            <a:ext uri="{FF2B5EF4-FFF2-40B4-BE49-F238E27FC236}">
              <a16:creationId xmlns:a16="http://schemas.microsoft.com/office/drawing/2014/main" id="{403BFE8D-98D9-4BAB-A614-294D223CF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33" name="Picture 16">
          <a:extLst>
            <a:ext uri="{FF2B5EF4-FFF2-40B4-BE49-F238E27FC236}">
              <a16:creationId xmlns:a16="http://schemas.microsoft.com/office/drawing/2014/main" id="{0FCE7A35-D67F-479F-A515-39A038106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34" name="Imagem 1">
          <a:extLst>
            <a:ext uri="{FF2B5EF4-FFF2-40B4-BE49-F238E27FC236}">
              <a16:creationId xmlns:a16="http://schemas.microsoft.com/office/drawing/2014/main" id="{F22B4251-319B-4F0D-9B67-F3187E8D6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35" name="Picture 25">
          <a:extLst>
            <a:ext uri="{FF2B5EF4-FFF2-40B4-BE49-F238E27FC236}">
              <a16:creationId xmlns:a16="http://schemas.microsoft.com/office/drawing/2014/main" id="{86D39D86-E4BE-47C1-816D-A0A1EEE0D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36" name="Imagem 10">
          <a:extLst>
            <a:ext uri="{FF2B5EF4-FFF2-40B4-BE49-F238E27FC236}">
              <a16:creationId xmlns:a16="http://schemas.microsoft.com/office/drawing/2014/main" id="{59FAA560-943C-4195-8D8D-FC07CFDBB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37" name="Picture 22">
          <a:extLst>
            <a:ext uri="{FF2B5EF4-FFF2-40B4-BE49-F238E27FC236}">
              <a16:creationId xmlns:a16="http://schemas.microsoft.com/office/drawing/2014/main" id="{FCFD7616-440D-4125-962C-2811B0FD3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38" name="Imagem 7">
          <a:extLst>
            <a:ext uri="{FF2B5EF4-FFF2-40B4-BE49-F238E27FC236}">
              <a16:creationId xmlns:a16="http://schemas.microsoft.com/office/drawing/2014/main" id="{45F8E394-07A3-4E43-9ABA-D27008AAD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39" name="Picture 19">
          <a:extLst>
            <a:ext uri="{FF2B5EF4-FFF2-40B4-BE49-F238E27FC236}">
              <a16:creationId xmlns:a16="http://schemas.microsoft.com/office/drawing/2014/main" id="{9015C681-87C8-4836-B124-3489F3735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40" name="Imagem 4">
          <a:extLst>
            <a:ext uri="{FF2B5EF4-FFF2-40B4-BE49-F238E27FC236}">
              <a16:creationId xmlns:a16="http://schemas.microsoft.com/office/drawing/2014/main" id="{6138F98D-B4F1-4ADE-AC19-28548E532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41" name="Picture 16">
          <a:extLst>
            <a:ext uri="{FF2B5EF4-FFF2-40B4-BE49-F238E27FC236}">
              <a16:creationId xmlns:a16="http://schemas.microsoft.com/office/drawing/2014/main" id="{FB053740-11AC-4133-A313-77161A9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42" name="Imagem 1">
          <a:extLst>
            <a:ext uri="{FF2B5EF4-FFF2-40B4-BE49-F238E27FC236}">
              <a16:creationId xmlns:a16="http://schemas.microsoft.com/office/drawing/2014/main" id="{28305493-EB37-4678-85DD-0C222F5E9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43" name="Picture 25">
          <a:extLst>
            <a:ext uri="{FF2B5EF4-FFF2-40B4-BE49-F238E27FC236}">
              <a16:creationId xmlns:a16="http://schemas.microsoft.com/office/drawing/2014/main" id="{36DEE698-2542-48EA-A981-06E80B773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44" name="Imagem 3243">
          <a:extLst>
            <a:ext uri="{FF2B5EF4-FFF2-40B4-BE49-F238E27FC236}">
              <a16:creationId xmlns:a16="http://schemas.microsoft.com/office/drawing/2014/main" id="{B7D76238-59C5-4C5E-B0F6-CE5EE0C87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45" name="Picture 22">
          <a:extLst>
            <a:ext uri="{FF2B5EF4-FFF2-40B4-BE49-F238E27FC236}">
              <a16:creationId xmlns:a16="http://schemas.microsoft.com/office/drawing/2014/main" id="{323A17A5-581C-459D-AA71-17496E5D3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46" name="Imagem 7">
          <a:extLst>
            <a:ext uri="{FF2B5EF4-FFF2-40B4-BE49-F238E27FC236}">
              <a16:creationId xmlns:a16="http://schemas.microsoft.com/office/drawing/2014/main" id="{15B3A755-DD2E-4E7F-9739-D66773230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47" name="Picture 19">
          <a:extLst>
            <a:ext uri="{FF2B5EF4-FFF2-40B4-BE49-F238E27FC236}">
              <a16:creationId xmlns:a16="http://schemas.microsoft.com/office/drawing/2014/main" id="{12396D72-DE83-4A56-A1CC-4BFA3ECDB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48" name="Imagem 4">
          <a:extLst>
            <a:ext uri="{FF2B5EF4-FFF2-40B4-BE49-F238E27FC236}">
              <a16:creationId xmlns:a16="http://schemas.microsoft.com/office/drawing/2014/main" id="{2DB32B8E-6039-4CA8-B594-E09EEF50C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49" name="Picture 16">
          <a:extLst>
            <a:ext uri="{FF2B5EF4-FFF2-40B4-BE49-F238E27FC236}">
              <a16:creationId xmlns:a16="http://schemas.microsoft.com/office/drawing/2014/main" id="{F4D73042-2DFB-4F34-A211-A9175C15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50" name="Imagem 1">
          <a:extLst>
            <a:ext uri="{FF2B5EF4-FFF2-40B4-BE49-F238E27FC236}">
              <a16:creationId xmlns:a16="http://schemas.microsoft.com/office/drawing/2014/main" id="{EADB9239-C649-4BDE-9EC3-94BF3E0F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51" name="Picture 25">
          <a:extLst>
            <a:ext uri="{FF2B5EF4-FFF2-40B4-BE49-F238E27FC236}">
              <a16:creationId xmlns:a16="http://schemas.microsoft.com/office/drawing/2014/main" id="{E65645D4-9F04-4B16-AD02-86668BFE5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52" name="Imagem 10">
          <a:extLst>
            <a:ext uri="{FF2B5EF4-FFF2-40B4-BE49-F238E27FC236}">
              <a16:creationId xmlns:a16="http://schemas.microsoft.com/office/drawing/2014/main" id="{D0F602CA-6DB2-45F5-A835-50BA9DE19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53" name="Picture 22">
          <a:extLst>
            <a:ext uri="{FF2B5EF4-FFF2-40B4-BE49-F238E27FC236}">
              <a16:creationId xmlns:a16="http://schemas.microsoft.com/office/drawing/2014/main" id="{DC5264DC-D466-4E4C-B186-FE01D46C2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54" name="Imagem 7">
          <a:extLst>
            <a:ext uri="{FF2B5EF4-FFF2-40B4-BE49-F238E27FC236}">
              <a16:creationId xmlns:a16="http://schemas.microsoft.com/office/drawing/2014/main" id="{F98C717C-0216-4CE7-82EA-5C2FB32A7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55" name="Picture 19">
          <a:extLst>
            <a:ext uri="{FF2B5EF4-FFF2-40B4-BE49-F238E27FC236}">
              <a16:creationId xmlns:a16="http://schemas.microsoft.com/office/drawing/2014/main" id="{DC946F08-31A2-4FF0-953C-AAD3863B2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56" name="Imagem 4">
          <a:extLst>
            <a:ext uri="{FF2B5EF4-FFF2-40B4-BE49-F238E27FC236}">
              <a16:creationId xmlns:a16="http://schemas.microsoft.com/office/drawing/2014/main" id="{A15587A1-A40C-40FE-8CAB-ADB1E38A8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57" name="Picture 16">
          <a:extLst>
            <a:ext uri="{FF2B5EF4-FFF2-40B4-BE49-F238E27FC236}">
              <a16:creationId xmlns:a16="http://schemas.microsoft.com/office/drawing/2014/main" id="{2BDE1D59-0512-45E8-B95F-808CA02C9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58" name="Imagem 1">
          <a:extLst>
            <a:ext uri="{FF2B5EF4-FFF2-40B4-BE49-F238E27FC236}">
              <a16:creationId xmlns:a16="http://schemas.microsoft.com/office/drawing/2014/main" id="{FAF17804-332F-4D79-B58D-C8F6D8EF0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59" name="Picture 25">
          <a:extLst>
            <a:ext uri="{FF2B5EF4-FFF2-40B4-BE49-F238E27FC236}">
              <a16:creationId xmlns:a16="http://schemas.microsoft.com/office/drawing/2014/main" id="{11099F43-852A-4521-BD6E-A0250B953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60" name="Imagem 3259">
          <a:extLst>
            <a:ext uri="{FF2B5EF4-FFF2-40B4-BE49-F238E27FC236}">
              <a16:creationId xmlns:a16="http://schemas.microsoft.com/office/drawing/2014/main" id="{718CBD98-C9C4-4831-A6B4-B1F275CB2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61" name="Picture 22">
          <a:extLst>
            <a:ext uri="{FF2B5EF4-FFF2-40B4-BE49-F238E27FC236}">
              <a16:creationId xmlns:a16="http://schemas.microsoft.com/office/drawing/2014/main" id="{84C1BF2B-28B6-4A34-A262-627E0810C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62" name="Imagem 7">
          <a:extLst>
            <a:ext uri="{FF2B5EF4-FFF2-40B4-BE49-F238E27FC236}">
              <a16:creationId xmlns:a16="http://schemas.microsoft.com/office/drawing/2014/main" id="{5655E382-06FB-4B35-85B0-517285B1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63" name="Picture 19">
          <a:extLst>
            <a:ext uri="{FF2B5EF4-FFF2-40B4-BE49-F238E27FC236}">
              <a16:creationId xmlns:a16="http://schemas.microsoft.com/office/drawing/2014/main" id="{7FD1FEEB-C8F2-47CB-B7CC-7CDF4BBE1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64" name="Imagem 4">
          <a:extLst>
            <a:ext uri="{FF2B5EF4-FFF2-40B4-BE49-F238E27FC236}">
              <a16:creationId xmlns:a16="http://schemas.microsoft.com/office/drawing/2014/main" id="{C3DA9381-0CD8-4407-8A04-6E13B744C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65" name="Picture 16">
          <a:extLst>
            <a:ext uri="{FF2B5EF4-FFF2-40B4-BE49-F238E27FC236}">
              <a16:creationId xmlns:a16="http://schemas.microsoft.com/office/drawing/2014/main" id="{5436D974-E4FA-483D-B61A-FE9055E0F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66" name="Imagem 1">
          <a:extLst>
            <a:ext uri="{FF2B5EF4-FFF2-40B4-BE49-F238E27FC236}">
              <a16:creationId xmlns:a16="http://schemas.microsoft.com/office/drawing/2014/main" id="{C0E9189C-043A-485B-A213-67798EDF1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67" name="Picture 25">
          <a:extLst>
            <a:ext uri="{FF2B5EF4-FFF2-40B4-BE49-F238E27FC236}">
              <a16:creationId xmlns:a16="http://schemas.microsoft.com/office/drawing/2014/main" id="{5B95D8CE-A17A-4078-8D39-BA47DE461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68" name="Imagem 10">
          <a:extLst>
            <a:ext uri="{FF2B5EF4-FFF2-40B4-BE49-F238E27FC236}">
              <a16:creationId xmlns:a16="http://schemas.microsoft.com/office/drawing/2014/main" id="{04677307-584B-4620-AFA2-45D9A4D1A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69" name="Picture 22">
          <a:extLst>
            <a:ext uri="{FF2B5EF4-FFF2-40B4-BE49-F238E27FC236}">
              <a16:creationId xmlns:a16="http://schemas.microsoft.com/office/drawing/2014/main" id="{A15DC24F-54A1-45BC-9898-300771752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70" name="Imagem 7">
          <a:extLst>
            <a:ext uri="{FF2B5EF4-FFF2-40B4-BE49-F238E27FC236}">
              <a16:creationId xmlns:a16="http://schemas.microsoft.com/office/drawing/2014/main" id="{46808796-3244-4CD1-93FA-D376DC4E3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71" name="Picture 19">
          <a:extLst>
            <a:ext uri="{FF2B5EF4-FFF2-40B4-BE49-F238E27FC236}">
              <a16:creationId xmlns:a16="http://schemas.microsoft.com/office/drawing/2014/main" id="{BC21A738-3471-45D4-82C5-911EE255D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72" name="Imagem 4">
          <a:extLst>
            <a:ext uri="{FF2B5EF4-FFF2-40B4-BE49-F238E27FC236}">
              <a16:creationId xmlns:a16="http://schemas.microsoft.com/office/drawing/2014/main" id="{E40CE6EC-E3E2-429A-9ED1-3343572E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73" name="Picture 16">
          <a:extLst>
            <a:ext uri="{FF2B5EF4-FFF2-40B4-BE49-F238E27FC236}">
              <a16:creationId xmlns:a16="http://schemas.microsoft.com/office/drawing/2014/main" id="{7B7CA0E7-1076-4227-A071-08B8049D6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74" name="Imagem 1">
          <a:extLst>
            <a:ext uri="{FF2B5EF4-FFF2-40B4-BE49-F238E27FC236}">
              <a16:creationId xmlns:a16="http://schemas.microsoft.com/office/drawing/2014/main" id="{0B738ED5-974C-4926-8581-45B182B87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75" name="Picture 25">
          <a:extLst>
            <a:ext uri="{FF2B5EF4-FFF2-40B4-BE49-F238E27FC236}">
              <a16:creationId xmlns:a16="http://schemas.microsoft.com/office/drawing/2014/main" id="{9C2F63A9-0DBA-4354-90FC-2750AB0D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76" name="Imagem 3275">
          <a:extLst>
            <a:ext uri="{FF2B5EF4-FFF2-40B4-BE49-F238E27FC236}">
              <a16:creationId xmlns:a16="http://schemas.microsoft.com/office/drawing/2014/main" id="{E30A6A0E-03D5-4986-911B-F2CCE7FFE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77" name="Picture 22">
          <a:extLst>
            <a:ext uri="{FF2B5EF4-FFF2-40B4-BE49-F238E27FC236}">
              <a16:creationId xmlns:a16="http://schemas.microsoft.com/office/drawing/2014/main" id="{9A06FC7B-0FE0-4F17-A899-1CD10A8DD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78" name="Imagem 7">
          <a:extLst>
            <a:ext uri="{FF2B5EF4-FFF2-40B4-BE49-F238E27FC236}">
              <a16:creationId xmlns:a16="http://schemas.microsoft.com/office/drawing/2014/main" id="{214CAC5C-D36D-4AC3-9D8A-653BA1738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79" name="Picture 19">
          <a:extLst>
            <a:ext uri="{FF2B5EF4-FFF2-40B4-BE49-F238E27FC236}">
              <a16:creationId xmlns:a16="http://schemas.microsoft.com/office/drawing/2014/main" id="{A94A5110-98D9-4F91-9A8F-863209ABF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80" name="Imagem 4">
          <a:extLst>
            <a:ext uri="{FF2B5EF4-FFF2-40B4-BE49-F238E27FC236}">
              <a16:creationId xmlns:a16="http://schemas.microsoft.com/office/drawing/2014/main" id="{94A456D8-E7AB-4EE6-A90C-1138CDE16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81" name="Picture 16">
          <a:extLst>
            <a:ext uri="{FF2B5EF4-FFF2-40B4-BE49-F238E27FC236}">
              <a16:creationId xmlns:a16="http://schemas.microsoft.com/office/drawing/2014/main" id="{ED644DBD-E66C-45CF-9486-0575810B8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82" name="Imagem 1">
          <a:extLst>
            <a:ext uri="{FF2B5EF4-FFF2-40B4-BE49-F238E27FC236}">
              <a16:creationId xmlns:a16="http://schemas.microsoft.com/office/drawing/2014/main" id="{15C86617-9A68-4A1B-BBF3-2A96ABEC3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83" name="Picture 25">
          <a:extLst>
            <a:ext uri="{FF2B5EF4-FFF2-40B4-BE49-F238E27FC236}">
              <a16:creationId xmlns:a16="http://schemas.microsoft.com/office/drawing/2014/main" id="{F5617C57-F7C6-4076-9FEC-BD2DAEDE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84" name="Imagem 10">
          <a:extLst>
            <a:ext uri="{FF2B5EF4-FFF2-40B4-BE49-F238E27FC236}">
              <a16:creationId xmlns:a16="http://schemas.microsoft.com/office/drawing/2014/main" id="{D9D63941-37D7-4205-B96C-51A179008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85" name="Picture 22">
          <a:extLst>
            <a:ext uri="{FF2B5EF4-FFF2-40B4-BE49-F238E27FC236}">
              <a16:creationId xmlns:a16="http://schemas.microsoft.com/office/drawing/2014/main" id="{11719050-7068-4AEC-B4F8-F122EFC39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86" name="Imagem 7">
          <a:extLst>
            <a:ext uri="{FF2B5EF4-FFF2-40B4-BE49-F238E27FC236}">
              <a16:creationId xmlns:a16="http://schemas.microsoft.com/office/drawing/2014/main" id="{9F6E8B7B-95A9-454A-976D-576DD242C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87" name="Picture 19">
          <a:extLst>
            <a:ext uri="{FF2B5EF4-FFF2-40B4-BE49-F238E27FC236}">
              <a16:creationId xmlns:a16="http://schemas.microsoft.com/office/drawing/2014/main" id="{EA26E9C5-BF30-4C25-9F1F-D20BBC7FE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88" name="Imagem 4">
          <a:extLst>
            <a:ext uri="{FF2B5EF4-FFF2-40B4-BE49-F238E27FC236}">
              <a16:creationId xmlns:a16="http://schemas.microsoft.com/office/drawing/2014/main" id="{DE21D38B-B072-4A76-B7DD-7D11D986F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89" name="Picture 16">
          <a:extLst>
            <a:ext uri="{FF2B5EF4-FFF2-40B4-BE49-F238E27FC236}">
              <a16:creationId xmlns:a16="http://schemas.microsoft.com/office/drawing/2014/main" id="{3C98FD68-08C1-4FBD-9B01-3838D3F54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90" name="Imagem 1">
          <a:extLst>
            <a:ext uri="{FF2B5EF4-FFF2-40B4-BE49-F238E27FC236}">
              <a16:creationId xmlns:a16="http://schemas.microsoft.com/office/drawing/2014/main" id="{69F70761-9BFE-4B59-8358-A79C71E97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91" name="Picture 25">
          <a:extLst>
            <a:ext uri="{FF2B5EF4-FFF2-40B4-BE49-F238E27FC236}">
              <a16:creationId xmlns:a16="http://schemas.microsoft.com/office/drawing/2014/main" id="{9B0F886A-A4CA-456C-913E-F2F81E4DE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92" name="Imagem 3291">
          <a:extLst>
            <a:ext uri="{FF2B5EF4-FFF2-40B4-BE49-F238E27FC236}">
              <a16:creationId xmlns:a16="http://schemas.microsoft.com/office/drawing/2014/main" id="{261CF84A-D22A-4ACA-B066-A18141D12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93" name="Picture 22">
          <a:extLst>
            <a:ext uri="{FF2B5EF4-FFF2-40B4-BE49-F238E27FC236}">
              <a16:creationId xmlns:a16="http://schemas.microsoft.com/office/drawing/2014/main" id="{6CE6DE4E-5F99-403C-9B50-F36D4FB71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94" name="Imagem 7">
          <a:extLst>
            <a:ext uri="{FF2B5EF4-FFF2-40B4-BE49-F238E27FC236}">
              <a16:creationId xmlns:a16="http://schemas.microsoft.com/office/drawing/2014/main" id="{021EE6AB-4564-41BE-A0F1-5FB3AB404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95" name="Picture 19">
          <a:extLst>
            <a:ext uri="{FF2B5EF4-FFF2-40B4-BE49-F238E27FC236}">
              <a16:creationId xmlns:a16="http://schemas.microsoft.com/office/drawing/2014/main" id="{1EE1CEA6-538B-4426-B407-3950F7349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96" name="Imagem 4">
          <a:extLst>
            <a:ext uri="{FF2B5EF4-FFF2-40B4-BE49-F238E27FC236}">
              <a16:creationId xmlns:a16="http://schemas.microsoft.com/office/drawing/2014/main" id="{6DA1D137-F63C-42A2-AA51-ADD5D7C65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97" name="Picture 16">
          <a:extLst>
            <a:ext uri="{FF2B5EF4-FFF2-40B4-BE49-F238E27FC236}">
              <a16:creationId xmlns:a16="http://schemas.microsoft.com/office/drawing/2014/main" id="{89658A7A-30D7-44A0-B654-BCF4B9F63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98" name="Imagem 1">
          <a:extLst>
            <a:ext uri="{FF2B5EF4-FFF2-40B4-BE49-F238E27FC236}">
              <a16:creationId xmlns:a16="http://schemas.microsoft.com/office/drawing/2014/main" id="{A1398CE9-9D9E-4298-89B6-AD4D09AAD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299" name="Picture 25">
          <a:extLst>
            <a:ext uri="{FF2B5EF4-FFF2-40B4-BE49-F238E27FC236}">
              <a16:creationId xmlns:a16="http://schemas.microsoft.com/office/drawing/2014/main" id="{DC90CE45-6D6E-43FB-8371-98E654E11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00" name="Imagem 10">
          <a:extLst>
            <a:ext uri="{FF2B5EF4-FFF2-40B4-BE49-F238E27FC236}">
              <a16:creationId xmlns:a16="http://schemas.microsoft.com/office/drawing/2014/main" id="{1AA265E5-41F8-4437-BACE-FCECD9A68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01" name="Picture 22">
          <a:extLst>
            <a:ext uri="{FF2B5EF4-FFF2-40B4-BE49-F238E27FC236}">
              <a16:creationId xmlns:a16="http://schemas.microsoft.com/office/drawing/2014/main" id="{5C365CD6-5A78-4AE4-9909-21ED9CA6A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02" name="Imagem 7">
          <a:extLst>
            <a:ext uri="{FF2B5EF4-FFF2-40B4-BE49-F238E27FC236}">
              <a16:creationId xmlns:a16="http://schemas.microsoft.com/office/drawing/2014/main" id="{9C8A8870-0DA5-42E3-975C-81B181763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03" name="Picture 19">
          <a:extLst>
            <a:ext uri="{FF2B5EF4-FFF2-40B4-BE49-F238E27FC236}">
              <a16:creationId xmlns:a16="http://schemas.microsoft.com/office/drawing/2014/main" id="{FD014F6A-972C-4823-B07D-379A0FFCE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04" name="Imagem 4">
          <a:extLst>
            <a:ext uri="{FF2B5EF4-FFF2-40B4-BE49-F238E27FC236}">
              <a16:creationId xmlns:a16="http://schemas.microsoft.com/office/drawing/2014/main" id="{A60139B9-18A0-4DD1-8E19-9694E5853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05" name="Picture 16">
          <a:extLst>
            <a:ext uri="{FF2B5EF4-FFF2-40B4-BE49-F238E27FC236}">
              <a16:creationId xmlns:a16="http://schemas.microsoft.com/office/drawing/2014/main" id="{0BCA3A65-483B-41FB-9655-332490C36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06" name="Imagem 1">
          <a:extLst>
            <a:ext uri="{FF2B5EF4-FFF2-40B4-BE49-F238E27FC236}">
              <a16:creationId xmlns:a16="http://schemas.microsoft.com/office/drawing/2014/main" id="{C1BB4C21-1927-456D-B4C6-8DA3D753E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07" name="Picture 25">
          <a:extLst>
            <a:ext uri="{FF2B5EF4-FFF2-40B4-BE49-F238E27FC236}">
              <a16:creationId xmlns:a16="http://schemas.microsoft.com/office/drawing/2014/main" id="{6EB34F2D-35B1-49B2-8FB2-E6C429FA2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08" name="Imagem 3307">
          <a:extLst>
            <a:ext uri="{FF2B5EF4-FFF2-40B4-BE49-F238E27FC236}">
              <a16:creationId xmlns:a16="http://schemas.microsoft.com/office/drawing/2014/main" id="{615B495A-A754-4B68-8721-E23AF808E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09" name="Picture 22">
          <a:extLst>
            <a:ext uri="{FF2B5EF4-FFF2-40B4-BE49-F238E27FC236}">
              <a16:creationId xmlns:a16="http://schemas.microsoft.com/office/drawing/2014/main" id="{E653FBC7-8BE1-4B69-9365-ECD53F400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10" name="Imagem 7">
          <a:extLst>
            <a:ext uri="{FF2B5EF4-FFF2-40B4-BE49-F238E27FC236}">
              <a16:creationId xmlns:a16="http://schemas.microsoft.com/office/drawing/2014/main" id="{3E39FE60-CDF9-4B6E-96EB-89A0AD841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11" name="Picture 19">
          <a:extLst>
            <a:ext uri="{FF2B5EF4-FFF2-40B4-BE49-F238E27FC236}">
              <a16:creationId xmlns:a16="http://schemas.microsoft.com/office/drawing/2014/main" id="{108483E0-66D3-4CC4-BFF9-A4DFFA9D8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12" name="Imagem 4">
          <a:extLst>
            <a:ext uri="{FF2B5EF4-FFF2-40B4-BE49-F238E27FC236}">
              <a16:creationId xmlns:a16="http://schemas.microsoft.com/office/drawing/2014/main" id="{07015830-B4F9-426E-BAB0-CFAF9CEF0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13" name="Picture 16">
          <a:extLst>
            <a:ext uri="{FF2B5EF4-FFF2-40B4-BE49-F238E27FC236}">
              <a16:creationId xmlns:a16="http://schemas.microsoft.com/office/drawing/2014/main" id="{A87F13EE-8E53-43E7-B6C0-726C5BB17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14" name="Imagem 1">
          <a:extLst>
            <a:ext uri="{FF2B5EF4-FFF2-40B4-BE49-F238E27FC236}">
              <a16:creationId xmlns:a16="http://schemas.microsoft.com/office/drawing/2014/main" id="{97D37251-49C0-4BAE-889A-C3362E239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15" name="Picture 25">
          <a:extLst>
            <a:ext uri="{FF2B5EF4-FFF2-40B4-BE49-F238E27FC236}">
              <a16:creationId xmlns:a16="http://schemas.microsoft.com/office/drawing/2014/main" id="{4D1A9044-D546-4175-8B8D-1E0CA8D82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16" name="Imagem 10">
          <a:extLst>
            <a:ext uri="{FF2B5EF4-FFF2-40B4-BE49-F238E27FC236}">
              <a16:creationId xmlns:a16="http://schemas.microsoft.com/office/drawing/2014/main" id="{57D36D6B-95B2-41F8-B893-4F29CDBB1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17" name="Picture 22">
          <a:extLst>
            <a:ext uri="{FF2B5EF4-FFF2-40B4-BE49-F238E27FC236}">
              <a16:creationId xmlns:a16="http://schemas.microsoft.com/office/drawing/2014/main" id="{4646447C-4D35-4CB6-B2CC-97F5E16DF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18" name="Imagem 7">
          <a:extLst>
            <a:ext uri="{FF2B5EF4-FFF2-40B4-BE49-F238E27FC236}">
              <a16:creationId xmlns:a16="http://schemas.microsoft.com/office/drawing/2014/main" id="{64D057D5-55DC-48F0-BECB-3BE177F44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19" name="Picture 19">
          <a:extLst>
            <a:ext uri="{FF2B5EF4-FFF2-40B4-BE49-F238E27FC236}">
              <a16:creationId xmlns:a16="http://schemas.microsoft.com/office/drawing/2014/main" id="{4FF69AC6-AF06-4C18-82A1-90452B2C5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20" name="Imagem 4">
          <a:extLst>
            <a:ext uri="{FF2B5EF4-FFF2-40B4-BE49-F238E27FC236}">
              <a16:creationId xmlns:a16="http://schemas.microsoft.com/office/drawing/2014/main" id="{17F85CBA-08B8-49E4-AC92-AE56C9645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21" name="Picture 16">
          <a:extLst>
            <a:ext uri="{FF2B5EF4-FFF2-40B4-BE49-F238E27FC236}">
              <a16:creationId xmlns:a16="http://schemas.microsoft.com/office/drawing/2014/main" id="{D8B78427-C394-43D7-A355-3B6E1B9AB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22" name="Imagem 1">
          <a:extLst>
            <a:ext uri="{FF2B5EF4-FFF2-40B4-BE49-F238E27FC236}">
              <a16:creationId xmlns:a16="http://schemas.microsoft.com/office/drawing/2014/main" id="{29843885-6BF5-4224-A37F-230A72035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23" name="Picture 25">
          <a:extLst>
            <a:ext uri="{FF2B5EF4-FFF2-40B4-BE49-F238E27FC236}">
              <a16:creationId xmlns:a16="http://schemas.microsoft.com/office/drawing/2014/main" id="{34864B3B-D597-4C63-B631-130B8D768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24" name="Imagem 3323">
          <a:extLst>
            <a:ext uri="{FF2B5EF4-FFF2-40B4-BE49-F238E27FC236}">
              <a16:creationId xmlns:a16="http://schemas.microsoft.com/office/drawing/2014/main" id="{493D3705-E0C7-4A21-9F17-8B2A5613E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25" name="Picture 22">
          <a:extLst>
            <a:ext uri="{FF2B5EF4-FFF2-40B4-BE49-F238E27FC236}">
              <a16:creationId xmlns:a16="http://schemas.microsoft.com/office/drawing/2014/main" id="{20BE12B0-39AE-4DC4-A1B2-D2A66765A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26" name="Imagem 7">
          <a:extLst>
            <a:ext uri="{FF2B5EF4-FFF2-40B4-BE49-F238E27FC236}">
              <a16:creationId xmlns:a16="http://schemas.microsoft.com/office/drawing/2014/main" id="{91006841-77E5-4707-84E3-CF8D1F8D2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27" name="Picture 19">
          <a:extLst>
            <a:ext uri="{FF2B5EF4-FFF2-40B4-BE49-F238E27FC236}">
              <a16:creationId xmlns:a16="http://schemas.microsoft.com/office/drawing/2014/main" id="{74BDAE8F-050C-4359-83A0-652547ED8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28" name="Imagem 4">
          <a:extLst>
            <a:ext uri="{FF2B5EF4-FFF2-40B4-BE49-F238E27FC236}">
              <a16:creationId xmlns:a16="http://schemas.microsoft.com/office/drawing/2014/main" id="{779D29D6-9180-4F8B-B687-6E36C95B9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29" name="Picture 16">
          <a:extLst>
            <a:ext uri="{FF2B5EF4-FFF2-40B4-BE49-F238E27FC236}">
              <a16:creationId xmlns:a16="http://schemas.microsoft.com/office/drawing/2014/main" id="{1BFEA3A8-4CBC-4495-9924-BA59928AD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30" name="Imagem 1">
          <a:extLst>
            <a:ext uri="{FF2B5EF4-FFF2-40B4-BE49-F238E27FC236}">
              <a16:creationId xmlns:a16="http://schemas.microsoft.com/office/drawing/2014/main" id="{F9FDC658-5631-4DCD-BCB6-5CF852CB6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267</xdr:row>
      <xdr:rowOff>0</xdr:rowOff>
    </xdr:from>
    <xdr:to>
      <xdr:col>11</xdr:col>
      <xdr:colOff>1190625</xdr:colOff>
      <xdr:row>268</xdr:row>
      <xdr:rowOff>0</xdr:rowOff>
    </xdr:to>
    <xdr:pic>
      <xdr:nvPicPr>
        <xdr:cNvPr id="3331" name="Picture 25">
          <a:extLst>
            <a:ext uri="{FF2B5EF4-FFF2-40B4-BE49-F238E27FC236}">
              <a16:creationId xmlns:a16="http://schemas.microsoft.com/office/drawing/2014/main" id="{3287EF9D-740C-4199-B4B1-4E83512FA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65375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32" name="Imagem 10">
          <a:extLst>
            <a:ext uri="{FF2B5EF4-FFF2-40B4-BE49-F238E27FC236}">
              <a16:creationId xmlns:a16="http://schemas.microsoft.com/office/drawing/2014/main" id="{849FD7CF-6903-4A45-A2F1-BFFDBAC22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33" name="Picture 22">
          <a:extLst>
            <a:ext uri="{FF2B5EF4-FFF2-40B4-BE49-F238E27FC236}">
              <a16:creationId xmlns:a16="http://schemas.microsoft.com/office/drawing/2014/main" id="{A92F4CC2-F8CE-4D3A-AC04-CBEDFD946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34" name="Imagem 7">
          <a:extLst>
            <a:ext uri="{FF2B5EF4-FFF2-40B4-BE49-F238E27FC236}">
              <a16:creationId xmlns:a16="http://schemas.microsoft.com/office/drawing/2014/main" id="{5D401F31-6535-4457-A98A-BB5AC6A03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35" name="Picture 19">
          <a:extLst>
            <a:ext uri="{FF2B5EF4-FFF2-40B4-BE49-F238E27FC236}">
              <a16:creationId xmlns:a16="http://schemas.microsoft.com/office/drawing/2014/main" id="{4CB2F129-89DC-4FA2-A010-8A032341D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36" name="Imagem 4">
          <a:extLst>
            <a:ext uri="{FF2B5EF4-FFF2-40B4-BE49-F238E27FC236}">
              <a16:creationId xmlns:a16="http://schemas.microsoft.com/office/drawing/2014/main" id="{762483F9-6FD5-4A87-925B-F09EC96E5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37" name="Picture 16">
          <a:extLst>
            <a:ext uri="{FF2B5EF4-FFF2-40B4-BE49-F238E27FC236}">
              <a16:creationId xmlns:a16="http://schemas.microsoft.com/office/drawing/2014/main" id="{0976CD00-F8A0-491D-868F-A32AF904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38" name="Imagem 1">
          <a:extLst>
            <a:ext uri="{FF2B5EF4-FFF2-40B4-BE49-F238E27FC236}">
              <a16:creationId xmlns:a16="http://schemas.microsoft.com/office/drawing/2014/main" id="{3633004C-E62E-4BD2-85D2-28776FCA4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39" name="Picture 25">
          <a:extLst>
            <a:ext uri="{FF2B5EF4-FFF2-40B4-BE49-F238E27FC236}">
              <a16:creationId xmlns:a16="http://schemas.microsoft.com/office/drawing/2014/main" id="{96827541-95E1-4D96-B835-0668860F3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40" name="Imagem 3339">
          <a:extLst>
            <a:ext uri="{FF2B5EF4-FFF2-40B4-BE49-F238E27FC236}">
              <a16:creationId xmlns:a16="http://schemas.microsoft.com/office/drawing/2014/main" id="{9A59EEF4-C78C-456F-A4BC-EEB24465D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41" name="Picture 22">
          <a:extLst>
            <a:ext uri="{FF2B5EF4-FFF2-40B4-BE49-F238E27FC236}">
              <a16:creationId xmlns:a16="http://schemas.microsoft.com/office/drawing/2014/main" id="{87A37A70-8A7B-4D17-93F8-0FA3C1928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42" name="Imagem 7">
          <a:extLst>
            <a:ext uri="{FF2B5EF4-FFF2-40B4-BE49-F238E27FC236}">
              <a16:creationId xmlns:a16="http://schemas.microsoft.com/office/drawing/2014/main" id="{AF33C63E-92E2-4F16-A1F1-0E4C74929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43" name="Picture 19">
          <a:extLst>
            <a:ext uri="{FF2B5EF4-FFF2-40B4-BE49-F238E27FC236}">
              <a16:creationId xmlns:a16="http://schemas.microsoft.com/office/drawing/2014/main" id="{5677DC98-FE38-4BF6-B559-76A5EC7F1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44" name="Imagem 4">
          <a:extLst>
            <a:ext uri="{FF2B5EF4-FFF2-40B4-BE49-F238E27FC236}">
              <a16:creationId xmlns:a16="http://schemas.microsoft.com/office/drawing/2014/main" id="{44BEEC65-AF34-4C2C-A993-7260DCF08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45" name="Picture 16">
          <a:extLst>
            <a:ext uri="{FF2B5EF4-FFF2-40B4-BE49-F238E27FC236}">
              <a16:creationId xmlns:a16="http://schemas.microsoft.com/office/drawing/2014/main" id="{500EE0DD-108D-4D80-B9EA-216883A8E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46" name="Imagem 1">
          <a:extLst>
            <a:ext uri="{FF2B5EF4-FFF2-40B4-BE49-F238E27FC236}">
              <a16:creationId xmlns:a16="http://schemas.microsoft.com/office/drawing/2014/main" id="{C625A27D-9C67-4A74-85B8-DE85C5765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47" name="Picture 25">
          <a:extLst>
            <a:ext uri="{FF2B5EF4-FFF2-40B4-BE49-F238E27FC236}">
              <a16:creationId xmlns:a16="http://schemas.microsoft.com/office/drawing/2014/main" id="{70692BA4-D250-4310-87CE-AE1A2FDA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48" name="Imagem 10">
          <a:extLst>
            <a:ext uri="{FF2B5EF4-FFF2-40B4-BE49-F238E27FC236}">
              <a16:creationId xmlns:a16="http://schemas.microsoft.com/office/drawing/2014/main" id="{EB0CD1B3-6FEA-46B1-9A4C-585D08368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49" name="Picture 22">
          <a:extLst>
            <a:ext uri="{FF2B5EF4-FFF2-40B4-BE49-F238E27FC236}">
              <a16:creationId xmlns:a16="http://schemas.microsoft.com/office/drawing/2014/main" id="{91D8BBB9-93F1-46FD-844E-2A05A33D8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50" name="Imagem 7">
          <a:extLst>
            <a:ext uri="{FF2B5EF4-FFF2-40B4-BE49-F238E27FC236}">
              <a16:creationId xmlns:a16="http://schemas.microsoft.com/office/drawing/2014/main" id="{A452C4A8-70E4-41EA-8D02-AE3FBCB4C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51" name="Picture 19">
          <a:extLst>
            <a:ext uri="{FF2B5EF4-FFF2-40B4-BE49-F238E27FC236}">
              <a16:creationId xmlns:a16="http://schemas.microsoft.com/office/drawing/2014/main" id="{090EB49A-B01E-4B2B-99FC-D7175B7AD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52" name="Imagem 4">
          <a:extLst>
            <a:ext uri="{FF2B5EF4-FFF2-40B4-BE49-F238E27FC236}">
              <a16:creationId xmlns:a16="http://schemas.microsoft.com/office/drawing/2014/main" id="{42EE4AB3-157F-4421-962F-0379B7D32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53" name="Picture 16">
          <a:extLst>
            <a:ext uri="{FF2B5EF4-FFF2-40B4-BE49-F238E27FC236}">
              <a16:creationId xmlns:a16="http://schemas.microsoft.com/office/drawing/2014/main" id="{D85247BF-B844-4739-8124-654940762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54" name="Imagem 1">
          <a:extLst>
            <a:ext uri="{FF2B5EF4-FFF2-40B4-BE49-F238E27FC236}">
              <a16:creationId xmlns:a16="http://schemas.microsoft.com/office/drawing/2014/main" id="{2022AAF8-B478-4657-B1EF-024A31718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55" name="Picture 25">
          <a:extLst>
            <a:ext uri="{FF2B5EF4-FFF2-40B4-BE49-F238E27FC236}">
              <a16:creationId xmlns:a16="http://schemas.microsoft.com/office/drawing/2014/main" id="{0ACAC761-6637-49F9-88EC-A2F4C9ABC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56" name="Imagem 3355">
          <a:extLst>
            <a:ext uri="{FF2B5EF4-FFF2-40B4-BE49-F238E27FC236}">
              <a16:creationId xmlns:a16="http://schemas.microsoft.com/office/drawing/2014/main" id="{F4B90105-76AD-4C94-BDC3-D02546563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57" name="Picture 22">
          <a:extLst>
            <a:ext uri="{FF2B5EF4-FFF2-40B4-BE49-F238E27FC236}">
              <a16:creationId xmlns:a16="http://schemas.microsoft.com/office/drawing/2014/main" id="{67837EA6-3258-412C-B34F-7C9C76C0D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58" name="Imagem 7">
          <a:extLst>
            <a:ext uri="{FF2B5EF4-FFF2-40B4-BE49-F238E27FC236}">
              <a16:creationId xmlns:a16="http://schemas.microsoft.com/office/drawing/2014/main" id="{6E1A982B-D294-4EC6-9B27-10A25F624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59" name="Picture 19">
          <a:extLst>
            <a:ext uri="{FF2B5EF4-FFF2-40B4-BE49-F238E27FC236}">
              <a16:creationId xmlns:a16="http://schemas.microsoft.com/office/drawing/2014/main" id="{12EFB1B9-9A48-4FB2-AA5C-91005A885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60" name="Imagem 4">
          <a:extLst>
            <a:ext uri="{FF2B5EF4-FFF2-40B4-BE49-F238E27FC236}">
              <a16:creationId xmlns:a16="http://schemas.microsoft.com/office/drawing/2014/main" id="{D8688CBD-1FBC-4466-BA8C-3EF0E3C37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61" name="Picture 16">
          <a:extLst>
            <a:ext uri="{FF2B5EF4-FFF2-40B4-BE49-F238E27FC236}">
              <a16:creationId xmlns:a16="http://schemas.microsoft.com/office/drawing/2014/main" id="{1DA84C5E-A6C9-4A34-86F2-B0B83B2EA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62" name="Imagem 1">
          <a:extLst>
            <a:ext uri="{FF2B5EF4-FFF2-40B4-BE49-F238E27FC236}">
              <a16:creationId xmlns:a16="http://schemas.microsoft.com/office/drawing/2014/main" id="{BCDD18EC-DCD8-485A-9524-5DD37B63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63" name="Picture 25">
          <a:extLst>
            <a:ext uri="{FF2B5EF4-FFF2-40B4-BE49-F238E27FC236}">
              <a16:creationId xmlns:a16="http://schemas.microsoft.com/office/drawing/2014/main" id="{C9988E9E-3E6F-453A-BEB5-942C4FA7C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64" name="Imagem 10">
          <a:extLst>
            <a:ext uri="{FF2B5EF4-FFF2-40B4-BE49-F238E27FC236}">
              <a16:creationId xmlns:a16="http://schemas.microsoft.com/office/drawing/2014/main" id="{7BFFBAE0-532D-43B9-BB60-E704689D7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65" name="Picture 22">
          <a:extLst>
            <a:ext uri="{FF2B5EF4-FFF2-40B4-BE49-F238E27FC236}">
              <a16:creationId xmlns:a16="http://schemas.microsoft.com/office/drawing/2014/main" id="{3717FA27-5861-4A19-90AA-DD296DB47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66" name="Imagem 7">
          <a:extLst>
            <a:ext uri="{FF2B5EF4-FFF2-40B4-BE49-F238E27FC236}">
              <a16:creationId xmlns:a16="http://schemas.microsoft.com/office/drawing/2014/main" id="{56EE4D22-1A8D-4037-8040-9DAE07F1E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67" name="Picture 19">
          <a:extLst>
            <a:ext uri="{FF2B5EF4-FFF2-40B4-BE49-F238E27FC236}">
              <a16:creationId xmlns:a16="http://schemas.microsoft.com/office/drawing/2014/main" id="{F260645D-54D5-4BE3-922F-1B68EA190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68" name="Imagem 4">
          <a:extLst>
            <a:ext uri="{FF2B5EF4-FFF2-40B4-BE49-F238E27FC236}">
              <a16:creationId xmlns:a16="http://schemas.microsoft.com/office/drawing/2014/main" id="{BA96A998-E8F7-41EA-997D-A52BC5229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69" name="Picture 16">
          <a:extLst>
            <a:ext uri="{FF2B5EF4-FFF2-40B4-BE49-F238E27FC236}">
              <a16:creationId xmlns:a16="http://schemas.microsoft.com/office/drawing/2014/main" id="{4DA93EC0-6B8D-442D-A421-C9EC84E89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70" name="Imagem 1">
          <a:extLst>
            <a:ext uri="{FF2B5EF4-FFF2-40B4-BE49-F238E27FC236}">
              <a16:creationId xmlns:a16="http://schemas.microsoft.com/office/drawing/2014/main" id="{B9035562-3DA9-4AAB-8DB9-CF685B2E6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71" name="Picture 25">
          <a:extLst>
            <a:ext uri="{FF2B5EF4-FFF2-40B4-BE49-F238E27FC236}">
              <a16:creationId xmlns:a16="http://schemas.microsoft.com/office/drawing/2014/main" id="{549615C2-C65B-4218-8F22-61CB53053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72" name="Imagem 3371">
          <a:extLst>
            <a:ext uri="{FF2B5EF4-FFF2-40B4-BE49-F238E27FC236}">
              <a16:creationId xmlns:a16="http://schemas.microsoft.com/office/drawing/2014/main" id="{7BB25869-EDDF-4B42-A20F-9A3A80029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73" name="Picture 22">
          <a:extLst>
            <a:ext uri="{FF2B5EF4-FFF2-40B4-BE49-F238E27FC236}">
              <a16:creationId xmlns:a16="http://schemas.microsoft.com/office/drawing/2014/main" id="{0140F6A8-6D74-4E5D-AE06-9164712DD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74" name="Imagem 7">
          <a:extLst>
            <a:ext uri="{FF2B5EF4-FFF2-40B4-BE49-F238E27FC236}">
              <a16:creationId xmlns:a16="http://schemas.microsoft.com/office/drawing/2014/main" id="{FA316A08-5034-4D14-97B8-AE3AAF145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75" name="Picture 19">
          <a:extLst>
            <a:ext uri="{FF2B5EF4-FFF2-40B4-BE49-F238E27FC236}">
              <a16:creationId xmlns:a16="http://schemas.microsoft.com/office/drawing/2014/main" id="{B236B61E-D3DF-4978-ACEA-E061FBD20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76" name="Imagem 4">
          <a:extLst>
            <a:ext uri="{FF2B5EF4-FFF2-40B4-BE49-F238E27FC236}">
              <a16:creationId xmlns:a16="http://schemas.microsoft.com/office/drawing/2014/main" id="{B76E3712-326F-436D-9DDA-913580360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77" name="Picture 16">
          <a:extLst>
            <a:ext uri="{FF2B5EF4-FFF2-40B4-BE49-F238E27FC236}">
              <a16:creationId xmlns:a16="http://schemas.microsoft.com/office/drawing/2014/main" id="{92FD8C1E-7AB6-4CC5-935C-FE1CA3F26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78" name="Imagem 1">
          <a:extLst>
            <a:ext uri="{FF2B5EF4-FFF2-40B4-BE49-F238E27FC236}">
              <a16:creationId xmlns:a16="http://schemas.microsoft.com/office/drawing/2014/main" id="{D1066407-36D9-4EB7-B4FB-7823D202D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79" name="Picture 25">
          <a:extLst>
            <a:ext uri="{FF2B5EF4-FFF2-40B4-BE49-F238E27FC236}">
              <a16:creationId xmlns:a16="http://schemas.microsoft.com/office/drawing/2014/main" id="{B68418D1-B299-4A8D-AD6D-EAEF65E47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80" name="Imagem 10">
          <a:extLst>
            <a:ext uri="{FF2B5EF4-FFF2-40B4-BE49-F238E27FC236}">
              <a16:creationId xmlns:a16="http://schemas.microsoft.com/office/drawing/2014/main" id="{CA507CDC-F494-4080-89A9-2BDA9FF8B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81" name="Picture 22">
          <a:extLst>
            <a:ext uri="{FF2B5EF4-FFF2-40B4-BE49-F238E27FC236}">
              <a16:creationId xmlns:a16="http://schemas.microsoft.com/office/drawing/2014/main" id="{83433321-9FFA-4B78-91F2-C97037349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82" name="Imagem 7">
          <a:extLst>
            <a:ext uri="{FF2B5EF4-FFF2-40B4-BE49-F238E27FC236}">
              <a16:creationId xmlns:a16="http://schemas.microsoft.com/office/drawing/2014/main" id="{913336C9-A9A8-4667-AA8F-F4CD7D586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83" name="Picture 19">
          <a:extLst>
            <a:ext uri="{FF2B5EF4-FFF2-40B4-BE49-F238E27FC236}">
              <a16:creationId xmlns:a16="http://schemas.microsoft.com/office/drawing/2014/main" id="{673B45FE-229E-42CD-9259-1E644FEC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84" name="Imagem 4">
          <a:extLst>
            <a:ext uri="{FF2B5EF4-FFF2-40B4-BE49-F238E27FC236}">
              <a16:creationId xmlns:a16="http://schemas.microsoft.com/office/drawing/2014/main" id="{3D1A72D2-F968-440A-8EA6-233062DBD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85" name="Picture 16">
          <a:extLst>
            <a:ext uri="{FF2B5EF4-FFF2-40B4-BE49-F238E27FC236}">
              <a16:creationId xmlns:a16="http://schemas.microsoft.com/office/drawing/2014/main" id="{41F38194-F8CE-47A9-AC5C-3D39A1C6C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86" name="Imagem 1">
          <a:extLst>
            <a:ext uri="{FF2B5EF4-FFF2-40B4-BE49-F238E27FC236}">
              <a16:creationId xmlns:a16="http://schemas.microsoft.com/office/drawing/2014/main" id="{599A5784-CE94-42F1-9E68-2F7BED1E8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87" name="Picture 25">
          <a:extLst>
            <a:ext uri="{FF2B5EF4-FFF2-40B4-BE49-F238E27FC236}">
              <a16:creationId xmlns:a16="http://schemas.microsoft.com/office/drawing/2014/main" id="{D3BF1742-E52E-49F1-970F-AC101DBE6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88" name="Imagem 3387">
          <a:extLst>
            <a:ext uri="{FF2B5EF4-FFF2-40B4-BE49-F238E27FC236}">
              <a16:creationId xmlns:a16="http://schemas.microsoft.com/office/drawing/2014/main" id="{8B873576-34D0-4169-A826-179D380D3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89" name="Picture 22">
          <a:extLst>
            <a:ext uri="{FF2B5EF4-FFF2-40B4-BE49-F238E27FC236}">
              <a16:creationId xmlns:a16="http://schemas.microsoft.com/office/drawing/2014/main" id="{0B6049AB-79C4-491B-97CD-98472DE27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90" name="Imagem 7">
          <a:extLst>
            <a:ext uri="{FF2B5EF4-FFF2-40B4-BE49-F238E27FC236}">
              <a16:creationId xmlns:a16="http://schemas.microsoft.com/office/drawing/2014/main" id="{B6ED9415-37C1-41D6-AD20-FC67C8F9F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91" name="Picture 19">
          <a:extLst>
            <a:ext uri="{FF2B5EF4-FFF2-40B4-BE49-F238E27FC236}">
              <a16:creationId xmlns:a16="http://schemas.microsoft.com/office/drawing/2014/main" id="{291B79F4-C7A8-4ACC-952A-26E5ADD64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92" name="Imagem 4">
          <a:extLst>
            <a:ext uri="{FF2B5EF4-FFF2-40B4-BE49-F238E27FC236}">
              <a16:creationId xmlns:a16="http://schemas.microsoft.com/office/drawing/2014/main" id="{8BCC424C-8AFD-4999-8663-FED73A1CE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93" name="Picture 16">
          <a:extLst>
            <a:ext uri="{FF2B5EF4-FFF2-40B4-BE49-F238E27FC236}">
              <a16:creationId xmlns:a16="http://schemas.microsoft.com/office/drawing/2014/main" id="{23E18D6A-166E-4771-8B04-B36BB141C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94" name="Imagem 1">
          <a:extLst>
            <a:ext uri="{FF2B5EF4-FFF2-40B4-BE49-F238E27FC236}">
              <a16:creationId xmlns:a16="http://schemas.microsoft.com/office/drawing/2014/main" id="{8BCB6EF4-F029-414B-A514-E99B1A38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95" name="Picture 25">
          <a:extLst>
            <a:ext uri="{FF2B5EF4-FFF2-40B4-BE49-F238E27FC236}">
              <a16:creationId xmlns:a16="http://schemas.microsoft.com/office/drawing/2014/main" id="{87A13290-749D-411E-A63E-82E88A984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96" name="Imagem 10">
          <a:extLst>
            <a:ext uri="{FF2B5EF4-FFF2-40B4-BE49-F238E27FC236}">
              <a16:creationId xmlns:a16="http://schemas.microsoft.com/office/drawing/2014/main" id="{7A1BD194-AF65-4EA9-934C-BF4D7F584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97" name="Picture 22">
          <a:extLst>
            <a:ext uri="{FF2B5EF4-FFF2-40B4-BE49-F238E27FC236}">
              <a16:creationId xmlns:a16="http://schemas.microsoft.com/office/drawing/2014/main" id="{78692BCB-5622-42F4-AEAD-4B0EFE76A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98" name="Imagem 7">
          <a:extLst>
            <a:ext uri="{FF2B5EF4-FFF2-40B4-BE49-F238E27FC236}">
              <a16:creationId xmlns:a16="http://schemas.microsoft.com/office/drawing/2014/main" id="{BACB79A2-216D-49BD-9AE4-AD7A9D300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399" name="Picture 19">
          <a:extLst>
            <a:ext uri="{FF2B5EF4-FFF2-40B4-BE49-F238E27FC236}">
              <a16:creationId xmlns:a16="http://schemas.microsoft.com/office/drawing/2014/main" id="{3F66B329-BEBD-4CD1-A9E9-1B8CCE2F1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00" name="Imagem 4">
          <a:extLst>
            <a:ext uri="{FF2B5EF4-FFF2-40B4-BE49-F238E27FC236}">
              <a16:creationId xmlns:a16="http://schemas.microsoft.com/office/drawing/2014/main" id="{A2003CD0-E6ED-4090-A4F1-D120BE8C3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01" name="Picture 16">
          <a:extLst>
            <a:ext uri="{FF2B5EF4-FFF2-40B4-BE49-F238E27FC236}">
              <a16:creationId xmlns:a16="http://schemas.microsoft.com/office/drawing/2014/main" id="{0B649C1C-9869-4893-B896-1D97CAC7F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02" name="Imagem 1">
          <a:extLst>
            <a:ext uri="{FF2B5EF4-FFF2-40B4-BE49-F238E27FC236}">
              <a16:creationId xmlns:a16="http://schemas.microsoft.com/office/drawing/2014/main" id="{689F9AD1-CC17-4848-A4EB-2D69C5F0A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03" name="Picture 25">
          <a:extLst>
            <a:ext uri="{FF2B5EF4-FFF2-40B4-BE49-F238E27FC236}">
              <a16:creationId xmlns:a16="http://schemas.microsoft.com/office/drawing/2014/main" id="{E92A443E-65BA-4070-B0B8-AB1D10E77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04" name="Imagem 3403">
          <a:extLst>
            <a:ext uri="{FF2B5EF4-FFF2-40B4-BE49-F238E27FC236}">
              <a16:creationId xmlns:a16="http://schemas.microsoft.com/office/drawing/2014/main" id="{C06865F9-A03C-4D69-AB9C-F73CDCFA7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05" name="Picture 22">
          <a:extLst>
            <a:ext uri="{FF2B5EF4-FFF2-40B4-BE49-F238E27FC236}">
              <a16:creationId xmlns:a16="http://schemas.microsoft.com/office/drawing/2014/main" id="{A738DB7E-A77F-49B4-9EFE-172E7325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06" name="Imagem 7">
          <a:extLst>
            <a:ext uri="{FF2B5EF4-FFF2-40B4-BE49-F238E27FC236}">
              <a16:creationId xmlns:a16="http://schemas.microsoft.com/office/drawing/2014/main" id="{8FDB4DB6-A236-4D4A-9B0A-18D073710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07" name="Picture 19">
          <a:extLst>
            <a:ext uri="{FF2B5EF4-FFF2-40B4-BE49-F238E27FC236}">
              <a16:creationId xmlns:a16="http://schemas.microsoft.com/office/drawing/2014/main" id="{093E3096-A6E3-4020-8133-A9663E6B5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08" name="Imagem 4">
          <a:extLst>
            <a:ext uri="{FF2B5EF4-FFF2-40B4-BE49-F238E27FC236}">
              <a16:creationId xmlns:a16="http://schemas.microsoft.com/office/drawing/2014/main" id="{B000D098-AAF4-4B80-B8DA-31E3D9149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09" name="Picture 16">
          <a:extLst>
            <a:ext uri="{FF2B5EF4-FFF2-40B4-BE49-F238E27FC236}">
              <a16:creationId xmlns:a16="http://schemas.microsoft.com/office/drawing/2014/main" id="{CF7A01A0-3D24-40D5-ADB0-1DECD305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10" name="Imagem 1">
          <a:extLst>
            <a:ext uri="{FF2B5EF4-FFF2-40B4-BE49-F238E27FC236}">
              <a16:creationId xmlns:a16="http://schemas.microsoft.com/office/drawing/2014/main" id="{AD946644-C8DA-4821-A094-AB4B9D820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266</xdr:row>
      <xdr:rowOff>0</xdr:rowOff>
    </xdr:from>
    <xdr:to>
      <xdr:col>11</xdr:col>
      <xdr:colOff>1238250</xdr:colOff>
      <xdr:row>268</xdr:row>
      <xdr:rowOff>0</xdr:rowOff>
    </xdr:to>
    <xdr:pic>
      <xdr:nvPicPr>
        <xdr:cNvPr id="3411" name="Picture 25">
          <a:extLst>
            <a:ext uri="{FF2B5EF4-FFF2-40B4-BE49-F238E27FC236}">
              <a16:creationId xmlns:a16="http://schemas.microsoft.com/office/drawing/2014/main" id="{A938445C-08F5-4911-B0D6-6EFFBEF83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081700"/>
          <a:ext cx="0" cy="33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266</xdr:row>
      <xdr:rowOff>0</xdr:rowOff>
    </xdr:from>
    <xdr:to>
      <xdr:col>11</xdr:col>
      <xdr:colOff>1238250</xdr:colOff>
      <xdr:row>268</xdr:row>
      <xdr:rowOff>0</xdr:rowOff>
    </xdr:to>
    <xdr:pic>
      <xdr:nvPicPr>
        <xdr:cNvPr id="3412" name="Imagem 7">
          <a:extLst>
            <a:ext uri="{FF2B5EF4-FFF2-40B4-BE49-F238E27FC236}">
              <a16:creationId xmlns:a16="http://schemas.microsoft.com/office/drawing/2014/main" id="{6C6FCDE7-A86B-404B-917A-33690DA38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081700"/>
          <a:ext cx="0" cy="33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13" name="Picture 19">
          <a:extLst>
            <a:ext uri="{FF2B5EF4-FFF2-40B4-BE49-F238E27FC236}">
              <a16:creationId xmlns:a16="http://schemas.microsoft.com/office/drawing/2014/main" id="{DD42E54E-F7CF-4491-A77C-8A49D124A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14" name="Imagem 4">
          <a:extLst>
            <a:ext uri="{FF2B5EF4-FFF2-40B4-BE49-F238E27FC236}">
              <a16:creationId xmlns:a16="http://schemas.microsoft.com/office/drawing/2014/main" id="{623933B8-A81F-40B0-8AB2-1A38068E0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15" name="Picture 16">
          <a:extLst>
            <a:ext uri="{FF2B5EF4-FFF2-40B4-BE49-F238E27FC236}">
              <a16:creationId xmlns:a16="http://schemas.microsoft.com/office/drawing/2014/main" id="{0133F884-E7C0-40D1-99A0-5DE18156A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16" name="Imagem 1">
          <a:extLst>
            <a:ext uri="{FF2B5EF4-FFF2-40B4-BE49-F238E27FC236}">
              <a16:creationId xmlns:a16="http://schemas.microsoft.com/office/drawing/2014/main" id="{BF9FFA92-A894-4A25-AC15-FAF5B63B4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17" name="Picture 25">
          <a:extLst>
            <a:ext uri="{FF2B5EF4-FFF2-40B4-BE49-F238E27FC236}">
              <a16:creationId xmlns:a16="http://schemas.microsoft.com/office/drawing/2014/main" id="{C8BF8ABD-E53D-4C0B-B734-4CB10D8D6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18" name="Imagem 3417">
          <a:extLst>
            <a:ext uri="{FF2B5EF4-FFF2-40B4-BE49-F238E27FC236}">
              <a16:creationId xmlns:a16="http://schemas.microsoft.com/office/drawing/2014/main" id="{6E7D18DD-45B2-4F79-AF06-E76B8B40F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19" name="Picture 22">
          <a:extLst>
            <a:ext uri="{FF2B5EF4-FFF2-40B4-BE49-F238E27FC236}">
              <a16:creationId xmlns:a16="http://schemas.microsoft.com/office/drawing/2014/main" id="{45CF517B-F9AC-4A8A-9AB1-99FE88856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20" name="Imagem 7">
          <a:extLst>
            <a:ext uri="{FF2B5EF4-FFF2-40B4-BE49-F238E27FC236}">
              <a16:creationId xmlns:a16="http://schemas.microsoft.com/office/drawing/2014/main" id="{00BA91B5-0A6A-4413-ACD7-64ECF4B50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21" name="Picture 19">
          <a:extLst>
            <a:ext uri="{FF2B5EF4-FFF2-40B4-BE49-F238E27FC236}">
              <a16:creationId xmlns:a16="http://schemas.microsoft.com/office/drawing/2014/main" id="{193DE75C-237E-43A3-81DC-1DEF7577A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22" name="Imagem 4">
          <a:extLst>
            <a:ext uri="{FF2B5EF4-FFF2-40B4-BE49-F238E27FC236}">
              <a16:creationId xmlns:a16="http://schemas.microsoft.com/office/drawing/2014/main" id="{3B1979EC-4522-485D-9C89-8F3363175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23" name="Picture 16">
          <a:extLst>
            <a:ext uri="{FF2B5EF4-FFF2-40B4-BE49-F238E27FC236}">
              <a16:creationId xmlns:a16="http://schemas.microsoft.com/office/drawing/2014/main" id="{381D861A-8EEB-4BEF-83EE-D790E1F68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24" name="Imagem 1">
          <a:extLst>
            <a:ext uri="{FF2B5EF4-FFF2-40B4-BE49-F238E27FC236}">
              <a16:creationId xmlns:a16="http://schemas.microsoft.com/office/drawing/2014/main" id="{A8B23D7D-4462-43FA-A417-A29A11E38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25" name="Picture 25">
          <a:extLst>
            <a:ext uri="{FF2B5EF4-FFF2-40B4-BE49-F238E27FC236}">
              <a16:creationId xmlns:a16="http://schemas.microsoft.com/office/drawing/2014/main" id="{F8549DDB-FCEC-4397-A0AB-B2A67EA7D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26" name="Imagem 10">
          <a:extLst>
            <a:ext uri="{FF2B5EF4-FFF2-40B4-BE49-F238E27FC236}">
              <a16:creationId xmlns:a16="http://schemas.microsoft.com/office/drawing/2014/main" id="{11D8510B-DA03-4011-B58F-27A6BD46A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27" name="Picture 22">
          <a:extLst>
            <a:ext uri="{FF2B5EF4-FFF2-40B4-BE49-F238E27FC236}">
              <a16:creationId xmlns:a16="http://schemas.microsoft.com/office/drawing/2014/main" id="{E0DD5957-28F6-4C21-AFEE-1B6EC8DDB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28" name="Imagem 7">
          <a:extLst>
            <a:ext uri="{FF2B5EF4-FFF2-40B4-BE49-F238E27FC236}">
              <a16:creationId xmlns:a16="http://schemas.microsoft.com/office/drawing/2014/main" id="{920C4DB9-8135-4A5E-9887-021121DC4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29" name="Picture 19">
          <a:extLst>
            <a:ext uri="{FF2B5EF4-FFF2-40B4-BE49-F238E27FC236}">
              <a16:creationId xmlns:a16="http://schemas.microsoft.com/office/drawing/2014/main" id="{22E6D877-5B4D-46E0-87DB-41C1E2BB8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30" name="Imagem 4">
          <a:extLst>
            <a:ext uri="{FF2B5EF4-FFF2-40B4-BE49-F238E27FC236}">
              <a16:creationId xmlns:a16="http://schemas.microsoft.com/office/drawing/2014/main" id="{BBE89CD3-C876-4829-982F-D89B98B18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31" name="Picture 16">
          <a:extLst>
            <a:ext uri="{FF2B5EF4-FFF2-40B4-BE49-F238E27FC236}">
              <a16:creationId xmlns:a16="http://schemas.microsoft.com/office/drawing/2014/main" id="{AFB09ED7-9588-4BDF-9732-A778F7246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32" name="Imagem 1">
          <a:extLst>
            <a:ext uri="{FF2B5EF4-FFF2-40B4-BE49-F238E27FC236}">
              <a16:creationId xmlns:a16="http://schemas.microsoft.com/office/drawing/2014/main" id="{3AB1C103-7C68-48FC-8C7E-FE38DE259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33" name="Picture 25">
          <a:extLst>
            <a:ext uri="{FF2B5EF4-FFF2-40B4-BE49-F238E27FC236}">
              <a16:creationId xmlns:a16="http://schemas.microsoft.com/office/drawing/2014/main" id="{9E19A460-45B4-464F-9790-5AA9718FE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34" name="Imagem 3433">
          <a:extLst>
            <a:ext uri="{FF2B5EF4-FFF2-40B4-BE49-F238E27FC236}">
              <a16:creationId xmlns:a16="http://schemas.microsoft.com/office/drawing/2014/main" id="{89C8ABAD-B56D-47A4-B202-93414EBDB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35" name="Picture 22">
          <a:extLst>
            <a:ext uri="{FF2B5EF4-FFF2-40B4-BE49-F238E27FC236}">
              <a16:creationId xmlns:a16="http://schemas.microsoft.com/office/drawing/2014/main" id="{1D10A200-ECF3-4A91-938D-4CFF002EA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36" name="Imagem 7">
          <a:extLst>
            <a:ext uri="{FF2B5EF4-FFF2-40B4-BE49-F238E27FC236}">
              <a16:creationId xmlns:a16="http://schemas.microsoft.com/office/drawing/2014/main" id="{564B301B-3FEF-47D1-B49C-646495F41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37" name="Picture 19">
          <a:extLst>
            <a:ext uri="{FF2B5EF4-FFF2-40B4-BE49-F238E27FC236}">
              <a16:creationId xmlns:a16="http://schemas.microsoft.com/office/drawing/2014/main" id="{C4939742-BC74-4CB2-A344-B4D4F3B1B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38" name="Imagem 4">
          <a:extLst>
            <a:ext uri="{FF2B5EF4-FFF2-40B4-BE49-F238E27FC236}">
              <a16:creationId xmlns:a16="http://schemas.microsoft.com/office/drawing/2014/main" id="{69E74007-F48F-425C-9268-B56B7E015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39" name="Picture 16">
          <a:extLst>
            <a:ext uri="{FF2B5EF4-FFF2-40B4-BE49-F238E27FC236}">
              <a16:creationId xmlns:a16="http://schemas.microsoft.com/office/drawing/2014/main" id="{EB84F75B-0EA1-436A-9A47-987FC464A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40" name="Imagem 1">
          <a:extLst>
            <a:ext uri="{FF2B5EF4-FFF2-40B4-BE49-F238E27FC236}">
              <a16:creationId xmlns:a16="http://schemas.microsoft.com/office/drawing/2014/main" id="{A1E54225-FE76-47FC-A0EA-FB83DE13B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41" name="Picture 25">
          <a:extLst>
            <a:ext uri="{FF2B5EF4-FFF2-40B4-BE49-F238E27FC236}">
              <a16:creationId xmlns:a16="http://schemas.microsoft.com/office/drawing/2014/main" id="{DFC93177-B26D-48B3-96ED-036A63EF1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42" name="Imagem 10">
          <a:extLst>
            <a:ext uri="{FF2B5EF4-FFF2-40B4-BE49-F238E27FC236}">
              <a16:creationId xmlns:a16="http://schemas.microsoft.com/office/drawing/2014/main" id="{304F8FDF-D481-47F7-B06A-0908895D8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43" name="Picture 22">
          <a:extLst>
            <a:ext uri="{FF2B5EF4-FFF2-40B4-BE49-F238E27FC236}">
              <a16:creationId xmlns:a16="http://schemas.microsoft.com/office/drawing/2014/main" id="{B0530168-C321-40E4-A7B1-DAC341CE2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44" name="Imagem 7">
          <a:extLst>
            <a:ext uri="{FF2B5EF4-FFF2-40B4-BE49-F238E27FC236}">
              <a16:creationId xmlns:a16="http://schemas.microsoft.com/office/drawing/2014/main" id="{C71832F1-8747-4B79-8926-DF8119B90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45" name="Picture 19">
          <a:extLst>
            <a:ext uri="{FF2B5EF4-FFF2-40B4-BE49-F238E27FC236}">
              <a16:creationId xmlns:a16="http://schemas.microsoft.com/office/drawing/2014/main" id="{EF4A8CF7-7743-4E25-A1FA-68542D55C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46" name="Imagem 4">
          <a:extLst>
            <a:ext uri="{FF2B5EF4-FFF2-40B4-BE49-F238E27FC236}">
              <a16:creationId xmlns:a16="http://schemas.microsoft.com/office/drawing/2014/main" id="{CABF2E88-625C-4CB8-B531-51FC1C3B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47" name="Picture 16">
          <a:extLst>
            <a:ext uri="{FF2B5EF4-FFF2-40B4-BE49-F238E27FC236}">
              <a16:creationId xmlns:a16="http://schemas.microsoft.com/office/drawing/2014/main" id="{24A48BA2-848B-41A5-9F68-BBFA0077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48" name="Imagem 1">
          <a:extLst>
            <a:ext uri="{FF2B5EF4-FFF2-40B4-BE49-F238E27FC236}">
              <a16:creationId xmlns:a16="http://schemas.microsoft.com/office/drawing/2014/main" id="{28D39625-EED3-4604-99D0-FC26594B3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49" name="Picture 25">
          <a:extLst>
            <a:ext uri="{FF2B5EF4-FFF2-40B4-BE49-F238E27FC236}">
              <a16:creationId xmlns:a16="http://schemas.microsoft.com/office/drawing/2014/main" id="{0A3E769C-F252-45D4-B3B1-D21526FED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50" name="Imagem 3449">
          <a:extLst>
            <a:ext uri="{FF2B5EF4-FFF2-40B4-BE49-F238E27FC236}">
              <a16:creationId xmlns:a16="http://schemas.microsoft.com/office/drawing/2014/main" id="{2752A2EB-63D5-4D8F-B561-8F480D185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51" name="Picture 22">
          <a:extLst>
            <a:ext uri="{FF2B5EF4-FFF2-40B4-BE49-F238E27FC236}">
              <a16:creationId xmlns:a16="http://schemas.microsoft.com/office/drawing/2014/main" id="{0E69AA40-8214-4491-A7FC-87AC3DFEF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52" name="Imagem 7">
          <a:extLst>
            <a:ext uri="{FF2B5EF4-FFF2-40B4-BE49-F238E27FC236}">
              <a16:creationId xmlns:a16="http://schemas.microsoft.com/office/drawing/2014/main" id="{7454E5B8-B856-4215-811E-A4ADFE66B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53" name="Picture 19">
          <a:extLst>
            <a:ext uri="{FF2B5EF4-FFF2-40B4-BE49-F238E27FC236}">
              <a16:creationId xmlns:a16="http://schemas.microsoft.com/office/drawing/2014/main" id="{C9B47AFA-E4B9-421E-9B76-6DB1B5247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54" name="Imagem 4">
          <a:extLst>
            <a:ext uri="{FF2B5EF4-FFF2-40B4-BE49-F238E27FC236}">
              <a16:creationId xmlns:a16="http://schemas.microsoft.com/office/drawing/2014/main" id="{6A3DB1A1-AD0A-4A40-BB17-0BA44476B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55" name="Picture 16">
          <a:extLst>
            <a:ext uri="{FF2B5EF4-FFF2-40B4-BE49-F238E27FC236}">
              <a16:creationId xmlns:a16="http://schemas.microsoft.com/office/drawing/2014/main" id="{294EA033-6065-4CF0-BE97-20C62DA19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456" name="Imagem 1">
          <a:extLst>
            <a:ext uri="{FF2B5EF4-FFF2-40B4-BE49-F238E27FC236}">
              <a16:creationId xmlns:a16="http://schemas.microsoft.com/office/drawing/2014/main" id="{BFB7C32D-11B9-4ED2-ABCD-76FC63800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57" name="Picture 25">
          <a:extLst>
            <a:ext uri="{FF2B5EF4-FFF2-40B4-BE49-F238E27FC236}">
              <a16:creationId xmlns:a16="http://schemas.microsoft.com/office/drawing/2014/main" id="{9417601E-F2F5-4FF2-9980-072AAF8C8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58" name="Imagem 10">
          <a:extLst>
            <a:ext uri="{FF2B5EF4-FFF2-40B4-BE49-F238E27FC236}">
              <a16:creationId xmlns:a16="http://schemas.microsoft.com/office/drawing/2014/main" id="{D85C5F7E-B935-4A7C-BDEA-53F790F45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59" name="Picture 22">
          <a:extLst>
            <a:ext uri="{FF2B5EF4-FFF2-40B4-BE49-F238E27FC236}">
              <a16:creationId xmlns:a16="http://schemas.microsoft.com/office/drawing/2014/main" id="{50C37DB3-0246-4DD7-A85E-D502D5D28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60" name="Imagem 3459">
          <a:extLst>
            <a:ext uri="{FF2B5EF4-FFF2-40B4-BE49-F238E27FC236}">
              <a16:creationId xmlns:a16="http://schemas.microsoft.com/office/drawing/2014/main" id="{177974E8-3C3B-47BE-90D2-A60A4C57E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61" name="Picture 19">
          <a:extLst>
            <a:ext uri="{FF2B5EF4-FFF2-40B4-BE49-F238E27FC236}">
              <a16:creationId xmlns:a16="http://schemas.microsoft.com/office/drawing/2014/main" id="{11BED8A3-6C1A-42CE-A31D-A503F904D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62" name="Imagem 4">
          <a:extLst>
            <a:ext uri="{FF2B5EF4-FFF2-40B4-BE49-F238E27FC236}">
              <a16:creationId xmlns:a16="http://schemas.microsoft.com/office/drawing/2014/main" id="{6D40B4B1-31EB-4523-B0E6-C61ABB1B4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63" name="Picture 16">
          <a:extLst>
            <a:ext uri="{FF2B5EF4-FFF2-40B4-BE49-F238E27FC236}">
              <a16:creationId xmlns:a16="http://schemas.microsoft.com/office/drawing/2014/main" id="{553E72D3-6B55-42C4-AC11-B75416F0D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64" name="Imagem 1">
          <a:extLst>
            <a:ext uri="{FF2B5EF4-FFF2-40B4-BE49-F238E27FC236}">
              <a16:creationId xmlns:a16="http://schemas.microsoft.com/office/drawing/2014/main" id="{9A56D03F-75CC-4691-8DD5-F394D23DE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65" name="Picture 25">
          <a:extLst>
            <a:ext uri="{FF2B5EF4-FFF2-40B4-BE49-F238E27FC236}">
              <a16:creationId xmlns:a16="http://schemas.microsoft.com/office/drawing/2014/main" id="{267A34A0-2E13-4DE0-88F0-4B2C77EFD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66" name="Imagem 3465">
          <a:extLst>
            <a:ext uri="{FF2B5EF4-FFF2-40B4-BE49-F238E27FC236}">
              <a16:creationId xmlns:a16="http://schemas.microsoft.com/office/drawing/2014/main" id="{66BA1E02-1D45-4493-BFE8-3FCAD8282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67" name="Picture 22">
          <a:extLst>
            <a:ext uri="{FF2B5EF4-FFF2-40B4-BE49-F238E27FC236}">
              <a16:creationId xmlns:a16="http://schemas.microsoft.com/office/drawing/2014/main" id="{54FB38C6-002A-406A-9BA5-D2FEC45D2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68" name="Imagem 7">
          <a:extLst>
            <a:ext uri="{FF2B5EF4-FFF2-40B4-BE49-F238E27FC236}">
              <a16:creationId xmlns:a16="http://schemas.microsoft.com/office/drawing/2014/main" id="{66F15659-DD8F-4E1E-A5BA-85A6117A6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69" name="Picture 19">
          <a:extLst>
            <a:ext uri="{FF2B5EF4-FFF2-40B4-BE49-F238E27FC236}">
              <a16:creationId xmlns:a16="http://schemas.microsoft.com/office/drawing/2014/main" id="{B5B75370-D5DA-484E-B416-14A9E9CA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70" name="Imagem 4">
          <a:extLst>
            <a:ext uri="{FF2B5EF4-FFF2-40B4-BE49-F238E27FC236}">
              <a16:creationId xmlns:a16="http://schemas.microsoft.com/office/drawing/2014/main" id="{070E942F-D556-4B59-9423-4C1F8B2FC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71" name="Picture 16">
          <a:extLst>
            <a:ext uri="{FF2B5EF4-FFF2-40B4-BE49-F238E27FC236}">
              <a16:creationId xmlns:a16="http://schemas.microsoft.com/office/drawing/2014/main" id="{28F0A96C-B709-426B-B3A3-61B8843E2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72" name="Imagem 1">
          <a:extLst>
            <a:ext uri="{FF2B5EF4-FFF2-40B4-BE49-F238E27FC236}">
              <a16:creationId xmlns:a16="http://schemas.microsoft.com/office/drawing/2014/main" id="{A66A97F6-75E9-4EB3-8223-C52F09899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73" name="Picture 25">
          <a:extLst>
            <a:ext uri="{FF2B5EF4-FFF2-40B4-BE49-F238E27FC236}">
              <a16:creationId xmlns:a16="http://schemas.microsoft.com/office/drawing/2014/main" id="{E3C01C5A-FB22-4404-8D2A-605375FFD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74" name="Imagem 10">
          <a:extLst>
            <a:ext uri="{FF2B5EF4-FFF2-40B4-BE49-F238E27FC236}">
              <a16:creationId xmlns:a16="http://schemas.microsoft.com/office/drawing/2014/main" id="{8C8B250E-0175-4F34-AA7A-933DDDA27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75" name="Picture 22">
          <a:extLst>
            <a:ext uri="{FF2B5EF4-FFF2-40B4-BE49-F238E27FC236}">
              <a16:creationId xmlns:a16="http://schemas.microsoft.com/office/drawing/2014/main" id="{233BB29D-06E6-40AB-8CB9-88854CDB2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76" name="Imagem 7">
          <a:extLst>
            <a:ext uri="{FF2B5EF4-FFF2-40B4-BE49-F238E27FC236}">
              <a16:creationId xmlns:a16="http://schemas.microsoft.com/office/drawing/2014/main" id="{BB3B8EEC-38C8-4FAF-8F86-21E878B49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77" name="Picture 19">
          <a:extLst>
            <a:ext uri="{FF2B5EF4-FFF2-40B4-BE49-F238E27FC236}">
              <a16:creationId xmlns:a16="http://schemas.microsoft.com/office/drawing/2014/main" id="{7D40BB0C-267F-4E63-BC77-05B425410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78" name="Imagem 4">
          <a:extLst>
            <a:ext uri="{FF2B5EF4-FFF2-40B4-BE49-F238E27FC236}">
              <a16:creationId xmlns:a16="http://schemas.microsoft.com/office/drawing/2014/main" id="{183B2E68-5895-4C27-8EE7-44BC56886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79" name="Picture 16">
          <a:extLst>
            <a:ext uri="{FF2B5EF4-FFF2-40B4-BE49-F238E27FC236}">
              <a16:creationId xmlns:a16="http://schemas.microsoft.com/office/drawing/2014/main" id="{8D0346D2-ADD6-4CF3-9CF0-EFE817C69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80" name="Imagem 1">
          <a:extLst>
            <a:ext uri="{FF2B5EF4-FFF2-40B4-BE49-F238E27FC236}">
              <a16:creationId xmlns:a16="http://schemas.microsoft.com/office/drawing/2014/main" id="{9F947BA9-CF63-457E-A3A9-A91D72ACC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81" name="Picture 25">
          <a:extLst>
            <a:ext uri="{FF2B5EF4-FFF2-40B4-BE49-F238E27FC236}">
              <a16:creationId xmlns:a16="http://schemas.microsoft.com/office/drawing/2014/main" id="{665A6B9A-2CB3-4F01-B6B8-C2EE9180B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82" name="Imagem 3481">
          <a:extLst>
            <a:ext uri="{FF2B5EF4-FFF2-40B4-BE49-F238E27FC236}">
              <a16:creationId xmlns:a16="http://schemas.microsoft.com/office/drawing/2014/main" id="{9D7272AA-C776-4CD5-9E37-08598CB6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83" name="Picture 22">
          <a:extLst>
            <a:ext uri="{FF2B5EF4-FFF2-40B4-BE49-F238E27FC236}">
              <a16:creationId xmlns:a16="http://schemas.microsoft.com/office/drawing/2014/main" id="{5F86F21A-399A-4B54-BF74-BFE4DA982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84" name="Imagem 7">
          <a:extLst>
            <a:ext uri="{FF2B5EF4-FFF2-40B4-BE49-F238E27FC236}">
              <a16:creationId xmlns:a16="http://schemas.microsoft.com/office/drawing/2014/main" id="{59D00414-B7DB-445C-B3BF-D1BB7B264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85" name="Picture 19">
          <a:extLst>
            <a:ext uri="{FF2B5EF4-FFF2-40B4-BE49-F238E27FC236}">
              <a16:creationId xmlns:a16="http://schemas.microsoft.com/office/drawing/2014/main" id="{7E96DF1B-BEBD-4EDF-A586-6CB0C164E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86" name="Imagem 4">
          <a:extLst>
            <a:ext uri="{FF2B5EF4-FFF2-40B4-BE49-F238E27FC236}">
              <a16:creationId xmlns:a16="http://schemas.microsoft.com/office/drawing/2014/main" id="{803D8C3A-ACEC-44A4-AD7F-6F0E7D7CC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87" name="Picture 16">
          <a:extLst>
            <a:ext uri="{FF2B5EF4-FFF2-40B4-BE49-F238E27FC236}">
              <a16:creationId xmlns:a16="http://schemas.microsoft.com/office/drawing/2014/main" id="{63DF822A-85AF-4286-832A-99D30965B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88" name="Imagem 1">
          <a:extLst>
            <a:ext uri="{FF2B5EF4-FFF2-40B4-BE49-F238E27FC236}">
              <a16:creationId xmlns:a16="http://schemas.microsoft.com/office/drawing/2014/main" id="{F55DCB5F-484C-4BED-8D93-9EB7314CA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89" name="Picture 25">
          <a:extLst>
            <a:ext uri="{FF2B5EF4-FFF2-40B4-BE49-F238E27FC236}">
              <a16:creationId xmlns:a16="http://schemas.microsoft.com/office/drawing/2014/main" id="{9B85487D-74E5-420F-8377-2547028C7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90" name="Imagem 10">
          <a:extLst>
            <a:ext uri="{FF2B5EF4-FFF2-40B4-BE49-F238E27FC236}">
              <a16:creationId xmlns:a16="http://schemas.microsoft.com/office/drawing/2014/main" id="{F2E98AE3-087D-4BA3-BC57-7730FE171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91" name="Picture 22">
          <a:extLst>
            <a:ext uri="{FF2B5EF4-FFF2-40B4-BE49-F238E27FC236}">
              <a16:creationId xmlns:a16="http://schemas.microsoft.com/office/drawing/2014/main" id="{7F639A17-C120-4DDD-AB67-9A5BB4C19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92" name="Imagem 7">
          <a:extLst>
            <a:ext uri="{FF2B5EF4-FFF2-40B4-BE49-F238E27FC236}">
              <a16:creationId xmlns:a16="http://schemas.microsoft.com/office/drawing/2014/main" id="{93FEE538-7DFE-47EE-A6B4-F9994D8DA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93" name="Picture 19">
          <a:extLst>
            <a:ext uri="{FF2B5EF4-FFF2-40B4-BE49-F238E27FC236}">
              <a16:creationId xmlns:a16="http://schemas.microsoft.com/office/drawing/2014/main" id="{F26CA027-EB36-45B9-91DD-53B468334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94" name="Imagem 4">
          <a:extLst>
            <a:ext uri="{FF2B5EF4-FFF2-40B4-BE49-F238E27FC236}">
              <a16:creationId xmlns:a16="http://schemas.microsoft.com/office/drawing/2014/main" id="{5D663E70-480D-4B96-9FF9-77AAF7FB5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95" name="Picture 16">
          <a:extLst>
            <a:ext uri="{FF2B5EF4-FFF2-40B4-BE49-F238E27FC236}">
              <a16:creationId xmlns:a16="http://schemas.microsoft.com/office/drawing/2014/main" id="{5453E53A-E705-44E4-AD8A-0362309B5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96" name="Imagem 1">
          <a:extLst>
            <a:ext uri="{FF2B5EF4-FFF2-40B4-BE49-F238E27FC236}">
              <a16:creationId xmlns:a16="http://schemas.microsoft.com/office/drawing/2014/main" id="{A95A9A81-A264-4FFF-937D-719312A70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97" name="Picture 25">
          <a:extLst>
            <a:ext uri="{FF2B5EF4-FFF2-40B4-BE49-F238E27FC236}">
              <a16:creationId xmlns:a16="http://schemas.microsoft.com/office/drawing/2014/main" id="{D61D0FC1-8F40-4F48-B463-606D167F9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98" name="Imagem 3497">
          <a:extLst>
            <a:ext uri="{FF2B5EF4-FFF2-40B4-BE49-F238E27FC236}">
              <a16:creationId xmlns:a16="http://schemas.microsoft.com/office/drawing/2014/main" id="{288103B6-94D0-4947-9D27-E1387F3B4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499" name="Picture 22">
          <a:extLst>
            <a:ext uri="{FF2B5EF4-FFF2-40B4-BE49-F238E27FC236}">
              <a16:creationId xmlns:a16="http://schemas.microsoft.com/office/drawing/2014/main" id="{A7F59D59-6810-4AD8-A5EB-E03EB6621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00" name="Imagem 7">
          <a:extLst>
            <a:ext uri="{FF2B5EF4-FFF2-40B4-BE49-F238E27FC236}">
              <a16:creationId xmlns:a16="http://schemas.microsoft.com/office/drawing/2014/main" id="{F019F665-BF09-4F28-B994-6A43489B1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01" name="Picture 19">
          <a:extLst>
            <a:ext uri="{FF2B5EF4-FFF2-40B4-BE49-F238E27FC236}">
              <a16:creationId xmlns:a16="http://schemas.microsoft.com/office/drawing/2014/main" id="{A9394FA1-E273-490B-9AAB-955DC6ED0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02" name="Imagem 4">
          <a:extLst>
            <a:ext uri="{FF2B5EF4-FFF2-40B4-BE49-F238E27FC236}">
              <a16:creationId xmlns:a16="http://schemas.microsoft.com/office/drawing/2014/main" id="{F2EDB29B-42C6-492B-8ABD-BB2AA6A40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03" name="Picture 16">
          <a:extLst>
            <a:ext uri="{FF2B5EF4-FFF2-40B4-BE49-F238E27FC236}">
              <a16:creationId xmlns:a16="http://schemas.microsoft.com/office/drawing/2014/main" id="{97C38CF2-B91F-4EC6-ADCB-F91A8E3A5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04" name="Imagem 1">
          <a:extLst>
            <a:ext uri="{FF2B5EF4-FFF2-40B4-BE49-F238E27FC236}">
              <a16:creationId xmlns:a16="http://schemas.microsoft.com/office/drawing/2014/main" id="{E8D1309D-B92B-4E6D-9447-1AE31BCD1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05" name="Picture 25">
          <a:extLst>
            <a:ext uri="{FF2B5EF4-FFF2-40B4-BE49-F238E27FC236}">
              <a16:creationId xmlns:a16="http://schemas.microsoft.com/office/drawing/2014/main" id="{C3B841B2-B8F8-41DE-A4F2-D00A70429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06" name="Imagem 10">
          <a:extLst>
            <a:ext uri="{FF2B5EF4-FFF2-40B4-BE49-F238E27FC236}">
              <a16:creationId xmlns:a16="http://schemas.microsoft.com/office/drawing/2014/main" id="{2E0067FC-E924-474F-BEA9-8D46AFB87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07" name="Picture 22">
          <a:extLst>
            <a:ext uri="{FF2B5EF4-FFF2-40B4-BE49-F238E27FC236}">
              <a16:creationId xmlns:a16="http://schemas.microsoft.com/office/drawing/2014/main" id="{1E114320-0884-4EFB-9C5D-9E9BCA68D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08" name="Imagem 7">
          <a:extLst>
            <a:ext uri="{FF2B5EF4-FFF2-40B4-BE49-F238E27FC236}">
              <a16:creationId xmlns:a16="http://schemas.microsoft.com/office/drawing/2014/main" id="{31D76623-47AD-4785-8416-7F367B395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09" name="Picture 19">
          <a:extLst>
            <a:ext uri="{FF2B5EF4-FFF2-40B4-BE49-F238E27FC236}">
              <a16:creationId xmlns:a16="http://schemas.microsoft.com/office/drawing/2014/main" id="{E1EFE8CF-2174-4E79-91EF-406816B1C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10" name="Imagem 4">
          <a:extLst>
            <a:ext uri="{FF2B5EF4-FFF2-40B4-BE49-F238E27FC236}">
              <a16:creationId xmlns:a16="http://schemas.microsoft.com/office/drawing/2014/main" id="{4E6AC4B5-92CA-4549-BFDB-CC075949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11" name="Picture 16">
          <a:extLst>
            <a:ext uri="{FF2B5EF4-FFF2-40B4-BE49-F238E27FC236}">
              <a16:creationId xmlns:a16="http://schemas.microsoft.com/office/drawing/2014/main" id="{54EDB634-6095-4E29-8363-F1B188B66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12" name="Imagem 1">
          <a:extLst>
            <a:ext uri="{FF2B5EF4-FFF2-40B4-BE49-F238E27FC236}">
              <a16:creationId xmlns:a16="http://schemas.microsoft.com/office/drawing/2014/main" id="{B1FE2500-99E4-4E54-8080-360226FE0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13" name="Picture 25">
          <a:extLst>
            <a:ext uri="{FF2B5EF4-FFF2-40B4-BE49-F238E27FC236}">
              <a16:creationId xmlns:a16="http://schemas.microsoft.com/office/drawing/2014/main" id="{13CD4B88-1D82-4B89-A8DD-A33BC9E6D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14" name="Imagem 3513">
          <a:extLst>
            <a:ext uri="{FF2B5EF4-FFF2-40B4-BE49-F238E27FC236}">
              <a16:creationId xmlns:a16="http://schemas.microsoft.com/office/drawing/2014/main" id="{F8272E75-D53A-421F-A4AE-8ECC58CAC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15" name="Picture 22">
          <a:extLst>
            <a:ext uri="{FF2B5EF4-FFF2-40B4-BE49-F238E27FC236}">
              <a16:creationId xmlns:a16="http://schemas.microsoft.com/office/drawing/2014/main" id="{1C51C46B-19D7-4D25-BC59-D9C08691F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16" name="Imagem 7">
          <a:extLst>
            <a:ext uri="{FF2B5EF4-FFF2-40B4-BE49-F238E27FC236}">
              <a16:creationId xmlns:a16="http://schemas.microsoft.com/office/drawing/2014/main" id="{34A39323-A367-4B5D-A91F-92DB0EB9B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17" name="Picture 19">
          <a:extLst>
            <a:ext uri="{FF2B5EF4-FFF2-40B4-BE49-F238E27FC236}">
              <a16:creationId xmlns:a16="http://schemas.microsoft.com/office/drawing/2014/main" id="{D2F58455-BD04-4327-AB4C-50099CB97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18" name="Imagem 4">
          <a:extLst>
            <a:ext uri="{FF2B5EF4-FFF2-40B4-BE49-F238E27FC236}">
              <a16:creationId xmlns:a16="http://schemas.microsoft.com/office/drawing/2014/main" id="{40B1FCF6-4D92-4ED9-A16C-03AF7EA9A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19" name="Picture 16">
          <a:extLst>
            <a:ext uri="{FF2B5EF4-FFF2-40B4-BE49-F238E27FC236}">
              <a16:creationId xmlns:a16="http://schemas.microsoft.com/office/drawing/2014/main" id="{3C6674FF-49F9-4316-BF90-2645E5524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20" name="Imagem 1">
          <a:extLst>
            <a:ext uri="{FF2B5EF4-FFF2-40B4-BE49-F238E27FC236}">
              <a16:creationId xmlns:a16="http://schemas.microsoft.com/office/drawing/2014/main" id="{391F6280-D6B6-4034-838D-978047F30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53</xdr:row>
      <xdr:rowOff>0</xdr:rowOff>
    </xdr:from>
    <xdr:to>
      <xdr:col>11</xdr:col>
      <xdr:colOff>1190625</xdr:colOff>
      <xdr:row>54</xdr:row>
      <xdr:rowOff>0</xdr:rowOff>
    </xdr:to>
    <xdr:pic>
      <xdr:nvPicPr>
        <xdr:cNvPr id="3521" name="Picture 25">
          <a:extLst>
            <a:ext uri="{FF2B5EF4-FFF2-40B4-BE49-F238E27FC236}">
              <a16:creationId xmlns:a16="http://schemas.microsoft.com/office/drawing/2014/main" id="{5BA332D8-B764-4C2A-8EAA-9D5FDAE3C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65375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22" name="Imagem 10">
          <a:extLst>
            <a:ext uri="{FF2B5EF4-FFF2-40B4-BE49-F238E27FC236}">
              <a16:creationId xmlns:a16="http://schemas.microsoft.com/office/drawing/2014/main" id="{610509D4-BC66-4DD4-8CEF-667443C9E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23" name="Picture 22">
          <a:extLst>
            <a:ext uri="{FF2B5EF4-FFF2-40B4-BE49-F238E27FC236}">
              <a16:creationId xmlns:a16="http://schemas.microsoft.com/office/drawing/2014/main" id="{03997EA6-E666-48B7-BBFB-FD87E6F12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24" name="Imagem 7">
          <a:extLst>
            <a:ext uri="{FF2B5EF4-FFF2-40B4-BE49-F238E27FC236}">
              <a16:creationId xmlns:a16="http://schemas.microsoft.com/office/drawing/2014/main" id="{0DFE82C6-C56D-459F-9E35-9A5CD79AF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25" name="Picture 19">
          <a:extLst>
            <a:ext uri="{FF2B5EF4-FFF2-40B4-BE49-F238E27FC236}">
              <a16:creationId xmlns:a16="http://schemas.microsoft.com/office/drawing/2014/main" id="{E48E2DB2-0CDD-49AB-BB14-D0FB30C5E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26" name="Imagem 4">
          <a:extLst>
            <a:ext uri="{FF2B5EF4-FFF2-40B4-BE49-F238E27FC236}">
              <a16:creationId xmlns:a16="http://schemas.microsoft.com/office/drawing/2014/main" id="{B9BBA106-58B7-4256-9614-FEBB716A6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27" name="Picture 16">
          <a:extLst>
            <a:ext uri="{FF2B5EF4-FFF2-40B4-BE49-F238E27FC236}">
              <a16:creationId xmlns:a16="http://schemas.microsoft.com/office/drawing/2014/main" id="{F303E113-4420-4D21-8247-950BD90CB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28" name="Imagem 1">
          <a:extLst>
            <a:ext uri="{FF2B5EF4-FFF2-40B4-BE49-F238E27FC236}">
              <a16:creationId xmlns:a16="http://schemas.microsoft.com/office/drawing/2014/main" id="{520B4617-24E1-4F79-B952-EA9E5E6B0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29" name="Picture 25">
          <a:extLst>
            <a:ext uri="{FF2B5EF4-FFF2-40B4-BE49-F238E27FC236}">
              <a16:creationId xmlns:a16="http://schemas.microsoft.com/office/drawing/2014/main" id="{DB107DEE-1B16-4DF1-B9B5-3320DD110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30" name="Imagem 3529">
          <a:extLst>
            <a:ext uri="{FF2B5EF4-FFF2-40B4-BE49-F238E27FC236}">
              <a16:creationId xmlns:a16="http://schemas.microsoft.com/office/drawing/2014/main" id="{BB909475-EAED-49B4-8146-496BE56BE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31" name="Picture 22">
          <a:extLst>
            <a:ext uri="{FF2B5EF4-FFF2-40B4-BE49-F238E27FC236}">
              <a16:creationId xmlns:a16="http://schemas.microsoft.com/office/drawing/2014/main" id="{C078AC1E-2F6A-48AE-88C5-91F044969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32" name="Imagem 7">
          <a:extLst>
            <a:ext uri="{FF2B5EF4-FFF2-40B4-BE49-F238E27FC236}">
              <a16:creationId xmlns:a16="http://schemas.microsoft.com/office/drawing/2014/main" id="{536F20CE-4635-4A64-9D96-262F322FE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33" name="Picture 19">
          <a:extLst>
            <a:ext uri="{FF2B5EF4-FFF2-40B4-BE49-F238E27FC236}">
              <a16:creationId xmlns:a16="http://schemas.microsoft.com/office/drawing/2014/main" id="{6D0BD36A-7DB9-4C43-937B-E159A32FA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34" name="Imagem 4">
          <a:extLst>
            <a:ext uri="{FF2B5EF4-FFF2-40B4-BE49-F238E27FC236}">
              <a16:creationId xmlns:a16="http://schemas.microsoft.com/office/drawing/2014/main" id="{9C721F80-C9E7-4B1B-A85B-0A0BF847B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35" name="Picture 16">
          <a:extLst>
            <a:ext uri="{FF2B5EF4-FFF2-40B4-BE49-F238E27FC236}">
              <a16:creationId xmlns:a16="http://schemas.microsoft.com/office/drawing/2014/main" id="{828D5AF1-9732-4E62-99B3-630357FB9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36" name="Imagem 1">
          <a:extLst>
            <a:ext uri="{FF2B5EF4-FFF2-40B4-BE49-F238E27FC236}">
              <a16:creationId xmlns:a16="http://schemas.microsoft.com/office/drawing/2014/main" id="{B9B881D1-06E4-4513-BED6-2DD216DEE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37" name="Picture 25">
          <a:extLst>
            <a:ext uri="{FF2B5EF4-FFF2-40B4-BE49-F238E27FC236}">
              <a16:creationId xmlns:a16="http://schemas.microsoft.com/office/drawing/2014/main" id="{719B7781-D9AA-44D3-AE82-D6B89EE8F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38" name="Imagem 10">
          <a:extLst>
            <a:ext uri="{FF2B5EF4-FFF2-40B4-BE49-F238E27FC236}">
              <a16:creationId xmlns:a16="http://schemas.microsoft.com/office/drawing/2014/main" id="{CB81DA10-5A6E-4248-AA86-183BD106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39" name="Picture 22">
          <a:extLst>
            <a:ext uri="{FF2B5EF4-FFF2-40B4-BE49-F238E27FC236}">
              <a16:creationId xmlns:a16="http://schemas.microsoft.com/office/drawing/2014/main" id="{0DD70EE0-6CEB-4FC4-B190-4EC06BC9F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40" name="Imagem 7">
          <a:extLst>
            <a:ext uri="{FF2B5EF4-FFF2-40B4-BE49-F238E27FC236}">
              <a16:creationId xmlns:a16="http://schemas.microsoft.com/office/drawing/2014/main" id="{4CD70B36-109D-452E-A3E5-627B7A1EB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41" name="Picture 19">
          <a:extLst>
            <a:ext uri="{FF2B5EF4-FFF2-40B4-BE49-F238E27FC236}">
              <a16:creationId xmlns:a16="http://schemas.microsoft.com/office/drawing/2014/main" id="{F494213A-EE07-4419-8364-215234C18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42" name="Imagem 4">
          <a:extLst>
            <a:ext uri="{FF2B5EF4-FFF2-40B4-BE49-F238E27FC236}">
              <a16:creationId xmlns:a16="http://schemas.microsoft.com/office/drawing/2014/main" id="{533163AF-A57B-452C-872A-880D6E24B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43" name="Picture 16">
          <a:extLst>
            <a:ext uri="{FF2B5EF4-FFF2-40B4-BE49-F238E27FC236}">
              <a16:creationId xmlns:a16="http://schemas.microsoft.com/office/drawing/2014/main" id="{08E98968-426C-431D-821B-5A9ED0D7F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44" name="Imagem 1">
          <a:extLst>
            <a:ext uri="{FF2B5EF4-FFF2-40B4-BE49-F238E27FC236}">
              <a16:creationId xmlns:a16="http://schemas.microsoft.com/office/drawing/2014/main" id="{50AF88EC-E7DE-46BD-BD39-20D8BDC05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45" name="Picture 25">
          <a:extLst>
            <a:ext uri="{FF2B5EF4-FFF2-40B4-BE49-F238E27FC236}">
              <a16:creationId xmlns:a16="http://schemas.microsoft.com/office/drawing/2014/main" id="{4D2B2CF2-3C56-41C0-8F18-B0DA5788B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46" name="Imagem 3545">
          <a:extLst>
            <a:ext uri="{FF2B5EF4-FFF2-40B4-BE49-F238E27FC236}">
              <a16:creationId xmlns:a16="http://schemas.microsoft.com/office/drawing/2014/main" id="{ABB68AF1-D347-4A78-86BF-F2EE5EC8E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47" name="Picture 22">
          <a:extLst>
            <a:ext uri="{FF2B5EF4-FFF2-40B4-BE49-F238E27FC236}">
              <a16:creationId xmlns:a16="http://schemas.microsoft.com/office/drawing/2014/main" id="{013C26EA-E754-4879-BE70-525E59BA7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48" name="Imagem 7">
          <a:extLst>
            <a:ext uri="{FF2B5EF4-FFF2-40B4-BE49-F238E27FC236}">
              <a16:creationId xmlns:a16="http://schemas.microsoft.com/office/drawing/2014/main" id="{2A3C3B38-D887-49BD-BD42-1C41174D5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49" name="Picture 19">
          <a:extLst>
            <a:ext uri="{FF2B5EF4-FFF2-40B4-BE49-F238E27FC236}">
              <a16:creationId xmlns:a16="http://schemas.microsoft.com/office/drawing/2014/main" id="{36C8574D-3D02-4FB9-B6A2-FCBFF0935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50" name="Imagem 4">
          <a:extLst>
            <a:ext uri="{FF2B5EF4-FFF2-40B4-BE49-F238E27FC236}">
              <a16:creationId xmlns:a16="http://schemas.microsoft.com/office/drawing/2014/main" id="{3C2EAB33-0D19-4700-BF02-E903CE1FB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51" name="Picture 16">
          <a:extLst>
            <a:ext uri="{FF2B5EF4-FFF2-40B4-BE49-F238E27FC236}">
              <a16:creationId xmlns:a16="http://schemas.microsoft.com/office/drawing/2014/main" id="{6EA2BED2-3371-4D50-A9DC-25A16F1C6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52" name="Imagem 1">
          <a:extLst>
            <a:ext uri="{FF2B5EF4-FFF2-40B4-BE49-F238E27FC236}">
              <a16:creationId xmlns:a16="http://schemas.microsoft.com/office/drawing/2014/main" id="{D00146CF-9DBF-4717-B57E-E075029A6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53" name="Picture 25">
          <a:extLst>
            <a:ext uri="{FF2B5EF4-FFF2-40B4-BE49-F238E27FC236}">
              <a16:creationId xmlns:a16="http://schemas.microsoft.com/office/drawing/2014/main" id="{937F2E67-59B8-4557-ABF6-E46BEBBC2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54" name="Imagem 10">
          <a:extLst>
            <a:ext uri="{FF2B5EF4-FFF2-40B4-BE49-F238E27FC236}">
              <a16:creationId xmlns:a16="http://schemas.microsoft.com/office/drawing/2014/main" id="{674FAAEE-D98D-43CD-91E6-77C4994E3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55" name="Picture 22">
          <a:extLst>
            <a:ext uri="{FF2B5EF4-FFF2-40B4-BE49-F238E27FC236}">
              <a16:creationId xmlns:a16="http://schemas.microsoft.com/office/drawing/2014/main" id="{458A1D47-38E7-4C72-A559-F8F9AA8FF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56" name="Imagem 7">
          <a:extLst>
            <a:ext uri="{FF2B5EF4-FFF2-40B4-BE49-F238E27FC236}">
              <a16:creationId xmlns:a16="http://schemas.microsoft.com/office/drawing/2014/main" id="{2AF08BB2-241E-46CD-ADFF-0DDF628C2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57" name="Picture 19">
          <a:extLst>
            <a:ext uri="{FF2B5EF4-FFF2-40B4-BE49-F238E27FC236}">
              <a16:creationId xmlns:a16="http://schemas.microsoft.com/office/drawing/2014/main" id="{08623B38-90A4-4DF1-AAE9-D384A6A37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58" name="Imagem 4">
          <a:extLst>
            <a:ext uri="{FF2B5EF4-FFF2-40B4-BE49-F238E27FC236}">
              <a16:creationId xmlns:a16="http://schemas.microsoft.com/office/drawing/2014/main" id="{C4DAF00A-0D0C-4747-8B24-21C5B4D94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59" name="Picture 16">
          <a:extLst>
            <a:ext uri="{FF2B5EF4-FFF2-40B4-BE49-F238E27FC236}">
              <a16:creationId xmlns:a16="http://schemas.microsoft.com/office/drawing/2014/main" id="{8FB1158F-5ED0-4D81-8FB1-526AD60F9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60" name="Imagem 1">
          <a:extLst>
            <a:ext uri="{FF2B5EF4-FFF2-40B4-BE49-F238E27FC236}">
              <a16:creationId xmlns:a16="http://schemas.microsoft.com/office/drawing/2014/main" id="{19DAFE98-5D86-4695-88CB-C5F627A94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61" name="Picture 25">
          <a:extLst>
            <a:ext uri="{FF2B5EF4-FFF2-40B4-BE49-F238E27FC236}">
              <a16:creationId xmlns:a16="http://schemas.microsoft.com/office/drawing/2014/main" id="{20FE77A8-25C2-4D37-AF26-C6434C92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62" name="Imagem 3561">
          <a:extLst>
            <a:ext uri="{FF2B5EF4-FFF2-40B4-BE49-F238E27FC236}">
              <a16:creationId xmlns:a16="http://schemas.microsoft.com/office/drawing/2014/main" id="{EFF40271-1BDB-471B-8C87-3A132B08C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63" name="Picture 22">
          <a:extLst>
            <a:ext uri="{FF2B5EF4-FFF2-40B4-BE49-F238E27FC236}">
              <a16:creationId xmlns:a16="http://schemas.microsoft.com/office/drawing/2014/main" id="{DE1270C8-DC3B-4BF4-B992-970E356B5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64" name="Imagem 7">
          <a:extLst>
            <a:ext uri="{FF2B5EF4-FFF2-40B4-BE49-F238E27FC236}">
              <a16:creationId xmlns:a16="http://schemas.microsoft.com/office/drawing/2014/main" id="{06490DDC-9672-4C48-9ED3-E41148727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65" name="Picture 19">
          <a:extLst>
            <a:ext uri="{FF2B5EF4-FFF2-40B4-BE49-F238E27FC236}">
              <a16:creationId xmlns:a16="http://schemas.microsoft.com/office/drawing/2014/main" id="{013BE791-9D68-49CA-9DEA-148DBE4C7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66" name="Imagem 4">
          <a:extLst>
            <a:ext uri="{FF2B5EF4-FFF2-40B4-BE49-F238E27FC236}">
              <a16:creationId xmlns:a16="http://schemas.microsoft.com/office/drawing/2014/main" id="{B61BC024-17E1-4B23-B292-41F1174C5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67" name="Picture 16">
          <a:extLst>
            <a:ext uri="{FF2B5EF4-FFF2-40B4-BE49-F238E27FC236}">
              <a16:creationId xmlns:a16="http://schemas.microsoft.com/office/drawing/2014/main" id="{03D0F655-6DD1-4512-9AE8-584A9A3E1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68" name="Imagem 1">
          <a:extLst>
            <a:ext uri="{FF2B5EF4-FFF2-40B4-BE49-F238E27FC236}">
              <a16:creationId xmlns:a16="http://schemas.microsoft.com/office/drawing/2014/main" id="{2C6A119A-C6BD-4898-B0BE-1A2BB302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69" name="Picture 25">
          <a:extLst>
            <a:ext uri="{FF2B5EF4-FFF2-40B4-BE49-F238E27FC236}">
              <a16:creationId xmlns:a16="http://schemas.microsoft.com/office/drawing/2014/main" id="{E0152458-DB88-4F0D-84C2-A5DC31C48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70" name="Imagem 10">
          <a:extLst>
            <a:ext uri="{FF2B5EF4-FFF2-40B4-BE49-F238E27FC236}">
              <a16:creationId xmlns:a16="http://schemas.microsoft.com/office/drawing/2014/main" id="{5C82D87E-4CDD-4362-A3AE-4C0A15F05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71" name="Picture 22">
          <a:extLst>
            <a:ext uri="{FF2B5EF4-FFF2-40B4-BE49-F238E27FC236}">
              <a16:creationId xmlns:a16="http://schemas.microsoft.com/office/drawing/2014/main" id="{B494672C-9F20-402B-8AE6-9933211B1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72" name="Imagem 7">
          <a:extLst>
            <a:ext uri="{FF2B5EF4-FFF2-40B4-BE49-F238E27FC236}">
              <a16:creationId xmlns:a16="http://schemas.microsoft.com/office/drawing/2014/main" id="{84813F4B-655F-4096-969E-CDC1AD7BE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73" name="Picture 19">
          <a:extLst>
            <a:ext uri="{FF2B5EF4-FFF2-40B4-BE49-F238E27FC236}">
              <a16:creationId xmlns:a16="http://schemas.microsoft.com/office/drawing/2014/main" id="{A36A923E-D611-48CD-A0AF-FD1E1ACB9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74" name="Imagem 4">
          <a:extLst>
            <a:ext uri="{FF2B5EF4-FFF2-40B4-BE49-F238E27FC236}">
              <a16:creationId xmlns:a16="http://schemas.microsoft.com/office/drawing/2014/main" id="{E48D1AE5-49DD-435B-A124-F21D07576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75" name="Picture 16">
          <a:extLst>
            <a:ext uri="{FF2B5EF4-FFF2-40B4-BE49-F238E27FC236}">
              <a16:creationId xmlns:a16="http://schemas.microsoft.com/office/drawing/2014/main" id="{797656C8-4C42-422A-A73C-5A8E116FC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76" name="Imagem 1">
          <a:extLst>
            <a:ext uri="{FF2B5EF4-FFF2-40B4-BE49-F238E27FC236}">
              <a16:creationId xmlns:a16="http://schemas.microsoft.com/office/drawing/2014/main" id="{05E94C6F-5509-408B-B987-291A1D943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77" name="Picture 25">
          <a:extLst>
            <a:ext uri="{FF2B5EF4-FFF2-40B4-BE49-F238E27FC236}">
              <a16:creationId xmlns:a16="http://schemas.microsoft.com/office/drawing/2014/main" id="{A7E512F2-8E41-4CE2-9396-3EF98D80C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78" name="Imagem 3577">
          <a:extLst>
            <a:ext uri="{FF2B5EF4-FFF2-40B4-BE49-F238E27FC236}">
              <a16:creationId xmlns:a16="http://schemas.microsoft.com/office/drawing/2014/main" id="{7DD4245D-9DB0-4A36-92AF-981FA638E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79" name="Picture 22">
          <a:extLst>
            <a:ext uri="{FF2B5EF4-FFF2-40B4-BE49-F238E27FC236}">
              <a16:creationId xmlns:a16="http://schemas.microsoft.com/office/drawing/2014/main" id="{03B14335-EDDA-4015-B376-978DABAAA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80" name="Imagem 7">
          <a:extLst>
            <a:ext uri="{FF2B5EF4-FFF2-40B4-BE49-F238E27FC236}">
              <a16:creationId xmlns:a16="http://schemas.microsoft.com/office/drawing/2014/main" id="{9B27B79E-D08B-488B-AA54-3C81547DD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81" name="Picture 19">
          <a:extLst>
            <a:ext uri="{FF2B5EF4-FFF2-40B4-BE49-F238E27FC236}">
              <a16:creationId xmlns:a16="http://schemas.microsoft.com/office/drawing/2014/main" id="{7732574D-5AF4-4A3E-83A4-B9BAC6198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82" name="Imagem 4">
          <a:extLst>
            <a:ext uri="{FF2B5EF4-FFF2-40B4-BE49-F238E27FC236}">
              <a16:creationId xmlns:a16="http://schemas.microsoft.com/office/drawing/2014/main" id="{47F45640-EAD4-445F-AFA8-9F7499E76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83" name="Picture 16">
          <a:extLst>
            <a:ext uri="{FF2B5EF4-FFF2-40B4-BE49-F238E27FC236}">
              <a16:creationId xmlns:a16="http://schemas.microsoft.com/office/drawing/2014/main" id="{3136DC10-0D50-42D1-8CB5-2740F5D57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84" name="Imagem 1">
          <a:extLst>
            <a:ext uri="{FF2B5EF4-FFF2-40B4-BE49-F238E27FC236}">
              <a16:creationId xmlns:a16="http://schemas.microsoft.com/office/drawing/2014/main" id="{A0D95791-41CA-404C-B169-0A3B56452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85" name="Picture 25">
          <a:extLst>
            <a:ext uri="{FF2B5EF4-FFF2-40B4-BE49-F238E27FC236}">
              <a16:creationId xmlns:a16="http://schemas.microsoft.com/office/drawing/2014/main" id="{31F432B4-C454-4AF1-A7CB-355338FA3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86" name="Imagem 10">
          <a:extLst>
            <a:ext uri="{FF2B5EF4-FFF2-40B4-BE49-F238E27FC236}">
              <a16:creationId xmlns:a16="http://schemas.microsoft.com/office/drawing/2014/main" id="{0403DAC4-584B-41DC-815F-1B91DF04A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87" name="Picture 22">
          <a:extLst>
            <a:ext uri="{FF2B5EF4-FFF2-40B4-BE49-F238E27FC236}">
              <a16:creationId xmlns:a16="http://schemas.microsoft.com/office/drawing/2014/main" id="{33AF88F3-848A-4D0E-96EB-09889BF79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88" name="Imagem 7">
          <a:extLst>
            <a:ext uri="{FF2B5EF4-FFF2-40B4-BE49-F238E27FC236}">
              <a16:creationId xmlns:a16="http://schemas.microsoft.com/office/drawing/2014/main" id="{9BB67661-72C2-4CE3-AC27-D67608520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89" name="Picture 19">
          <a:extLst>
            <a:ext uri="{FF2B5EF4-FFF2-40B4-BE49-F238E27FC236}">
              <a16:creationId xmlns:a16="http://schemas.microsoft.com/office/drawing/2014/main" id="{869BAEE2-7EFB-4FAD-88B4-70B9823D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90" name="Imagem 4">
          <a:extLst>
            <a:ext uri="{FF2B5EF4-FFF2-40B4-BE49-F238E27FC236}">
              <a16:creationId xmlns:a16="http://schemas.microsoft.com/office/drawing/2014/main" id="{4A6336AB-022E-406E-8994-0D97E8A89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91" name="Picture 16">
          <a:extLst>
            <a:ext uri="{FF2B5EF4-FFF2-40B4-BE49-F238E27FC236}">
              <a16:creationId xmlns:a16="http://schemas.microsoft.com/office/drawing/2014/main" id="{48179FA2-316C-4A00-B262-D08D70F5F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92" name="Imagem 1">
          <a:extLst>
            <a:ext uri="{FF2B5EF4-FFF2-40B4-BE49-F238E27FC236}">
              <a16:creationId xmlns:a16="http://schemas.microsoft.com/office/drawing/2014/main" id="{AE102086-1969-40F2-8C84-9A306E499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93" name="Picture 25">
          <a:extLst>
            <a:ext uri="{FF2B5EF4-FFF2-40B4-BE49-F238E27FC236}">
              <a16:creationId xmlns:a16="http://schemas.microsoft.com/office/drawing/2014/main" id="{8EC38A8C-565E-4F44-BB01-05FE78CD9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94" name="Imagem 3593">
          <a:extLst>
            <a:ext uri="{FF2B5EF4-FFF2-40B4-BE49-F238E27FC236}">
              <a16:creationId xmlns:a16="http://schemas.microsoft.com/office/drawing/2014/main" id="{BDE7289C-D2C1-4B4C-8A17-FE9B11DD2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95" name="Picture 22">
          <a:extLst>
            <a:ext uri="{FF2B5EF4-FFF2-40B4-BE49-F238E27FC236}">
              <a16:creationId xmlns:a16="http://schemas.microsoft.com/office/drawing/2014/main" id="{539412D5-7606-440A-AABA-881C2B66F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96" name="Imagem 7">
          <a:extLst>
            <a:ext uri="{FF2B5EF4-FFF2-40B4-BE49-F238E27FC236}">
              <a16:creationId xmlns:a16="http://schemas.microsoft.com/office/drawing/2014/main" id="{B24119AC-9BEB-4461-BAFC-6B5865522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97" name="Picture 19">
          <a:extLst>
            <a:ext uri="{FF2B5EF4-FFF2-40B4-BE49-F238E27FC236}">
              <a16:creationId xmlns:a16="http://schemas.microsoft.com/office/drawing/2014/main" id="{2C7ED49A-14BB-411C-88B7-78C8E1D11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98" name="Imagem 4">
          <a:extLst>
            <a:ext uri="{FF2B5EF4-FFF2-40B4-BE49-F238E27FC236}">
              <a16:creationId xmlns:a16="http://schemas.microsoft.com/office/drawing/2014/main" id="{708F3E8B-F1DE-4E28-9937-E35E77CB2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599" name="Picture 16">
          <a:extLst>
            <a:ext uri="{FF2B5EF4-FFF2-40B4-BE49-F238E27FC236}">
              <a16:creationId xmlns:a16="http://schemas.microsoft.com/office/drawing/2014/main" id="{EE2FF95D-96AF-4B6A-9A50-631DA836E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00" name="Imagem 1">
          <a:extLst>
            <a:ext uri="{FF2B5EF4-FFF2-40B4-BE49-F238E27FC236}">
              <a16:creationId xmlns:a16="http://schemas.microsoft.com/office/drawing/2014/main" id="{55AD7C41-28F0-4D6A-82CC-C93362D2B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01" name="Picture 25">
          <a:extLst>
            <a:ext uri="{FF2B5EF4-FFF2-40B4-BE49-F238E27FC236}">
              <a16:creationId xmlns:a16="http://schemas.microsoft.com/office/drawing/2014/main" id="{7C144489-30CF-4480-B48C-10ADCC846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02" name="Imagem 10">
          <a:extLst>
            <a:ext uri="{FF2B5EF4-FFF2-40B4-BE49-F238E27FC236}">
              <a16:creationId xmlns:a16="http://schemas.microsoft.com/office/drawing/2014/main" id="{ED435B29-8C73-4983-8FBF-E9B45FEAC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03" name="Picture 22">
          <a:extLst>
            <a:ext uri="{FF2B5EF4-FFF2-40B4-BE49-F238E27FC236}">
              <a16:creationId xmlns:a16="http://schemas.microsoft.com/office/drawing/2014/main" id="{450D1CFE-1065-4DBF-BCFE-59F7577AC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04" name="Imagem 7">
          <a:extLst>
            <a:ext uri="{FF2B5EF4-FFF2-40B4-BE49-F238E27FC236}">
              <a16:creationId xmlns:a16="http://schemas.microsoft.com/office/drawing/2014/main" id="{0FD2E857-FB4A-4EA1-A3C4-8CA549C0C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05" name="Picture 19">
          <a:extLst>
            <a:ext uri="{FF2B5EF4-FFF2-40B4-BE49-F238E27FC236}">
              <a16:creationId xmlns:a16="http://schemas.microsoft.com/office/drawing/2014/main" id="{71E22E5F-D302-432C-A98A-15C948B56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06" name="Imagem 4">
          <a:extLst>
            <a:ext uri="{FF2B5EF4-FFF2-40B4-BE49-F238E27FC236}">
              <a16:creationId xmlns:a16="http://schemas.microsoft.com/office/drawing/2014/main" id="{68E58F9F-9056-4438-842D-6FCF2B9D3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07" name="Picture 16">
          <a:extLst>
            <a:ext uri="{FF2B5EF4-FFF2-40B4-BE49-F238E27FC236}">
              <a16:creationId xmlns:a16="http://schemas.microsoft.com/office/drawing/2014/main" id="{D9F11EA1-E2F6-4E90-BDC8-10FC9E446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08" name="Imagem 1">
          <a:extLst>
            <a:ext uri="{FF2B5EF4-FFF2-40B4-BE49-F238E27FC236}">
              <a16:creationId xmlns:a16="http://schemas.microsoft.com/office/drawing/2014/main" id="{BF517998-67D7-4701-AE1D-D79346AC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09" name="Picture 25">
          <a:extLst>
            <a:ext uri="{FF2B5EF4-FFF2-40B4-BE49-F238E27FC236}">
              <a16:creationId xmlns:a16="http://schemas.microsoft.com/office/drawing/2014/main" id="{D4BD8AFA-3634-48B3-BCEC-26BE39EE7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10" name="Imagem 3609">
          <a:extLst>
            <a:ext uri="{FF2B5EF4-FFF2-40B4-BE49-F238E27FC236}">
              <a16:creationId xmlns:a16="http://schemas.microsoft.com/office/drawing/2014/main" id="{B98CD856-9FAB-47AB-8B37-55BCC6501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11" name="Picture 22">
          <a:extLst>
            <a:ext uri="{FF2B5EF4-FFF2-40B4-BE49-F238E27FC236}">
              <a16:creationId xmlns:a16="http://schemas.microsoft.com/office/drawing/2014/main" id="{4E2C4463-BFB9-472F-90F0-5DC9E71CF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12" name="Imagem 7">
          <a:extLst>
            <a:ext uri="{FF2B5EF4-FFF2-40B4-BE49-F238E27FC236}">
              <a16:creationId xmlns:a16="http://schemas.microsoft.com/office/drawing/2014/main" id="{45AED51F-026B-4F5F-87EB-32723DE1C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13" name="Picture 19">
          <a:extLst>
            <a:ext uri="{FF2B5EF4-FFF2-40B4-BE49-F238E27FC236}">
              <a16:creationId xmlns:a16="http://schemas.microsoft.com/office/drawing/2014/main" id="{760A4545-2208-4EE8-93E8-95950722E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14" name="Imagem 4">
          <a:extLst>
            <a:ext uri="{FF2B5EF4-FFF2-40B4-BE49-F238E27FC236}">
              <a16:creationId xmlns:a16="http://schemas.microsoft.com/office/drawing/2014/main" id="{545F612F-C7AB-4E2E-81C6-1A6175CC7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15" name="Picture 16">
          <a:extLst>
            <a:ext uri="{FF2B5EF4-FFF2-40B4-BE49-F238E27FC236}">
              <a16:creationId xmlns:a16="http://schemas.microsoft.com/office/drawing/2014/main" id="{E832048A-EE71-426C-A8D1-2BDB9CC3D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16" name="Imagem 1">
          <a:extLst>
            <a:ext uri="{FF2B5EF4-FFF2-40B4-BE49-F238E27FC236}">
              <a16:creationId xmlns:a16="http://schemas.microsoft.com/office/drawing/2014/main" id="{6708564C-CE01-48DB-ACD3-D1A0F1A4A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17" name="Picture 25">
          <a:extLst>
            <a:ext uri="{FF2B5EF4-FFF2-40B4-BE49-F238E27FC236}">
              <a16:creationId xmlns:a16="http://schemas.microsoft.com/office/drawing/2014/main" id="{090C07DF-3A3E-482A-AC85-A2267933E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18" name="Imagem 10">
          <a:extLst>
            <a:ext uri="{FF2B5EF4-FFF2-40B4-BE49-F238E27FC236}">
              <a16:creationId xmlns:a16="http://schemas.microsoft.com/office/drawing/2014/main" id="{355CFE14-ACC4-42F6-8E5A-85A58F453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19" name="Picture 22">
          <a:extLst>
            <a:ext uri="{FF2B5EF4-FFF2-40B4-BE49-F238E27FC236}">
              <a16:creationId xmlns:a16="http://schemas.microsoft.com/office/drawing/2014/main" id="{E47218FB-7189-4C15-B967-B7C27B9FC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20" name="Imagem 7">
          <a:extLst>
            <a:ext uri="{FF2B5EF4-FFF2-40B4-BE49-F238E27FC236}">
              <a16:creationId xmlns:a16="http://schemas.microsoft.com/office/drawing/2014/main" id="{42948838-634F-4DE9-B280-4D61E3869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21" name="Picture 19">
          <a:extLst>
            <a:ext uri="{FF2B5EF4-FFF2-40B4-BE49-F238E27FC236}">
              <a16:creationId xmlns:a16="http://schemas.microsoft.com/office/drawing/2014/main" id="{98530512-493E-4360-B233-7674D8F4C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22" name="Imagem 4">
          <a:extLst>
            <a:ext uri="{FF2B5EF4-FFF2-40B4-BE49-F238E27FC236}">
              <a16:creationId xmlns:a16="http://schemas.microsoft.com/office/drawing/2014/main" id="{1B4DA7FC-E4CB-4453-97CA-C825F7B02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23" name="Picture 16">
          <a:extLst>
            <a:ext uri="{FF2B5EF4-FFF2-40B4-BE49-F238E27FC236}">
              <a16:creationId xmlns:a16="http://schemas.microsoft.com/office/drawing/2014/main" id="{E73622E2-7D7A-4649-9BA0-89465DF54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24" name="Imagem 1">
          <a:extLst>
            <a:ext uri="{FF2B5EF4-FFF2-40B4-BE49-F238E27FC236}">
              <a16:creationId xmlns:a16="http://schemas.microsoft.com/office/drawing/2014/main" id="{A420EA1D-B09B-414C-8FD3-C1B1DC411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25" name="Picture 25">
          <a:extLst>
            <a:ext uri="{FF2B5EF4-FFF2-40B4-BE49-F238E27FC236}">
              <a16:creationId xmlns:a16="http://schemas.microsoft.com/office/drawing/2014/main" id="{FE2E1B38-8670-47DD-B6EE-D78839F4E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26" name="Imagem 3625">
          <a:extLst>
            <a:ext uri="{FF2B5EF4-FFF2-40B4-BE49-F238E27FC236}">
              <a16:creationId xmlns:a16="http://schemas.microsoft.com/office/drawing/2014/main" id="{7EEF695A-99EA-45CB-8C23-66C4F165C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27" name="Picture 22">
          <a:extLst>
            <a:ext uri="{FF2B5EF4-FFF2-40B4-BE49-F238E27FC236}">
              <a16:creationId xmlns:a16="http://schemas.microsoft.com/office/drawing/2014/main" id="{617829EE-D8C4-47FF-B703-69A868D1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28" name="Imagem 7">
          <a:extLst>
            <a:ext uri="{FF2B5EF4-FFF2-40B4-BE49-F238E27FC236}">
              <a16:creationId xmlns:a16="http://schemas.microsoft.com/office/drawing/2014/main" id="{12A195E6-517A-4C49-958F-F71ADDB98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29" name="Picture 19">
          <a:extLst>
            <a:ext uri="{FF2B5EF4-FFF2-40B4-BE49-F238E27FC236}">
              <a16:creationId xmlns:a16="http://schemas.microsoft.com/office/drawing/2014/main" id="{1E08ACF5-43DC-4693-A2C6-7B4A79A7A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30" name="Imagem 4">
          <a:extLst>
            <a:ext uri="{FF2B5EF4-FFF2-40B4-BE49-F238E27FC236}">
              <a16:creationId xmlns:a16="http://schemas.microsoft.com/office/drawing/2014/main" id="{9828DC21-FA9F-4E2E-8BB6-FE1C61246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31" name="Picture 16">
          <a:extLst>
            <a:ext uri="{FF2B5EF4-FFF2-40B4-BE49-F238E27FC236}">
              <a16:creationId xmlns:a16="http://schemas.microsoft.com/office/drawing/2014/main" id="{63427E52-2317-4CB6-9961-528891B03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32" name="Imagem 1">
          <a:extLst>
            <a:ext uri="{FF2B5EF4-FFF2-40B4-BE49-F238E27FC236}">
              <a16:creationId xmlns:a16="http://schemas.microsoft.com/office/drawing/2014/main" id="{41E4352C-7B2D-4C59-8F02-197251A37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33" name="Picture 25">
          <a:extLst>
            <a:ext uri="{FF2B5EF4-FFF2-40B4-BE49-F238E27FC236}">
              <a16:creationId xmlns:a16="http://schemas.microsoft.com/office/drawing/2014/main" id="{443523E9-01ED-44F7-AFEE-26B5CC50E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34" name="Imagem 10">
          <a:extLst>
            <a:ext uri="{FF2B5EF4-FFF2-40B4-BE49-F238E27FC236}">
              <a16:creationId xmlns:a16="http://schemas.microsoft.com/office/drawing/2014/main" id="{0F7567DB-2097-42D7-B74C-2C8B2BA7D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35" name="Picture 22">
          <a:extLst>
            <a:ext uri="{FF2B5EF4-FFF2-40B4-BE49-F238E27FC236}">
              <a16:creationId xmlns:a16="http://schemas.microsoft.com/office/drawing/2014/main" id="{33C6E948-B273-46A9-8F86-93EA9D659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36" name="Imagem 7">
          <a:extLst>
            <a:ext uri="{FF2B5EF4-FFF2-40B4-BE49-F238E27FC236}">
              <a16:creationId xmlns:a16="http://schemas.microsoft.com/office/drawing/2014/main" id="{A679B1E4-1FDA-47D6-97EC-DC998ED8F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37" name="Picture 19">
          <a:extLst>
            <a:ext uri="{FF2B5EF4-FFF2-40B4-BE49-F238E27FC236}">
              <a16:creationId xmlns:a16="http://schemas.microsoft.com/office/drawing/2014/main" id="{24935A4E-F281-4251-B570-864BBB98E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38" name="Imagem 4">
          <a:extLst>
            <a:ext uri="{FF2B5EF4-FFF2-40B4-BE49-F238E27FC236}">
              <a16:creationId xmlns:a16="http://schemas.microsoft.com/office/drawing/2014/main" id="{79543776-5B31-4473-A5B7-E50D9359C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39" name="Picture 16">
          <a:extLst>
            <a:ext uri="{FF2B5EF4-FFF2-40B4-BE49-F238E27FC236}">
              <a16:creationId xmlns:a16="http://schemas.microsoft.com/office/drawing/2014/main" id="{CA31C2B5-5372-4049-8ABC-8F409B8A4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40" name="Imagem 1">
          <a:extLst>
            <a:ext uri="{FF2B5EF4-FFF2-40B4-BE49-F238E27FC236}">
              <a16:creationId xmlns:a16="http://schemas.microsoft.com/office/drawing/2014/main" id="{EA189018-89E6-4EFE-97A5-AFCFEE656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41" name="Picture 25">
          <a:extLst>
            <a:ext uri="{FF2B5EF4-FFF2-40B4-BE49-F238E27FC236}">
              <a16:creationId xmlns:a16="http://schemas.microsoft.com/office/drawing/2014/main" id="{4403E55E-307A-4C04-90AA-C7AB4403D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42" name="Imagem 3641">
          <a:extLst>
            <a:ext uri="{FF2B5EF4-FFF2-40B4-BE49-F238E27FC236}">
              <a16:creationId xmlns:a16="http://schemas.microsoft.com/office/drawing/2014/main" id="{34DECC3D-A4FA-4DDA-93AE-58CAE0B29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43" name="Picture 22">
          <a:extLst>
            <a:ext uri="{FF2B5EF4-FFF2-40B4-BE49-F238E27FC236}">
              <a16:creationId xmlns:a16="http://schemas.microsoft.com/office/drawing/2014/main" id="{F0A83A94-6948-4512-A9FB-7963D5322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44" name="Imagem 7">
          <a:extLst>
            <a:ext uri="{FF2B5EF4-FFF2-40B4-BE49-F238E27FC236}">
              <a16:creationId xmlns:a16="http://schemas.microsoft.com/office/drawing/2014/main" id="{A17C2B33-06B8-4592-B5A3-E6C6F249A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45" name="Picture 19">
          <a:extLst>
            <a:ext uri="{FF2B5EF4-FFF2-40B4-BE49-F238E27FC236}">
              <a16:creationId xmlns:a16="http://schemas.microsoft.com/office/drawing/2014/main" id="{43BC1AD9-1E48-4FF8-AF9F-688882D43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46" name="Imagem 4">
          <a:extLst>
            <a:ext uri="{FF2B5EF4-FFF2-40B4-BE49-F238E27FC236}">
              <a16:creationId xmlns:a16="http://schemas.microsoft.com/office/drawing/2014/main" id="{4247BA1C-FE55-40BC-B066-BC0A7E48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47" name="Picture 16">
          <a:extLst>
            <a:ext uri="{FF2B5EF4-FFF2-40B4-BE49-F238E27FC236}">
              <a16:creationId xmlns:a16="http://schemas.microsoft.com/office/drawing/2014/main" id="{28D946E4-37BB-4B1C-AEAF-34E02D32F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48" name="Imagem 1">
          <a:extLst>
            <a:ext uri="{FF2B5EF4-FFF2-40B4-BE49-F238E27FC236}">
              <a16:creationId xmlns:a16="http://schemas.microsoft.com/office/drawing/2014/main" id="{D1A95188-FB27-41D9-924E-0ED2FB51F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49" name="Picture 25">
          <a:extLst>
            <a:ext uri="{FF2B5EF4-FFF2-40B4-BE49-F238E27FC236}">
              <a16:creationId xmlns:a16="http://schemas.microsoft.com/office/drawing/2014/main" id="{9FE9C289-1A3D-48F8-9B73-99F231A96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50" name="Imagem 10">
          <a:extLst>
            <a:ext uri="{FF2B5EF4-FFF2-40B4-BE49-F238E27FC236}">
              <a16:creationId xmlns:a16="http://schemas.microsoft.com/office/drawing/2014/main" id="{CD4E757D-8187-4CB9-974C-4D5B2A51F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51" name="Picture 22">
          <a:extLst>
            <a:ext uri="{FF2B5EF4-FFF2-40B4-BE49-F238E27FC236}">
              <a16:creationId xmlns:a16="http://schemas.microsoft.com/office/drawing/2014/main" id="{65A7505E-3124-4564-93AE-33C3FFB63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52" name="Imagem 7">
          <a:extLst>
            <a:ext uri="{FF2B5EF4-FFF2-40B4-BE49-F238E27FC236}">
              <a16:creationId xmlns:a16="http://schemas.microsoft.com/office/drawing/2014/main" id="{D99191D3-7FAF-4482-9518-2CF1E25BA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53" name="Picture 19">
          <a:extLst>
            <a:ext uri="{FF2B5EF4-FFF2-40B4-BE49-F238E27FC236}">
              <a16:creationId xmlns:a16="http://schemas.microsoft.com/office/drawing/2014/main" id="{9B8B8C87-DACA-43CB-924D-EA66B1F16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54" name="Imagem 4">
          <a:extLst>
            <a:ext uri="{FF2B5EF4-FFF2-40B4-BE49-F238E27FC236}">
              <a16:creationId xmlns:a16="http://schemas.microsoft.com/office/drawing/2014/main" id="{868461DA-1AD1-4CBA-9A45-0442A0FC2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55" name="Picture 16">
          <a:extLst>
            <a:ext uri="{FF2B5EF4-FFF2-40B4-BE49-F238E27FC236}">
              <a16:creationId xmlns:a16="http://schemas.microsoft.com/office/drawing/2014/main" id="{087399A5-FC96-428E-9D8B-C2372677B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56" name="Imagem 1">
          <a:extLst>
            <a:ext uri="{FF2B5EF4-FFF2-40B4-BE49-F238E27FC236}">
              <a16:creationId xmlns:a16="http://schemas.microsoft.com/office/drawing/2014/main" id="{20761547-D04D-4ED0-95C5-FFBB2B762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57" name="Picture 25">
          <a:extLst>
            <a:ext uri="{FF2B5EF4-FFF2-40B4-BE49-F238E27FC236}">
              <a16:creationId xmlns:a16="http://schemas.microsoft.com/office/drawing/2014/main" id="{CCBF3EA5-22CB-4DFF-8994-96045CDDB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58" name="Imagem 3657">
          <a:extLst>
            <a:ext uri="{FF2B5EF4-FFF2-40B4-BE49-F238E27FC236}">
              <a16:creationId xmlns:a16="http://schemas.microsoft.com/office/drawing/2014/main" id="{86398304-018B-46C0-A7EB-CC59B5195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59" name="Picture 22">
          <a:extLst>
            <a:ext uri="{FF2B5EF4-FFF2-40B4-BE49-F238E27FC236}">
              <a16:creationId xmlns:a16="http://schemas.microsoft.com/office/drawing/2014/main" id="{EC8558C9-2238-40C3-B684-3A98ADB90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60" name="Imagem 7">
          <a:extLst>
            <a:ext uri="{FF2B5EF4-FFF2-40B4-BE49-F238E27FC236}">
              <a16:creationId xmlns:a16="http://schemas.microsoft.com/office/drawing/2014/main" id="{2A1BDDC9-E61C-41AB-BB4D-E1A24D223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61" name="Picture 19">
          <a:extLst>
            <a:ext uri="{FF2B5EF4-FFF2-40B4-BE49-F238E27FC236}">
              <a16:creationId xmlns:a16="http://schemas.microsoft.com/office/drawing/2014/main" id="{73198D9B-8CEA-42AF-B741-03410831F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62" name="Imagem 4">
          <a:extLst>
            <a:ext uri="{FF2B5EF4-FFF2-40B4-BE49-F238E27FC236}">
              <a16:creationId xmlns:a16="http://schemas.microsoft.com/office/drawing/2014/main" id="{C624B550-F170-4BD6-9DCA-28A65680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63" name="Picture 16">
          <a:extLst>
            <a:ext uri="{FF2B5EF4-FFF2-40B4-BE49-F238E27FC236}">
              <a16:creationId xmlns:a16="http://schemas.microsoft.com/office/drawing/2014/main" id="{02F0A11F-6752-481B-BCCD-6AF854F08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64" name="Imagem 1">
          <a:extLst>
            <a:ext uri="{FF2B5EF4-FFF2-40B4-BE49-F238E27FC236}">
              <a16:creationId xmlns:a16="http://schemas.microsoft.com/office/drawing/2014/main" id="{1BEECDCA-3C5F-4443-93DF-E2E4CCDAE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65" name="Picture 25">
          <a:extLst>
            <a:ext uri="{FF2B5EF4-FFF2-40B4-BE49-F238E27FC236}">
              <a16:creationId xmlns:a16="http://schemas.microsoft.com/office/drawing/2014/main" id="{EF06C841-6DBC-4279-9656-1BE81748A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66" name="Imagem 10">
          <a:extLst>
            <a:ext uri="{FF2B5EF4-FFF2-40B4-BE49-F238E27FC236}">
              <a16:creationId xmlns:a16="http://schemas.microsoft.com/office/drawing/2014/main" id="{CA0595A5-EC57-47AF-9BCE-25C9065BA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67" name="Picture 22">
          <a:extLst>
            <a:ext uri="{FF2B5EF4-FFF2-40B4-BE49-F238E27FC236}">
              <a16:creationId xmlns:a16="http://schemas.microsoft.com/office/drawing/2014/main" id="{438AC27F-4928-426E-A0F0-F8107EA7A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68" name="Imagem 7">
          <a:extLst>
            <a:ext uri="{FF2B5EF4-FFF2-40B4-BE49-F238E27FC236}">
              <a16:creationId xmlns:a16="http://schemas.microsoft.com/office/drawing/2014/main" id="{3DF65D65-1C05-448E-8CB9-7764809CD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69" name="Picture 19">
          <a:extLst>
            <a:ext uri="{FF2B5EF4-FFF2-40B4-BE49-F238E27FC236}">
              <a16:creationId xmlns:a16="http://schemas.microsoft.com/office/drawing/2014/main" id="{1FE43F57-59F6-44B7-AA27-992902CC5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70" name="Imagem 4">
          <a:extLst>
            <a:ext uri="{FF2B5EF4-FFF2-40B4-BE49-F238E27FC236}">
              <a16:creationId xmlns:a16="http://schemas.microsoft.com/office/drawing/2014/main" id="{AD84446B-19A4-47FC-855D-E2B6BB2F7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71" name="Picture 16">
          <a:extLst>
            <a:ext uri="{FF2B5EF4-FFF2-40B4-BE49-F238E27FC236}">
              <a16:creationId xmlns:a16="http://schemas.microsoft.com/office/drawing/2014/main" id="{A80C186A-BFC1-4656-824D-B7B7FF09D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72" name="Imagem 1">
          <a:extLst>
            <a:ext uri="{FF2B5EF4-FFF2-40B4-BE49-F238E27FC236}">
              <a16:creationId xmlns:a16="http://schemas.microsoft.com/office/drawing/2014/main" id="{31E5187A-E843-4494-B654-E3E4FD70B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73" name="Picture 25">
          <a:extLst>
            <a:ext uri="{FF2B5EF4-FFF2-40B4-BE49-F238E27FC236}">
              <a16:creationId xmlns:a16="http://schemas.microsoft.com/office/drawing/2014/main" id="{8D07D805-2C1C-40BF-9B02-F844B0D87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74" name="Imagem 3673">
          <a:extLst>
            <a:ext uri="{FF2B5EF4-FFF2-40B4-BE49-F238E27FC236}">
              <a16:creationId xmlns:a16="http://schemas.microsoft.com/office/drawing/2014/main" id="{AD810AE7-69CE-4EB8-9DC6-B60CD0995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75" name="Picture 22">
          <a:extLst>
            <a:ext uri="{FF2B5EF4-FFF2-40B4-BE49-F238E27FC236}">
              <a16:creationId xmlns:a16="http://schemas.microsoft.com/office/drawing/2014/main" id="{A7EF9B03-16B5-47F2-8AFA-9D46A72A8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76" name="Imagem 7">
          <a:extLst>
            <a:ext uri="{FF2B5EF4-FFF2-40B4-BE49-F238E27FC236}">
              <a16:creationId xmlns:a16="http://schemas.microsoft.com/office/drawing/2014/main" id="{CCB3CC03-3F9F-4D79-9EFD-EB3FAD218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77" name="Picture 19">
          <a:extLst>
            <a:ext uri="{FF2B5EF4-FFF2-40B4-BE49-F238E27FC236}">
              <a16:creationId xmlns:a16="http://schemas.microsoft.com/office/drawing/2014/main" id="{8A19B364-7207-493F-9E0C-7EE7476ED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78" name="Imagem 4">
          <a:extLst>
            <a:ext uri="{FF2B5EF4-FFF2-40B4-BE49-F238E27FC236}">
              <a16:creationId xmlns:a16="http://schemas.microsoft.com/office/drawing/2014/main" id="{D6E23ED8-70BD-4F8F-A8AC-A4028ADE2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79" name="Picture 16">
          <a:extLst>
            <a:ext uri="{FF2B5EF4-FFF2-40B4-BE49-F238E27FC236}">
              <a16:creationId xmlns:a16="http://schemas.microsoft.com/office/drawing/2014/main" id="{92F1DCF9-EB4D-449E-B4B1-C402E6325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80" name="Imagem 1">
          <a:extLst>
            <a:ext uri="{FF2B5EF4-FFF2-40B4-BE49-F238E27FC236}">
              <a16:creationId xmlns:a16="http://schemas.microsoft.com/office/drawing/2014/main" id="{07294611-93DF-47CD-BC87-E980125CD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81" name="Picture 25">
          <a:extLst>
            <a:ext uri="{FF2B5EF4-FFF2-40B4-BE49-F238E27FC236}">
              <a16:creationId xmlns:a16="http://schemas.microsoft.com/office/drawing/2014/main" id="{92CBD3AF-292C-462C-8728-730531FF6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82" name="Imagem 10">
          <a:extLst>
            <a:ext uri="{FF2B5EF4-FFF2-40B4-BE49-F238E27FC236}">
              <a16:creationId xmlns:a16="http://schemas.microsoft.com/office/drawing/2014/main" id="{6A41540F-A2FB-400D-9264-0737E6A20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83" name="Picture 22">
          <a:extLst>
            <a:ext uri="{FF2B5EF4-FFF2-40B4-BE49-F238E27FC236}">
              <a16:creationId xmlns:a16="http://schemas.microsoft.com/office/drawing/2014/main" id="{B8E1B7A4-1757-43FA-A404-DF3BC836E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84" name="Imagem 7">
          <a:extLst>
            <a:ext uri="{FF2B5EF4-FFF2-40B4-BE49-F238E27FC236}">
              <a16:creationId xmlns:a16="http://schemas.microsoft.com/office/drawing/2014/main" id="{94084B17-2D58-413E-9B9E-CC6D73220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85" name="Picture 19">
          <a:extLst>
            <a:ext uri="{FF2B5EF4-FFF2-40B4-BE49-F238E27FC236}">
              <a16:creationId xmlns:a16="http://schemas.microsoft.com/office/drawing/2014/main" id="{EE119106-2115-476D-BF1E-86384063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86" name="Imagem 4">
          <a:extLst>
            <a:ext uri="{FF2B5EF4-FFF2-40B4-BE49-F238E27FC236}">
              <a16:creationId xmlns:a16="http://schemas.microsoft.com/office/drawing/2014/main" id="{4C918C27-987F-45C9-AA3E-47260A3F3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87" name="Picture 16">
          <a:extLst>
            <a:ext uri="{FF2B5EF4-FFF2-40B4-BE49-F238E27FC236}">
              <a16:creationId xmlns:a16="http://schemas.microsoft.com/office/drawing/2014/main" id="{14DB5382-4892-4323-95C2-D7F3108BD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88" name="Imagem 1">
          <a:extLst>
            <a:ext uri="{FF2B5EF4-FFF2-40B4-BE49-F238E27FC236}">
              <a16:creationId xmlns:a16="http://schemas.microsoft.com/office/drawing/2014/main" id="{C04AD8BE-1569-4611-B196-BC3C5500D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89" name="Picture 25">
          <a:extLst>
            <a:ext uri="{FF2B5EF4-FFF2-40B4-BE49-F238E27FC236}">
              <a16:creationId xmlns:a16="http://schemas.microsoft.com/office/drawing/2014/main" id="{EED11AC1-655A-4301-87D1-ED04CFB96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90" name="Imagem 3689">
          <a:extLst>
            <a:ext uri="{FF2B5EF4-FFF2-40B4-BE49-F238E27FC236}">
              <a16:creationId xmlns:a16="http://schemas.microsoft.com/office/drawing/2014/main" id="{E51013A6-AB55-48A1-A90C-9A2494C6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91" name="Picture 22">
          <a:extLst>
            <a:ext uri="{FF2B5EF4-FFF2-40B4-BE49-F238E27FC236}">
              <a16:creationId xmlns:a16="http://schemas.microsoft.com/office/drawing/2014/main" id="{D17BFC87-D581-45FF-89A8-D191E07D9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92" name="Imagem 7">
          <a:extLst>
            <a:ext uri="{FF2B5EF4-FFF2-40B4-BE49-F238E27FC236}">
              <a16:creationId xmlns:a16="http://schemas.microsoft.com/office/drawing/2014/main" id="{D2C94F96-DF5C-4062-9C01-07E7FE57E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93" name="Picture 19">
          <a:extLst>
            <a:ext uri="{FF2B5EF4-FFF2-40B4-BE49-F238E27FC236}">
              <a16:creationId xmlns:a16="http://schemas.microsoft.com/office/drawing/2014/main" id="{8F7DC776-9F1B-4CF1-BBCC-6F43FB327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94" name="Imagem 4">
          <a:extLst>
            <a:ext uri="{FF2B5EF4-FFF2-40B4-BE49-F238E27FC236}">
              <a16:creationId xmlns:a16="http://schemas.microsoft.com/office/drawing/2014/main" id="{8AD6E236-2E60-4528-98A9-27807F991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95" name="Picture 16">
          <a:extLst>
            <a:ext uri="{FF2B5EF4-FFF2-40B4-BE49-F238E27FC236}">
              <a16:creationId xmlns:a16="http://schemas.microsoft.com/office/drawing/2014/main" id="{760BEEA0-76A8-4E67-8464-A651172D7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96" name="Imagem 1">
          <a:extLst>
            <a:ext uri="{FF2B5EF4-FFF2-40B4-BE49-F238E27FC236}">
              <a16:creationId xmlns:a16="http://schemas.microsoft.com/office/drawing/2014/main" id="{15967184-942D-4E1D-ADDD-A9ED8659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97" name="Picture 25">
          <a:extLst>
            <a:ext uri="{FF2B5EF4-FFF2-40B4-BE49-F238E27FC236}">
              <a16:creationId xmlns:a16="http://schemas.microsoft.com/office/drawing/2014/main" id="{44FB0173-F1F5-49AA-BE4B-28447F632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98" name="Imagem 10">
          <a:extLst>
            <a:ext uri="{FF2B5EF4-FFF2-40B4-BE49-F238E27FC236}">
              <a16:creationId xmlns:a16="http://schemas.microsoft.com/office/drawing/2014/main" id="{415EF560-8F81-4414-8096-DCF0565D4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699" name="Picture 22">
          <a:extLst>
            <a:ext uri="{FF2B5EF4-FFF2-40B4-BE49-F238E27FC236}">
              <a16:creationId xmlns:a16="http://schemas.microsoft.com/office/drawing/2014/main" id="{FFD33680-50C2-4CF2-844D-B6896B829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00" name="Imagem 7">
          <a:extLst>
            <a:ext uri="{FF2B5EF4-FFF2-40B4-BE49-F238E27FC236}">
              <a16:creationId xmlns:a16="http://schemas.microsoft.com/office/drawing/2014/main" id="{CC7CBB4E-0B54-491B-AC33-4C3E2C30A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01" name="Picture 19">
          <a:extLst>
            <a:ext uri="{FF2B5EF4-FFF2-40B4-BE49-F238E27FC236}">
              <a16:creationId xmlns:a16="http://schemas.microsoft.com/office/drawing/2014/main" id="{4B89C07E-9C7B-4A1B-B653-347A94F72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02" name="Imagem 4">
          <a:extLst>
            <a:ext uri="{FF2B5EF4-FFF2-40B4-BE49-F238E27FC236}">
              <a16:creationId xmlns:a16="http://schemas.microsoft.com/office/drawing/2014/main" id="{D2CB33A8-D285-4CAC-87CB-AD2C12A15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03" name="Picture 16">
          <a:extLst>
            <a:ext uri="{FF2B5EF4-FFF2-40B4-BE49-F238E27FC236}">
              <a16:creationId xmlns:a16="http://schemas.microsoft.com/office/drawing/2014/main" id="{B4ACB17B-A380-4DE0-83FB-4D55F57CF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04" name="Imagem 1">
          <a:extLst>
            <a:ext uri="{FF2B5EF4-FFF2-40B4-BE49-F238E27FC236}">
              <a16:creationId xmlns:a16="http://schemas.microsoft.com/office/drawing/2014/main" id="{941A8352-7923-461F-A743-93A07843A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05" name="Picture 25">
          <a:extLst>
            <a:ext uri="{FF2B5EF4-FFF2-40B4-BE49-F238E27FC236}">
              <a16:creationId xmlns:a16="http://schemas.microsoft.com/office/drawing/2014/main" id="{D5C4B049-9E8A-4AD5-99D7-CF4A652A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06" name="Imagem 3705">
          <a:extLst>
            <a:ext uri="{FF2B5EF4-FFF2-40B4-BE49-F238E27FC236}">
              <a16:creationId xmlns:a16="http://schemas.microsoft.com/office/drawing/2014/main" id="{E0F5884E-4C53-47E5-BB34-13ADD3E00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07" name="Picture 22">
          <a:extLst>
            <a:ext uri="{FF2B5EF4-FFF2-40B4-BE49-F238E27FC236}">
              <a16:creationId xmlns:a16="http://schemas.microsoft.com/office/drawing/2014/main" id="{89CB59B2-603D-4635-A73A-210AC94DB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08" name="Imagem 7">
          <a:extLst>
            <a:ext uri="{FF2B5EF4-FFF2-40B4-BE49-F238E27FC236}">
              <a16:creationId xmlns:a16="http://schemas.microsoft.com/office/drawing/2014/main" id="{E0916F7C-8DFB-4159-A824-A5EAFD196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09" name="Picture 19">
          <a:extLst>
            <a:ext uri="{FF2B5EF4-FFF2-40B4-BE49-F238E27FC236}">
              <a16:creationId xmlns:a16="http://schemas.microsoft.com/office/drawing/2014/main" id="{1A5735B7-9205-458C-9972-EB0A46587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10" name="Imagem 4">
          <a:extLst>
            <a:ext uri="{FF2B5EF4-FFF2-40B4-BE49-F238E27FC236}">
              <a16:creationId xmlns:a16="http://schemas.microsoft.com/office/drawing/2014/main" id="{693CAD04-3A00-44AB-8A51-56AED0B44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11" name="Picture 16">
          <a:extLst>
            <a:ext uri="{FF2B5EF4-FFF2-40B4-BE49-F238E27FC236}">
              <a16:creationId xmlns:a16="http://schemas.microsoft.com/office/drawing/2014/main" id="{C1289F12-E1E9-40C3-8EA2-365891B61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12" name="Imagem 1">
          <a:extLst>
            <a:ext uri="{FF2B5EF4-FFF2-40B4-BE49-F238E27FC236}">
              <a16:creationId xmlns:a16="http://schemas.microsoft.com/office/drawing/2014/main" id="{CF79EA14-3041-4F23-8CC8-BC45ADFA1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53</xdr:row>
      <xdr:rowOff>0</xdr:rowOff>
    </xdr:from>
    <xdr:to>
      <xdr:col>11</xdr:col>
      <xdr:colOff>1190625</xdr:colOff>
      <xdr:row>54</xdr:row>
      <xdr:rowOff>0</xdr:rowOff>
    </xdr:to>
    <xdr:pic>
      <xdr:nvPicPr>
        <xdr:cNvPr id="3713" name="Picture 25">
          <a:extLst>
            <a:ext uri="{FF2B5EF4-FFF2-40B4-BE49-F238E27FC236}">
              <a16:creationId xmlns:a16="http://schemas.microsoft.com/office/drawing/2014/main" id="{FB6B4595-E571-4DCC-9984-B7533D259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65375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14" name="Imagem 10">
          <a:extLst>
            <a:ext uri="{FF2B5EF4-FFF2-40B4-BE49-F238E27FC236}">
              <a16:creationId xmlns:a16="http://schemas.microsoft.com/office/drawing/2014/main" id="{E4AE01D5-40BE-452E-9EEC-6DB623F7A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15" name="Picture 22">
          <a:extLst>
            <a:ext uri="{FF2B5EF4-FFF2-40B4-BE49-F238E27FC236}">
              <a16:creationId xmlns:a16="http://schemas.microsoft.com/office/drawing/2014/main" id="{518242E1-04DB-4AAA-9B7E-E3552BB33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16" name="Imagem 7">
          <a:extLst>
            <a:ext uri="{FF2B5EF4-FFF2-40B4-BE49-F238E27FC236}">
              <a16:creationId xmlns:a16="http://schemas.microsoft.com/office/drawing/2014/main" id="{8C3F5D64-5A5E-425D-8E00-817F55ED0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17" name="Picture 19">
          <a:extLst>
            <a:ext uri="{FF2B5EF4-FFF2-40B4-BE49-F238E27FC236}">
              <a16:creationId xmlns:a16="http://schemas.microsoft.com/office/drawing/2014/main" id="{EBAE3DBB-DDA0-422A-A8D5-E30854A43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18" name="Imagem 4">
          <a:extLst>
            <a:ext uri="{FF2B5EF4-FFF2-40B4-BE49-F238E27FC236}">
              <a16:creationId xmlns:a16="http://schemas.microsoft.com/office/drawing/2014/main" id="{5842600F-556E-4178-AFBE-85CD01575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19" name="Picture 16">
          <a:extLst>
            <a:ext uri="{FF2B5EF4-FFF2-40B4-BE49-F238E27FC236}">
              <a16:creationId xmlns:a16="http://schemas.microsoft.com/office/drawing/2014/main" id="{E131CC79-02CC-42AD-8E82-6212924EF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20" name="Imagem 1">
          <a:extLst>
            <a:ext uri="{FF2B5EF4-FFF2-40B4-BE49-F238E27FC236}">
              <a16:creationId xmlns:a16="http://schemas.microsoft.com/office/drawing/2014/main" id="{0541E4EB-0283-4351-862C-37C66A3D7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21" name="Picture 25">
          <a:extLst>
            <a:ext uri="{FF2B5EF4-FFF2-40B4-BE49-F238E27FC236}">
              <a16:creationId xmlns:a16="http://schemas.microsoft.com/office/drawing/2014/main" id="{F44D8B84-D83D-4C5B-91A7-B3982C33E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22" name="Imagem 3721">
          <a:extLst>
            <a:ext uri="{FF2B5EF4-FFF2-40B4-BE49-F238E27FC236}">
              <a16:creationId xmlns:a16="http://schemas.microsoft.com/office/drawing/2014/main" id="{DA5119C8-A513-4738-B878-5E7BA37F4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23" name="Picture 22">
          <a:extLst>
            <a:ext uri="{FF2B5EF4-FFF2-40B4-BE49-F238E27FC236}">
              <a16:creationId xmlns:a16="http://schemas.microsoft.com/office/drawing/2014/main" id="{5784F8A8-DC91-49E0-818E-B83DF7725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24" name="Imagem 7">
          <a:extLst>
            <a:ext uri="{FF2B5EF4-FFF2-40B4-BE49-F238E27FC236}">
              <a16:creationId xmlns:a16="http://schemas.microsoft.com/office/drawing/2014/main" id="{91C32061-976C-4B18-991C-ABF2CE222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25" name="Picture 19">
          <a:extLst>
            <a:ext uri="{FF2B5EF4-FFF2-40B4-BE49-F238E27FC236}">
              <a16:creationId xmlns:a16="http://schemas.microsoft.com/office/drawing/2014/main" id="{0CB7F462-DFF6-4596-99D0-B3F98EC3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26" name="Imagem 4">
          <a:extLst>
            <a:ext uri="{FF2B5EF4-FFF2-40B4-BE49-F238E27FC236}">
              <a16:creationId xmlns:a16="http://schemas.microsoft.com/office/drawing/2014/main" id="{29A3448B-9766-4489-BE70-C691782AA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27" name="Picture 16">
          <a:extLst>
            <a:ext uri="{FF2B5EF4-FFF2-40B4-BE49-F238E27FC236}">
              <a16:creationId xmlns:a16="http://schemas.microsoft.com/office/drawing/2014/main" id="{7BFC90A1-F77F-4BAE-ABCA-83DB46CCA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28" name="Imagem 1">
          <a:extLst>
            <a:ext uri="{FF2B5EF4-FFF2-40B4-BE49-F238E27FC236}">
              <a16:creationId xmlns:a16="http://schemas.microsoft.com/office/drawing/2014/main" id="{DB260F8A-5350-40ED-86F1-8676F874E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29" name="Picture 25">
          <a:extLst>
            <a:ext uri="{FF2B5EF4-FFF2-40B4-BE49-F238E27FC236}">
              <a16:creationId xmlns:a16="http://schemas.microsoft.com/office/drawing/2014/main" id="{C1E999A0-8159-4B3A-AE88-8B261E6DF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30" name="Imagem 10">
          <a:extLst>
            <a:ext uri="{FF2B5EF4-FFF2-40B4-BE49-F238E27FC236}">
              <a16:creationId xmlns:a16="http://schemas.microsoft.com/office/drawing/2014/main" id="{D96E8937-EB16-4502-9AC1-891579B2E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31" name="Picture 22">
          <a:extLst>
            <a:ext uri="{FF2B5EF4-FFF2-40B4-BE49-F238E27FC236}">
              <a16:creationId xmlns:a16="http://schemas.microsoft.com/office/drawing/2014/main" id="{8D2C0B32-3D9D-4457-A9A7-BD768B0EA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32" name="Imagem 7">
          <a:extLst>
            <a:ext uri="{FF2B5EF4-FFF2-40B4-BE49-F238E27FC236}">
              <a16:creationId xmlns:a16="http://schemas.microsoft.com/office/drawing/2014/main" id="{BC9C73A1-4657-4EAE-BAC5-7C2E49B5B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33" name="Picture 19">
          <a:extLst>
            <a:ext uri="{FF2B5EF4-FFF2-40B4-BE49-F238E27FC236}">
              <a16:creationId xmlns:a16="http://schemas.microsoft.com/office/drawing/2014/main" id="{DAB0F513-98CE-46A6-8BC0-7EFA1E0CC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34" name="Imagem 4">
          <a:extLst>
            <a:ext uri="{FF2B5EF4-FFF2-40B4-BE49-F238E27FC236}">
              <a16:creationId xmlns:a16="http://schemas.microsoft.com/office/drawing/2014/main" id="{3596F5D6-441F-48A7-BB62-8285CFE87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35" name="Picture 16">
          <a:extLst>
            <a:ext uri="{FF2B5EF4-FFF2-40B4-BE49-F238E27FC236}">
              <a16:creationId xmlns:a16="http://schemas.microsoft.com/office/drawing/2014/main" id="{7A3C93EA-7DD6-4093-AB47-ED1F715DF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36" name="Imagem 1">
          <a:extLst>
            <a:ext uri="{FF2B5EF4-FFF2-40B4-BE49-F238E27FC236}">
              <a16:creationId xmlns:a16="http://schemas.microsoft.com/office/drawing/2014/main" id="{0AB57A01-F1DB-4F30-9E7D-64508AEEB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37" name="Picture 25">
          <a:extLst>
            <a:ext uri="{FF2B5EF4-FFF2-40B4-BE49-F238E27FC236}">
              <a16:creationId xmlns:a16="http://schemas.microsoft.com/office/drawing/2014/main" id="{9A430A51-048D-4862-A25E-4FD87C995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38" name="Imagem 3737">
          <a:extLst>
            <a:ext uri="{FF2B5EF4-FFF2-40B4-BE49-F238E27FC236}">
              <a16:creationId xmlns:a16="http://schemas.microsoft.com/office/drawing/2014/main" id="{54F0E876-4304-4446-90A9-545AE754D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39" name="Picture 22">
          <a:extLst>
            <a:ext uri="{FF2B5EF4-FFF2-40B4-BE49-F238E27FC236}">
              <a16:creationId xmlns:a16="http://schemas.microsoft.com/office/drawing/2014/main" id="{C5ADFF1B-1DCB-4ECA-80FB-66D0CB2F7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40" name="Imagem 7">
          <a:extLst>
            <a:ext uri="{FF2B5EF4-FFF2-40B4-BE49-F238E27FC236}">
              <a16:creationId xmlns:a16="http://schemas.microsoft.com/office/drawing/2014/main" id="{A0D390B3-4581-4D0A-8FCA-0FF277AA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41" name="Picture 19">
          <a:extLst>
            <a:ext uri="{FF2B5EF4-FFF2-40B4-BE49-F238E27FC236}">
              <a16:creationId xmlns:a16="http://schemas.microsoft.com/office/drawing/2014/main" id="{2F60E167-77B7-46D7-A017-071D3C087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42" name="Imagem 4">
          <a:extLst>
            <a:ext uri="{FF2B5EF4-FFF2-40B4-BE49-F238E27FC236}">
              <a16:creationId xmlns:a16="http://schemas.microsoft.com/office/drawing/2014/main" id="{E3E212B0-76EB-4664-87C0-CC2B3F394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43" name="Picture 16">
          <a:extLst>
            <a:ext uri="{FF2B5EF4-FFF2-40B4-BE49-F238E27FC236}">
              <a16:creationId xmlns:a16="http://schemas.microsoft.com/office/drawing/2014/main" id="{00328BB0-95CB-4546-8536-30DEF0E7F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44" name="Imagem 1">
          <a:extLst>
            <a:ext uri="{FF2B5EF4-FFF2-40B4-BE49-F238E27FC236}">
              <a16:creationId xmlns:a16="http://schemas.microsoft.com/office/drawing/2014/main" id="{43C4AE4C-92D1-4EF0-84B5-A26C01826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45" name="Picture 25">
          <a:extLst>
            <a:ext uri="{FF2B5EF4-FFF2-40B4-BE49-F238E27FC236}">
              <a16:creationId xmlns:a16="http://schemas.microsoft.com/office/drawing/2014/main" id="{62F44B96-EB28-443D-B599-54F2EF265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46" name="Imagem 10">
          <a:extLst>
            <a:ext uri="{FF2B5EF4-FFF2-40B4-BE49-F238E27FC236}">
              <a16:creationId xmlns:a16="http://schemas.microsoft.com/office/drawing/2014/main" id="{44909413-59C2-429E-93FF-00E4F8B72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47" name="Picture 22">
          <a:extLst>
            <a:ext uri="{FF2B5EF4-FFF2-40B4-BE49-F238E27FC236}">
              <a16:creationId xmlns:a16="http://schemas.microsoft.com/office/drawing/2014/main" id="{3C57B27E-7BAF-450A-AEF0-E8C1E884C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48" name="Imagem 7">
          <a:extLst>
            <a:ext uri="{FF2B5EF4-FFF2-40B4-BE49-F238E27FC236}">
              <a16:creationId xmlns:a16="http://schemas.microsoft.com/office/drawing/2014/main" id="{2C5E9277-5926-469D-8247-127D4B770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49" name="Picture 19">
          <a:extLst>
            <a:ext uri="{FF2B5EF4-FFF2-40B4-BE49-F238E27FC236}">
              <a16:creationId xmlns:a16="http://schemas.microsoft.com/office/drawing/2014/main" id="{BE076089-721D-4DAC-9630-76F77BB35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50" name="Imagem 4">
          <a:extLst>
            <a:ext uri="{FF2B5EF4-FFF2-40B4-BE49-F238E27FC236}">
              <a16:creationId xmlns:a16="http://schemas.microsoft.com/office/drawing/2014/main" id="{E85D2E22-C7FA-4ECE-86B0-4A3A5E984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51" name="Picture 16">
          <a:extLst>
            <a:ext uri="{FF2B5EF4-FFF2-40B4-BE49-F238E27FC236}">
              <a16:creationId xmlns:a16="http://schemas.microsoft.com/office/drawing/2014/main" id="{1404DA84-F29A-417D-869F-33FE559F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52" name="Imagem 1">
          <a:extLst>
            <a:ext uri="{FF2B5EF4-FFF2-40B4-BE49-F238E27FC236}">
              <a16:creationId xmlns:a16="http://schemas.microsoft.com/office/drawing/2014/main" id="{BAAD90B7-1231-4ABB-9101-42C9CC48A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53" name="Picture 25">
          <a:extLst>
            <a:ext uri="{FF2B5EF4-FFF2-40B4-BE49-F238E27FC236}">
              <a16:creationId xmlns:a16="http://schemas.microsoft.com/office/drawing/2014/main" id="{20E35FF1-FC33-4542-98A0-C9A793910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54" name="Imagem 3753">
          <a:extLst>
            <a:ext uri="{FF2B5EF4-FFF2-40B4-BE49-F238E27FC236}">
              <a16:creationId xmlns:a16="http://schemas.microsoft.com/office/drawing/2014/main" id="{5107B218-0A69-4258-8C34-8232B8061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55" name="Picture 22">
          <a:extLst>
            <a:ext uri="{FF2B5EF4-FFF2-40B4-BE49-F238E27FC236}">
              <a16:creationId xmlns:a16="http://schemas.microsoft.com/office/drawing/2014/main" id="{D44A8159-C6E2-416F-A248-5BF4D1A3D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56" name="Imagem 7">
          <a:extLst>
            <a:ext uri="{FF2B5EF4-FFF2-40B4-BE49-F238E27FC236}">
              <a16:creationId xmlns:a16="http://schemas.microsoft.com/office/drawing/2014/main" id="{00F06B28-C4AF-4A90-BFBE-20BC80F7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57" name="Picture 19">
          <a:extLst>
            <a:ext uri="{FF2B5EF4-FFF2-40B4-BE49-F238E27FC236}">
              <a16:creationId xmlns:a16="http://schemas.microsoft.com/office/drawing/2014/main" id="{9776AE0D-6DB7-4B5B-A064-826F5C145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58" name="Imagem 4">
          <a:extLst>
            <a:ext uri="{FF2B5EF4-FFF2-40B4-BE49-F238E27FC236}">
              <a16:creationId xmlns:a16="http://schemas.microsoft.com/office/drawing/2014/main" id="{99DCFCE3-980E-4692-A7B4-29B38B884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59" name="Picture 16">
          <a:extLst>
            <a:ext uri="{FF2B5EF4-FFF2-40B4-BE49-F238E27FC236}">
              <a16:creationId xmlns:a16="http://schemas.microsoft.com/office/drawing/2014/main" id="{55B22FA6-99FE-49A8-8E96-B1ACE1FAC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60" name="Imagem 1">
          <a:extLst>
            <a:ext uri="{FF2B5EF4-FFF2-40B4-BE49-F238E27FC236}">
              <a16:creationId xmlns:a16="http://schemas.microsoft.com/office/drawing/2014/main" id="{3E13454F-7C3B-4C5F-ADD7-19119E332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61" name="Picture 25">
          <a:extLst>
            <a:ext uri="{FF2B5EF4-FFF2-40B4-BE49-F238E27FC236}">
              <a16:creationId xmlns:a16="http://schemas.microsoft.com/office/drawing/2014/main" id="{6BD4E8AC-0A18-40F8-B34D-14B523ED7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62" name="Imagem 10">
          <a:extLst>
            <a:ext uri="{FF2B5EF4-FFF2-40B4-BE49-F238E27FC236}">
              <a16:creationId xmlns:a16="http://schemas.microsoft.com/office/drawing/2014/main" id="{C4399D22-C490-4FD5-9980-DB2C77017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63" name="Picture 22">
          <a:extLst>
            <a:ext uri="{FF2B5EF4-FFF2-40B4-BE49-F238E27FC236}">
              <a16:creationId xmlns:a16="http://schemas.microsoft.com/office/drawing/2014/main" id="{041DFAF4-A893-440B-A43A-6AF7EFFA4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64" name="Imagem 7">
          <a:extLst>
            <a:ext uri="{FF2B5EF4-FFF2-40B4-BE49-F238E27FC236}">
              <a16:creationId xmlns:a16="http://schemas.microsoft.com/office/drawing/2014/main" id="{C22EEF50-0691-45C7-B3A6-2E1E755AE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65" name="Picture 19">
          <a:extLst>
            <a:ext uri="{FF2B5EF4-FFF2-40B4-BE49-F238E27FC236}">
              <a16:creationId xmlns:a16="http://schemas.microsoft.com/office/drawing/2014/main" id="{2DDBDB85-2779-4B56-B6D1-06234E274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66" name="Imagem 4">
          <a:extLst>
            <a:ext uri="{FF2B5EF4-FFF2-40B4-BE49-F238E27FC236}">
              <a16:creationId xmlns:a16="http://schemas.microsoft.com/office/drawing/2014/main" id="{4C6DC87B-786D-4369-A92C-F7AF14395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67" name="Picture 16">
          <a:extLst>
            <a:ext uri="{FF2B5EF4-FFF2-40B4-BE49-F238E27FC236}">
              <a16:creationId xmlns:a16="http://schemas.microsoft.com/office/drawing/2014/main" id="{F9531CEC-E998-486B-B7EC-2F0BE3F32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68" name="Imagem 1">
          <a:extLst>
            <a:ext uri="{FF2B5EF4-FFF2-40B4-BE49-F238E27FC236}">
              <a16:creationId xmlns:a16="http://schemas.microsoft.com/office/drawing/2014/main" id="{D8D8FAA6-4F11-463A-A70B-00E40F7AB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69" name="Picture 25">
          <a:extLst>
            <a:ext uri="{FF2B5EF4-FFF2-40B4-BE49-F238E27FC236}">
              <a16:creationId xmlns:a16="http://schemas.microsoft.com/office/drawing/2014/main" id="{C1A6D0C5-79A1-43FD-9BEE-34CE021B6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70" name="Imagem 3769">
          <a:extLst>
            <a:ext uri="{FF2B5EF4-FFF2-40B4-BE49-F238E27FC236}">
              <a16:creationId xmlns:a16="http://schemas.microsoft.com/office/drawing/2014/main" id="{18D03B88-4651-4EAB-937B-965B8F501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71" name="Picture 22">
          <a:extLst>
            <a:ext uri="{FF2B5EF4-FFF2-40B4-BE49-F238E27FC236}">
              <a16:creationId xmlns:a16="http://schemas.microsoft.com/office/drawing/2014/main" id="{7D971EED-0385-4B12-A41C-E171B3AC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72" name="Imagem 7">
          <a:extLst>
            <a:ext uri="{FF2B5EF4-FFF2-40B4-BE49-F238E27FC236}">
              <a16:creationId xmlns:a16="http://schemas.microsoft.com/office/drawing/2014/main" id="{6E15A3D7-BD93-46E7-AD22-F0A8A79F6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73" name="Picture 19">
          <a:extLst>
            <a:ext uri="{FF2B5EF4-FFF2-40B4-BE49-F238E27FC236}">
              <a16:creationId xmlns:a16="http://schemas.microsoft.com/office/drawing/2014/main" id="{DB3E7830-D054-457A-88A9-7A1DB5933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74" name="Imagem 4">
          <a:extLst>
            <a:ext uri="{FF2B5EF4-FFF2-40B4-BE49-F238E27FC236}">
              <a16:creationId xmlns:a16="http://schemas.microsoft.com/office/drawing/2014/main" id="{26D1A902-41B8-4EF3-8E37-025A42DEB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75" name="Picture 16">
          <a:extLst>
            <a:ext uri="{FF2B5EF4-FFF2-40B4-BE49-F238E27FC236}">
              <a16:creationId xmlns:a16="http://schemas.microsoft.com/office/drawing/2014/main" id="{C7152616-2F74-4EA3-A016-9D97B6D23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76" name="Imagem 1">
          <a:extLst>
            <a:ext uri="{FF2B5EF4-FFF2-40B4-BE49-F238E27FC236}">
              <a16:creationId xmlns:a16="http://schemas.microsoft.com/office/drawing/2014/main" id="{C98189A1-4491-45FD-BEA8-BADA5A172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77" name="Picture 25">
          <a:extLst>
            <a:ext uri="{FF2B5EF4-FFF2-40B4-BE49-F238E27FC236}">
              <a16:creationId xmlns:a16="http://schemas.microsoft.com/office/drawing/2014/main" id="{E2BC0351-627A-4921-9F32-744C374BB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78" name="Imagem 10">
          <a:extLst>
            <a:ext uri="{FF2B5EF4-FFF2-40B4-BE49-F238E27FC236}">
              <a16:creationId xmlns:a16="http://schemas.microsoft.com/office/drawing/2014/main" id="{7D4C24DB-CF8A-494D-81CF-27EB54409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79" name="Picture 22">
          <a:extLst>
            <a:ext uri="{FF2B5EF4-FFF2-40B4-BE49-F238E27FC236}">
              <a16:creationId xmlns:a16="http://schemas.microsoft.com/office/drawing/2014/main" id="{5F7258CE-0BAC-4C4A-BF3E-8D0ECEA5F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80" name="Imagem 7">
          <a:extLst>
            <a:ext uri="{FF2B5EF4-FFF2-40B4-BE49-F238E27FC236}">
              <a16:creationId xmlns:a16="http://schemas.microsoft.com/office/drawing/2014/main" id="{ADFF533F-F220-415E-BE3E-96853532B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81" name="Picture 19">
          <a:extLst>
            <a:ext uri="{FF2B5EF4-FFF2-40B4-BE49-F238E27FC236}">
              <a16:creationId xmlns:a16="http://schemas.microsoft.com/office/drawing/2014/main" id="{8C26D9B6-D483-4E42-A840-83376CAC5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82" name="Imagem 4">
          <a:extLst>
            <a:ext uri="{FF2B5EF4-FFF2-40B4-BE49-F238E27FC236}">
              <a16:creationId xmlns:a16="http://schemas.microsoft.com/office/drawing/2014/main" id="{18979515-E05F-4E3E-B83A-4EABD5510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83" name="Picture 16">
          <a:extLst>
            <a:ext uri="{FF2B5EF4-FFF2-40B4-BE49-F238E27FC236}">
              <a16:creationId xmlns:a16="http://schemas.microsoft.com/office/drawing/2014/main" id="{D9C8F3A6-32C9-40CE-982D-3DAE982AF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84" name="Imagem 1">
          <a:extLst>
            <a:ext uri="{FF2B5EF4-FFF2-40B4-BE49-F238E27FC236}">
              <a16:creationId xmlns:a16="http://schemas.microsoft.com/office/drawing/2014/main" id="{D051ACE9-3EC5-4F20-9C9A-437596071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85" name="Picture 25">
          <a:extLst>
            <a:ext uri="{FF2B5EF4-FFF2-40B4-BE49-F238E27FC236}">
              <a16:creationId xmlns:a16="http://schemas.microsoft.com/office/drawing/2014/main" id="{CB872024-2433-4FF8-B0FC-4E6411842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86" name="Imagem 3785">
          <a:extLst>
            <a:ext uri="{FF2B5EF4-FFF2-40B4-BE49-F238E27FC236}">
              <a16:creationId xmlns:a16="http://schemas.microsoft.com/office/drawing/2014/main" id="{EBE236A7-8A56-496C-8B11-0120D4F7C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87" name="Picture 22">
          <a:extLst>
            <a:ext uri="{FF2B5EF4-FFF2-40B4-BE49-F238E27FC236}">
              <a16:creationId xmlns:a16="http://schemas.microsoft.com/office/drawing/2014/main" id="{FBAFA2BB-0E92-494A-B2FD-FCD75D457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88" name="Imagem 7">
          <a:extLst>
            <a:ext uri="{FF2B5EF4-FFF2-40B4-BE49-F238E27FC236}">
              <a16:creationId xmlns:a16="http://schemas.microsoft.com/office/drawing/2014/main" id="{F0DBC506-E332-43C7-98F5-E9DC813AB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89" name="Picture 19">
          <a:extLst>
            <a:ext uri="{FF2B5EF4-FFF2-40B4-BE49-F238E27FC236}">
              <a16:creationId xmlns:a16="http://schemas.microsoft.com/office/drawing/2014/main" id="{60CE6F9E-087B-4AEC-B888-AE959006C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90" name="Imagem 4">
          <a:extLst>
            <a:ext uri="{FF2B5EF4-FFF2-40B4-BE49-F238E27FC236}">
              <a16:creationId xmlns:a16="http://schemas.microsoft.com/office/drawing/2014/main" id="{FC37A480-0A46-4796-9158-BD161B047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91" name="Picture 16">
          <a:extLst>
            <a:ext uri="{FF2B5EF4-FFF2-40B4-BE49-F238E27FC236}">
              <a16:creationId xmlns:a16="http://schemas.microsoft.com/office/drawing/2014/main" id="{C66BB85E-2895-4A74-A2BC-71F101676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92" name="Imagem 1">
          <a:extLst>
            <a:ext uri="{FF2B5EF4-FFF2-40B4-BE49-F238E27FC236}">
              <a16:creationId xmlns:a16="http://schemas.microsoft.com/office/drawing/2014/main" id="{118ADA71-EBAE-4E17-A960-55EFFEFBC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93" name="Picture 25">
          <a:extLst>
            <a:ext uri="{FF2B5EF4-FFF2-40B4-BE49-F238E27FC236}">
              <a16:creationId xmlns:a16="http://schemas.microsoft.com/office/drawing/2014/main" id="{82AA13A8-2B74-43CA-A981-2ABA7AFB4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94" name="Imagem 10">
          <a:extLst>
            <a:ext uri="{FF2B5EF4-FFF2-40B4-BE49-F238E27FC236}">
              <a16:creationId xmlns:a16="http://schemas.microsoft.com/office/drawing/2014/main" id="{E8E6BF23-60B6-49E6-8038-FFCAB56AB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95" name="Picture 22">
          <a:extLst>
            <a:ext uri="{FF2B5EF4-FFF2-40B4-BE49-F238E27FC236}">
              <a16:creationId xmlns:a16="http://schemas.microsoft.com/office/drawing/2014/main" id="{B9942181-010B-4609-8D46-25079F05F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96" name="Imagem 7">
          <a:extLst>
            <a:ext uri="{FF2B5EF4-FFF2-40B4-BE49-F238E27FC236}">
              <a16:creationId xmlns:a16="http://schemas.microsoft.com/office/drawing/2014/main" id="{BB44DA3B-9666-4CF1-ACA3-923ED1FDC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97" name="Picture 19">
          <a:extLst>
            <a:ext uri="{FF2B5EF4-FFF2-40B4-BE49-F238E27FC236}">
              <a16:creationId xmlns:a16="http://schemas.microsoft.com/office/drawing/2014/main" id="{C541C675-F42C-48A0-840C-B6560A70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98" name="Imagem 4">
          <a:extLst>
            <a:ext uri="{FF2B5EF4-FFF2-40B4-BE49-F238E27FC236}">
              <a16:creationId xmlns:a16="http://schemas.microsoft.com/office/drawing/2014/main" id="{25BB385F-8A80-4F12-B1DA-BEB64F335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799" name="Picture 16">
          <a:extLst>
            <a:ext uri="{FF2B5EF4-FFF2-40B4-BE49-F238E27FC236}">
              <a16:creationId xmlns:a16="http://schemas.microsoft.com/office/drawing/2014/main" id="{0A99872B-9B87-4C4C-9C64-7F837484F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00" name="Imagem 1">
          <a:extLst>
            <a:ext uri="{FF2B5EF4-FFF2-40B4-BE49-F238E27FC236}">
              <a16:creationId xmlns:a16="http://schemas.microsoft.com/office/drawing/2014/main" id="{3A33DE56-9F95-4148-8A95-3513BC6A3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01" name="Picture 25">
          <a:extLst>
            <a:ext uri="{FF2B5EF4-FFF2-40B4-BE49-F238E27FC236}">
              <a16:creationId xmlns:a16="http://schemas.microsoft.com/office/drawing/2014/main" id="{93BB7405-3F0C-4FB0-BCDF-1540A85C2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02" name="Imagem 3801">
          <a:extLst>
            <a:ext uri="{FF2B5EF4-FFF2-40B4-BE49-F238E27FC236}">
              <a16:creationId xmlns:a16="http://schemas.microsoft.com/office/drawing/2014/main" id="{FE79F797-A47D-4B8A-841A-7318260BA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03" name="Picture 22">
          <a:extLst>
            <a:ext uri="{FF2B5EF4-FFF2-40B4-BE49-F238E27FC236}">
              <a16:creationId xmlns:a16="http://schemas.microsoft.com/office/drawing/2014/main" id="{D4F0C9AE-A081-4885-8F87-0EAD02824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04" name="Imagem 7">
          <a:extLst>
            <a:ext uri="{FF2B5EF4-FFF2-40B4-BE49-F238E27FC236}">
              <a16:creationId xmlns:a16="http://schemas.microsoft.com/office/drawing/2014/main" id="{574BF0BA-BC48-4AF2-8A47-DA5BAE1DE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05" name="Picture 19">
          <a:extLst>
            <a:ext uri="{FF2B5EF4-FFF2-40B4-BE49-F238E27FC236}">
              <a16:creationId xmlns:a16="http://schemas.microsoft.com/office/drawing/2014/main" id="{4D88E07E-4250-4787-B550-7ECE88662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06" name="Imagem 4">
          <a:extLst>
            <a:ext uri="{FF2B5EF4-FFF2-40B4-BE49-F238E27FC236}">
              <a16:creationId xmlns:a16="http://schemas.microsoft.com/office/drawing/2014/main" id="{BBE53765-930D-4A4D-A101-C5ACFCF20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07" name="Picture 16">
          <a:extLst>
            <a:ext uri="{FF2B5EF4-FFF2-40B4-BE49-F238E27FC236}">
              <a16:creationId xmlns:a16="http://schemas.microsoft.com/office/drawing/2014/main" id="{E17D7257-00FD-49A6-8009-2D8A2CBE1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08" name="Imagem 1">
          <a:extLst>
            <a:ext uri="{FF2B5EF4-FFF2-40B4-BE49-F238E27FC236}">
              <a16:creationId xmlns:a16="http://schemas.microsoft.com/office/drawing/2014/main" id="{FA6A9C5E-A39E-4F95-8670-E93BC71D8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09" name="Picture 25">
          <a:extLst>
            <a:ext uri="{FF2B5EF4-FFF2-40B4-BE49-F238E27FC236}">
              <a16:creationId xmlns:a16="http://schemas.microsoft.com/office/drawing/2014/main" id="{93F6EADA-08DB-4AC8-94C7-8182D1393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10" name="Imagem 10">
          <a:extLst>
            <a:ext uri="{FF2B5EF4-FFF2-40B4-BE49-F238E27FC236}">
              <a16:creationId xmlns:a16="http://schemas.microsoft.com/office/drawing/2014/main" id="{EB139F2E-1645-4A16-B803-3720B1BFB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11" name="Picture 22">
          <a:extLst>
            <a:ext uri="{FF2B5EF4-FFF2-40B4-BE49-F238E27FC236}">
              <a16:creationId xmlns:a16="http://schemas.microsoft.com/office/drawing/2014/main" id="{C420939E-1069-4685-8B50-96C1A40DE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12" name="Imagem 7">
          <a:extLst>
            <a:ext uri="{FF2B5EF4-FFF2-40B4-BE49-F238E27FC236}">
              <a16:creationId xmlns:a16="http://schemas.microsoft.com/office/drawing/2014/main" id="{BD3817EC-E43A-4B15-94F0-2FF65CBB5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13" name="Picture 19">
          <a:extLst>
            <a:ext uri="{FF2B5EF4-FFF2-40B4-BE49-F238E27FC236}">
              <a16:creationId xmlns:a16="http://schemas.microsoft.com/office/drawing/2014/main" id="{E94F8DA1-E25F-4BCF-9B20-65D9E7440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14" name="Imagem 4">
          <a:extLst>
            <a:ext uri="{FF2B5EF4-FFF2-40B4-BE49-F238E27FC236}">
              <a16:creationId xmlns:a16="http://schemas.microsoft.com/office/drawing/2014/main" id="{2D13CE01-73F6-4FE3-B794-AA18291E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15" name="Picture 16">
          <a:extLst>
            <a:ext uri="{FF2B5EF4-FFF2-40B4-BE49-F238E27FC236}">
              <a16:creationId xmlns:a16="http://schemas.microsoft.com/office/drawing/2014/main" id="{F5BD88B3-1949-4E5E-8A54-2A2234A13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16" name="Imagem 1">
          <a:extLst>
            <a:ext uri="{FF2B5EF4-FFF2-40B4-BE49-F238E27FC236}">
              <a16:creationId xmlns:a16="http://schemas.microsoft.com/office/drawing/2014/main" id="{2C03E7BE-E4FA-40AE-B48F-088EEECA4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17" name="Picture 25">
          <a:extLst>
            <a:ext uri="{FF2B5EF4-FFF2-40B4-BE49-F238E27FC236}">
              <a16:creationId xmlns:a16="http://schemas.microsoft.com/office/drawing/2014/main" id="{A197C8AB-BAFF-4666-B669-C200B253A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18" name="Imagem 3817">
          <a:extLst>
            <a:ext uri="{FF2B5EF4-FFF2-40B4-BE49-F238E27FC236}">
              <a16:creationId xmlns:a16="http://schemas.microsoft.com/office/drawing/2014/main" id="{7ED16458-064A-4653-9385-76B59D8A3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19" name="Picture 22">
          <a:extLst>
            <a:ext uri="{FF2B5EF4-FFF2-40B4-BE49-F238E27FC236}">
              <a16:creationId xmlns:a16="http://schemas.microsoft.com/office/drawing/2014/main" id="{C83D1A6B-3D9D-4838-AD72-416840567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20" name="Imagem 7">
          <a:extLst>
            <a:ext uri="{FF2B5EF4-FFF2-40B4-BE49-F238E27FC236}">
              <a16:creationId xmlns:a16="http://schemas.microsoft.com/office/drawing/2014/main" id="{CA1C414C-CF76-447D-95DB-5BF723A05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21" name="Picture 19">
          <a:extLst>
            <a:ext uri="{FF2B5EF4-FFF2-40B4-BE49-F238E27FC236}">
              <a16:creationId xmlns:a16="http://schemas.microsoft.com/office/drawing/2014/main" id="{F2BF67A5-4764-4A89-805E-3F37676B9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22" name="Imagem 4">
          <a:extLst>
            <a:ext uri="{FF2B5EF4-FFF2-40B4-BE49-F238E27FC236}">
              <a16:creationId xmlns:a16="http://schemas.microsoft.com/office/drawing/2014/main" id="{B003142E-B210-4B95-982A-6496CBDA3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23" name="Picture 16">
          <a:extLst>
            <a:ext uri="{FF2B5EF4-FFF2-40B4-BE49-F238E27FC236}">
              <a16:creationId xmlns:a16="http://schemas.microsoft.com/office/drawing/2014/main" id="{1BDFF68A-5694-4AF2-8ED9-DFFFB8F9E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24" name="Imagem 1">
          <a:extLst>
            <a:ext uri="{FF2B5EF4-FFF2-40B4-BE49-F238E27FC236}">
              <a16:creationId xmlns:a16="http://schemas.microsoft.com/office/drawing/2014/main" id="{2D781FC9-F8FB-4087-B82D-8C5AD81CD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25" name="Picture 25">
          <a:extLst>
            <a:ext uri="{FF2B5EF4-FFF2-40B4-BE49-F238E27FC236}">
              <a16:creationId xmlns:a16="http://schemas.microsoft.com/office/drawing/2014/main" id="{13D632C6-7C9A-43B1-9579-C920BC40C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26" name="Imagem 10">
          <a:extLst>
            <a:ext uri="{FF2B5EF4-FFF2-40B4-BE49-F238E27FC236}">
              <a16:creationId xmlns:a16="http://schemas.microsoft.com/office/drawing/2014/main" id="{00698C2E-A46E-445E-AAF0-61D72F159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27" name="Picture 22">
          <a:extLst>
            <a:ext uri="{FF2B5EF4-FFF2-40B4-BE49-F238E27FC236}">
              <a16:creationId xmlns:a16="http://schemas.microsoft.com/office/drawing/2014/main" id="{240AE3A7-8C22-433D-AD48-F3E482E05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28" name="Imagem 7">
          <a:extLst>
            <a:ext uri="{FF2B5EF4-FFF2-40B4-BE49-F238E27FC236}">
              <a16:creationId xmlns:a16="http://schemas.microsoft.com/office/drawing/2014/main" id="{A9ED567C-5FD4-49BF-AC56-F59D15E61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29" name="Picture 19">
          <a:extLst>
            <a:ext uri="{FF2B5EF4-FFF2-40B4-BE49-F238E27FC236}">
              <a16:creationId xmlns:a16="http://schemas.microsoft.com/office/drawing/2014/main" id="{1E76D010-71C4-4BEC-B74C-1F9ECA827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30" name="Imagem 4">
          <a:extLst>
            <a:ext uri="{FF2B5EF4-FFF2-40B4-BE49-F238E27FC236}">
              <a16:creationId xmlns:a16="http://schemas.microsoft.com/office/drawing/2014/main" id="{A88374F3-388D-43FE-B24D-E25BF3F3C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31" name="Picture 16">
          <a:extLst>
            <a:ext uri="{FF2B5EF4-FFF2-40B4-BE49-F238E27FC236}">
              <a16:creationId xmlns:a16="http://schemas.microsoft.com/office/drawing/2014/main" id="{6FB65387-CA74-4543-8156-395F45D22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32" name="Imagem 1">
          <a:extLst>
            <a:ext uri="{FF2B5EF4-FFF2-40B4-BE49-F238E27FC236}">
              <a16:creationId xmlns:a16="http://schemas.microsoft.com/office/drawing/2014/main" id="{F8427721-3CD6-45F6-92DB-3E0C2F6B2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33" name="Picture 25">
          <a:extLst>
            <a:ext uri="{FF2B5EF4-FFF2-40B4-BE49-F238E27FC236}">
              <a16:creationId xmlns:a16="http://schemas.microsoft.com/office/drawing/2014/main" id="{30E18CBA-CFC3-4803-A408-A689452DB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34" name="Imagem 3833">
          <a:extLst>
            <a:ext uri="{FF2B5EF4-FFF2-40B4-BE49-F238E27FC236}">
              <a16:creationId xmlns:a16="http://schemas.microsoft.com/office/drawing/2014/main" id="{8F205CE3-0556-4FA9-B640-5955DAC67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35" name="Picture 22">
          <a:extLst>
            <a:ext uri="{FF2B5EF4-FFF2-40B4-BE49-F238E27FC236}">
              <a16:creationId xmlns:a16="http://schemas.microsoft.com/office/drawing/2014/main" id="{16759379-A546-454D-950F-06019C1AC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36" name="Imagem 7">
          <a:extLst>
            <a:ext uri="{FF2B5EF4-FFF2-40B4-BE49-F238E27FC236}">
              <a16:creationId xmlns:a16="http://schemas.microsoft.com/office/drawing/2014/main" id="{7C5D0075-9FFC-4FB5-BA25-373241A65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37" name="Picture 19">
          <a:extLst>
            <a:ext uri="{FF2B5EF4-FFF2-40B4-BE49-F238E27FC236}">
              <a16:creationId xmlns:a16="http://schemas.microsoft.com/office/drawing/2014/main" id="{9D439BC9-AE2F-4DD5-8491-91E19D565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38" name="Imagem 4">
          <a:extLst>
            <a:ext uri="{FF2B5EF4-FFF2-40B4-BE49-F238E27FC236}">
              <a16:creationId xmlns:a16="http://schemas.microsoft.com/office/drawing/2014/main" id="{FFD239F5-BE0E-4CC2-AE2A-B352CE374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39" name="Picture 16">
          <a:extLst>
            <a:ext uri="{FF2B5EF4-FFF2-40B4-BE49-F238E27FC236}">
              <a16:creationId xmlns:a16="http://schemas.microsoft.com/office/drawing/2014/main" id="{8457FC3F-2D68-4DE3-9849-2C4826F70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53</xdr:row>
      <xdr:rowOff>0</xdr:rowOff>
    </xdr:from>
    <xdr:to>
      <xdr:col>11</xdr:col>
      <xdr:colOff>1238250</xdr:colOff>
      <xdr:row>54</xdr:row>
      <xdr:rowOff>0</xdr:rowOff>
    </xdr:to>
    <xdr:pic>
      <xdr:nvPicPr>
        <xdr:cNvPr id="3840" name="Imagem 1">
          <a:extLst>
            <a:ext uri="{FF2B5EF4-FFF2-40B4-BE49-F238E27FC236}">
              <a16:creationId xmlns:a16="http://schemas.microsoft.com/office/drawing/2014/main" id="{06A9A386-51EE-48F7-A48C-49FB621A5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89154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265</xdr:row>
      <xdr:rowOff>0</xdr:rowOff>
    </xdr:from>
    <xdr:to>
      <xdr:col>11</xdr:col>
      <xdr:colOff>1238250</xdr:colOff>
      <xdr:row>266</xdr:row>
      <xdr:rowOff>0</xdr:rowOff>
    </xdr:to>
    <xdr:pic>
      <xdr:nvPicPr>
        <xdr:cNvPr id="3841" name="Picture 25">
          <a:extLst>
            <a:ext uri="{FF2B5EF4-FFF2-40B4-BE49-F238E27FC236}">
              <a16:creationId xmlns:a16="http://schemas.microsoft.com/office/drawing/2014/main" id="{B5EBBADE-FA28-4AA8-B63B-BA506C2A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39166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265</xdr:row>
      <xdr:rowOff>0</xdr:rowOff>
    </xdr:from>
    <xdr:to>
      <xdr:col>11</xdr:col>
      <xdr:colOff>1238250</xdr:colOff>
      <xdr:row>266</xdr:row>
      <xdr:rowOff>0</xdr:rowOff>
    </xdr:to>
    <xdr:pic>
      <xdr:nvPicPr>
        <xdr:cNvPr id="3842" name="Imagem 7">
          <a:extLst>
            <a:ext uri="{FF2B5EF4-FFF2-40B4-BE49-F238E27FC236}">
              <a16:creationId xmlns:a16="http://schemas.microsoft.com/office/drawing/2014/main" id="{D51CE09E-7D21-4A28-BC4A-9B979BB54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39166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267</xdr:row>
      <xdr:rowOff>0</xdr:rowOff>
    </xdr:from>
    <xdr:to>
      <xdr:col>11</xdr:col>
      <xdr:colOff>1190625</xdr:colOff>
      <xdr:row>268</xdr:row>
      <xdr:rowOff>0</xdr:rowOff>
    </xdr:to>
    <xdr:pic>
      <xdr:nvPicPr>
        <xdr:cNvPr id="3843" name="Picture 25">
          <a:extLst>
            <a:ext uri="{FF2B5EF4-FFF2-40B4-BE49-F238E27FC236}">
              <a16:creationId xmlns:a16="http://schemas.microsoft.com/office/drawing/2014/main" id="{44E14E9B-6EFA-48E5-B9F6-63AFB6E1E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65375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44" name="Imagem 10">
          <a:extLst>
            <a:ext uri="{FF2B5EF4-FFF2-40B4-BE49-F238E27FC236}">
              <a16:creationId xmlns:a16="http://schemas.microsoft.com/office/drawing/2014/main" id="{3700A5AE-FA46-49CF-A8B4-2F8D1046A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45" name="Picture 22">
          <a:extLst>
            <a:ext uri="{FF2B5EF4-FFF2-40B4-BE49-F238E27FC236}">
              <a16:creationId xmlns:a16="http://schemas.microsoft.com/office/drawing/2014/main" id="{814A7006-A754-4404-B98F-5D02174B0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46" name="Imagem 7">
          <a:extLst>
            <a:ext uri="{FF2B5EF4-FFF2-40B4-BE49-F238E27FC236}">
              <a16:creationId xmlns:a16="http://schemas.microsoft.com/office/drawing/2014/main" id="{52D6F572-264B-4317-8C47-C60D9E9B2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47" name="Picture 19">
          <a:extLst>
            <a:ext uri="{FF2B5EF4-FFF2-40B4-BE49-F238E27FC236}">
              <a16:creationId xmlns:a16="http://schemas.microsoft.com/office/drawing/2014/main" id="{79A2FBCC-689D-47E7-8EB1-9607A3E77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48" name="Imagem 4">
          <a:extLst>
            <a:ext uri="{FF2B5EF4-FFF2-40B4-BE49-F238E27FC236}">
              <a16:creationId xmlns:a16="http://schemas.microsoft.com/office/drawing/2014/main" id="{A72DB40C-0F4D-45D6-B96D-D06D5326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49" name="Picture 16">
          <a:extLst>
            <a:ext uri="{FF2B5EF4-FFF2-40B4-BE49-F238E27FC236}">
              <a16:creationId xmlns:a16="http://schemas.microsoft.com/office/drawing/2014/main" id="{E5761639-188A-4C2D-B07B-E3DD9F741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50" name="Imagem 1">
          <a:extLst>
            <a:ext uri="{FF2B5EF4-FFF2-40B4-BE49-F238E27FC236}">
              <a16:creationId xmlns:a16="http://schemas.microsoft.com/office/drawing/2014/main" id="{7BCD14B5-7EBD-49E7-B8DB-7EC4C6FFE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51" name="Picture 25">
          <a:extLst>
            <a:ext uri="{FF2B5EF4-FFF2-40B4-BE49-F238E27FC236}">
              <a16:creationId xmlns:a16="http://schemas.microsoft.com/office/drawing/2014/main" id="{DA0A2785-80CC-4188-AC08-2844B751E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52" name="Imagem 3851">
          <a:extLst>
            <a:ext uri="{FF2B5EF4-FFF2-40B4-BE49-F238E27FC236}">
              <a16:creationId xmlns:a16="http://schemas.microsoft.com/office/drawing/2014/main" id="{C5F7E7A6-F4F2-4984-80F5-2C5E0385A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53" name="Picture 22">
          <a:extLst>
            <a:ext uri="{FF2B5EF4-FFF2-40B4-BE49-F238E27FC236}">
              <a16:creationId xmlns:a16="http://schemas.microsoft.com/office/drawing/2014/main" id="{E9104F81-EB4F-443D-B86C-9ADB524E3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54" name="Imagem 7">
          <a:extLst>
            <a:ext uri="{FF2B5EF4-FFF2-40B4-BE49-F238E27FC236}">
              <a16:creationId xmlns:a16="http://schemas.microsoft.com/office/drawing/2014/main" id="{E671E025-CA85-4AB0-9039-331200F82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55" name="Picture 19">
          <a:extLst>
            <a:ext uri="{FF2B5EF4-FFF2-40B4-BE49-F238E27FC236}">
              <a16:creationId xmlns:a16="http://schemas.microsoft.com/office/drawing/2014/main" id="{7EA3A154-C463-483A-84E9-57618C8C6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56" name="Imagem 4">
          <a:extLst>
            <a:ext uri="{FF2B5EF4-FFF2-40B4-BE49-F238E27FC236}">
              <a16:creationId xmlns:a16="http://schemas.microsoft.com/office/drawing/2014/main" id="{B18187A6-30EC-4922-B5A9-E0DA68678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57" name="Picture 16">
          <a:extLst>
            <a:ext uri="{FF2B5EF4-FFF2-40B4-BE49-F238E27FC236}">
              <a16:creationId xmlns:a16="http://schemas.microsoft.com/office/drawing/2014/main" id="{3BFB4499-A6DC-46B9-BBF9-D95EFBDC7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58" name="Imagem 1">
          <a:extLst>
            <a:ext uri="{FF2B5EF4-FFF2-40B4-BE49-F238E27FC236}">
              <a16:creationId xmlns:a16="http://schemas.microsoft.com/office/drawing/2014/main" id="{767DF47D-759C-4FB6-8378-4BEE5C82B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59" name="Picture 25">
          <a:extLst>
            <a:ext uri="{FF2B5EF4-FFF2-40B4-BE49-F238E27FC236}">
              <a16:creationId xmlns:a16="http://schemas.microsoft.com/office/drawing/2014/main" id="{62BD128A-5025-4772-9528-CA48A036F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60" name="Imagem 10">
          <a:extLst>
            <a:ext uri="{FF2B5EF4-FFF2-40B4-BE49-F238E27FC236}">
              <a16:creationId xmlns:a16="http://schemas.microsoft.com/office/drawing/2014/main" id="{FD43D2E9-1854-47F8-8BA3-DFBED0D4F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61" name="Picture 22">
          <a:extLst>
            <a:ext uri="{FF2B5EF4-FFF2-40B4-BE49-F238E27FC236}">
              <a16:creationId xmlns:a16="http://schemas.microsoft.com/office/drawing/2014/main" id="{805BFFEC-029D-411A-9F9A-83221B9F4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62" name="Imagem 7">
          <a:extLst>
            <a:ext uri="{FF2B5EF4-FFF2-40B4-BE49-F238E27FC236}">
              <a16:creationId xmlns:a16="http://schemas.microsoft.com/office/drawing/2014/main" id="{104E5C06-DBD9-4EFD-AA05-C8B362D4E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63" name="Picture 19">
          <a:extLst>
            <a:ext uri="{FF2B5EF4-FFF2-40B4-BE49-F238E27FC236}">
              <a16:creationId xmlns:a16="http://schemas.microsoft.com/office/drawing/2014/main" id="{39553DB9-2077-49E7-AE2B-30872C230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64" name="Imagem 4">
          <a:extLst>
            <a:ext uri="{FF2B5EF4-FFF2-40B4-BE49-F238E27FC236}">
              <a16:creationId xmlns:a16="http://schemas.microsoft.com/office/drawing/2014/main" id="{3329EAA6-2786-46D1-A60F-A828CC4BD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65" name="Picture 16">
          <a:extLst>
            <a:ext uri="{FF2B5EF4-FFF2-40B4-BE49-F238E27FC236}">
              <a16:creationId xmlns:a16="http://schemas.microsoft.com/office/drawing/2014/main" id="{1A7C8F6A-BCDC-44C7-A092-56B1D75B3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66" name="Imagem 1">
          <a:extLst>
            <a:ext uri="{FF2B5EF4-FFF2-40B4-BE49-F238E27FC236}">
              <a16:creationId xmlns:a16="http://schemas.microsoft.com/office/drawing/2014/main" id="{3828E46E-5E0E-4E25-9B8C-8EC58FEB4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67" name="Picture 25">
          <a:extLst>
            <a:ext uri="{FF2B5EF4-FFF2-40B4-BE49-F238E27FC236}">
              <a16:creationId xmlns:a16="http://schemas.microsoft.com/office/drawing/2014/main" id="{808E53AB-0FF8-495A-B43A-ED8D9A535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68" name="Imagem 3867">
          <a:extLst>
            <a:ext uri="{FF2B5EF4-FFF2-40B4-BE49-F238E27FC236}">
              <a16:creationId xmlns:a16="http://schemas.microsoft.com/office/drawing/2014/main" id="{5E22C137-3BE3-4E37-AED6-8A2F6865A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69" name="Picture 22">
          <a:extLst>
            <a:ext uri="{FF2B5EF4-FFF2-40B4-BE49-F238E27FC236}">
              <a16:creationId xmlns:a16="http://schemas.microsoft.com/office/drawing/2014/main" id="{71A389E1-3C06-4595-962C-AE8804F87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70" name="Imagem 7">
          <a:extLst>
            <a:ext uri="{FF2B5EF4-FFF2-40B4-BE49-F238E27FC236}">
              <a16:creationId xmlns:a16="http://schemas.microsoft.com/office/drawing/2014/main" id="{4C322C5B-CCCE-4D5F-AE09-697B0356A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71" name="Picture 19">
          <a:extLst>
            <a:ext uri="{FF2B5EF4-FFF2-40B4-BE49-F238E27FC236}">
              <a16:creationId xmlns:a16="http://schemas.microsoft.com/office/drawing/2014/main" id="{CAA8C38E-0B73-450D-89F1-A47F71A12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72" name="Imagem 4">
          <a:extLst>
            <a:ext uri="{FF2B5EF4-FFF2-40B4-BE49-F238E27FC236}">
              <a16:creationId xmlns:a16="http://schemas.microsoft.com/office/drawing/2014/main" id="{D69039CA-2409-4EFF-97D2-D7A2B3BA3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73" name="Picture 16">
          <a:extLst>
            <a:ext uri="{FF2B5EF4-FFF2-40B4-BE49-F238E27FC236}">
              <a16:creationId xmlns:a16="http://schemas.microsoft.com/office/drawing/2014/main" id="{D819FE26-ACA3-4CFB-A637-310CF8C94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74" name="Imagem 1">
          <a:extLst>
            <a:ext uri="{FF2B5EF4-FFF2-40B4-BE49-F238E27FC236}">
              <a16:creationId xmlns:a16="http://schemas.microsoft.com/office/drawing/2014/main" id="{89769BF1-DA54-4641-BA9C-248EE8F2C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75" name="Picture 25">
          <a:extLst>
            <a:ext uri="{FF2B5EF4-FFF2-40B4-BE49-F238E27FC236}">
              <a16:creationId xmlns:a16="http://schemas.microsoft.com/office/drawing/2014/main" id="{6C17BD72-5788-4C8D-9E83-E378AED86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76" name="Imagem 10">
          <a:extLst>
            <a:ext uri="{FF2B5EF4-FFF2-40B4-BE49-F238E27FC236}">
              <a16:creationId xmlns:a16="http://schemas.microsoft.com/office/drawing/2014/main" id="{E0603960-A01F-4B5A-8499-FB68062B0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77" name="Picture 22">
          <a:extLst>
            <a:ext uri="{FF2B5EF4-FFF2-40B4-BE49-F238E27FC236}">
              <a16:creationId xmlns:a16="http://schemas.microsoft.com/office/drawing/2014/main" id="{2ACE64D8-BFEA-4A81-BC61-3FE9E1392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78" name="Imagem 7">
          <a:extLst>
            <a:ext uri="{FF2B5EF4-FFF2-40B4-BE49-F238E27FC236}">
              <a16:creationId xmlns:a16="http://schemas.microsoft.com/office/drawing/2014/main" id="{BE2AE4C1-910D-481E-AC4B-6490DEF4E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79" name="Picture 19">
          <a:extLst>
            <a:ext uri="{FF2B5EF4-FFF2-40B4-BE49-F238E27FC236}">
              <a16:creationId xmlns:a16="http://schemas.microsoft.com/office/drawing/2014/main" id="{1C13FEEE-3583-4D1D-A2E4-421917E15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80" name="Imagem 4">
          <a:extLst>
            <a:ext uri="{FF2B5EF4-FFF2-40B4-BE49-F238E27FC236}">
              <a16:creationId xmlns:a16="http://schemas.microsoft.com/office/drawing/2014/main" id="{251AE7F8-9499-46C4-B41E-A5E00F0EA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81" name="Picture 16">
          <a:extLst>
            <a:ext uri="{FF2B5EF4-FFF2-40B4-BE49-F238E27FC236}">
              <a16:creationId xmlns:a16="http://schemas.microsoft.com/office/drawing/2014/main" id="{3406B655-4103-4F14-BCD8-F55A2615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82" name="Imagem 1">
          <a:extLst>
            <a:ext uri="{FF2B5EF4-FFF2-40B4-BE49-F238E27FC236}">
              <a16:creationId xmlns:a16="http://schemas.microsoft.com/office/drawing/2014/main" id="{0D89ECEE-E0A7-4D8F-BF52-E1AA46CDA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83" name="Picture 25">
          <a:extLst>
            <a:ext uri="{FF2B5EF4-FFF2-40B4-BE49-F238E27FC236}">
              <a16:creationId xmlns:a16="http://schemas.microsoft.com/office/drawing/2014/main" id="{6D085DA3-FA73-4396-B20E-991046B98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84" name="Imagem 3883">
          <a:extLst>
            <a:ext uri="{FF2B5EF4-FFF2-40B4-BE49-F238E27FC236}">
              <a16:creationId xmlns:a16="http://schemas.microsoft.com/office/drawing/2014/main" id="{164B80F5-7A44-4131-BBBC-6F0C61031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85" name="Picture 22">
          <a:extLst>
            <a:ext uri="{FF2B5EF4-FFF2-40B4-BE49-F238E27FC236}">
              <a16:creationId xmlns:a16="http://schemas.microsoft.com/office/drawing/2014/main" id="{8E0BA8F7-05BE-4FED-AEF2-0E7D65C08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86" name="Imagem 7">
          <a:extLst>
            <a:ext uri="{FF2B5EF4-FFF2-40B4-BE49-F238E27FC236}">
              <a16:creationId xmlns:a16="http://schemas.microsoft.com/office/drawing/2014/main" id="{A3B39A61-4D54-4150-B297-C5939CD35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87" name="Picture 19">
          <a:extLst>
            <a:ext uri="{FF2B5EF4-FFF2-40B4-BE49-F238E27FC236}">
              <a16:creationId xmlns:a16="http://schemas.microsoft.com/office/drawing/2014/main" id="{479A00D6-0B24-408A-B3C0-59DD69A7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88" name="Imagem 4">
          <a:extLst>
            <a:ext uri="{FF2B5EF4-FFF2-40B4-BE49-F238E27FC236}">
              <a16:creationId xmlns:a16="http://schemas.microsoft.com/office/drawing/2014/main" id="{C18F661D-38A3-4D15-852D-CDC87A81A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89" name="Picture 16">
          <a:extLst>
            <a:ext uri="{FF2B5EF4-FFF2-40B4-BE49-F238E27FC236}">
              <a16:creationId xmlns:a16="http://schemas.microsoft.com/office/drawing/2014/main" id="{9A8C2993-41F3-4BDC-ABFC-A9A6A06CA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90" name="Imagem 1">
          <a:extLst>
            <a:ext uri="{FF2B5EF4-FFF2-40B4-BE49-F238E27FC236}">
              <a16:creationId xmlns:a16="http://schemas.microsoft.com/office/drawing/2014/main" id="{915040E2-6E63-41E3-9428-5B8D75BF6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91" name="Picture 25">
          <a:extLst>
            <a:ext uri="{FF2B5EF4-FFF2-40B4-BE49-F238E27FC236}">
              <a16:creationId xmlns:a16="http://schemas.microsoft.com/office/drawing/2014/main" id="{05A296BD-2D02-4BE7-BE0D-8DAA53452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92" name="Imagem 10">
          <a:extLst>
            <a:ext uri="{FF2B5EF4-FFF2-40B4-BE49-F238E27FC236}">
              <a16:creationId xmlns:a16="http://schemas.microsoft.com/office/drawing/2014/main" id="{E6345710-A0B0-4C64-A19D-8FB9DBD3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93" name="Picture 22">
          <a:extLst>
            <a:ext uri="{FF2B5EF4-FFF2-40B4-BE49-F238E27FC236}">
              <a16:creationId xmlns:a16="http://schemas.microsoft.com/office/drawing/2014/main" id="{C530E309-D4D3-43FF-8959-C87F6C774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94" name="Imagem 7">
          <a:extLst>
            <a:ext uri="{FF2B5EF4-FFF2-40B4-BE49-F238E27FC236}">
              <a16:creationId xmlns:a16="http://schemas.microsoft.com/office/drawing/2014/main" id="{91B31131-8AA6-4EB0-82BF-ADC285DCC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95" name="Picture 19">
          <a:extLst>
            <a:ext uri="{FF2B5EF4-FFF2-40B4-BE49-F238E27FC236}">
              <a16:creationId xmlns:a16="http://schemas.microsoft.com/office/drawing/2014/main" id="{EDEA3422-0EE6-454A-9A25-3295136D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96" name="Imagem 4">
          <a:extLst>
            <a:ext uri="{FF2B5EF4-FFF2-40B4-BE49-F238E27FC236}">
              <a16:creationId xmlns:a16="http://schemas.microsoft.com/office/drawing/2014/main" id="{82D9563A-F91D-4182-BB40-8521380A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97" name="Picture 16">
          <a:extLst>
            <a:ext uri="{FF2B5EF4-FFF2-40B4-BE49-F238E27FC236}">
              <a16:creationId xmlns:a16="http://schemas.microsoft.com/office/drawing/2014/main" id="{48DCD509-5C55-4FED-BB39-61FD3AE4F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98" name="Imagem 1">
          <a:extLst>
            <a:ext uri="{FF2B5EF4-FFF2-40B4-BE49-F238E27FC236}">
              <a16:creationId xmlns:a16="http://schemas.microsoft.com/office/drawing/2014/main" id="{EF903324-6592-4343-8E58-537447B3B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899" name="Picture 25">
          <a:extLst>
            <a:ext uri="{FF2B5EF4-FFF2-40B4-BE49-F238E27FC236}">
              <a16:creationId xmlns:a16="http://schemas.microsoft.com/office/drawing/2014/main" id="{F2ED25BC-1940-495B-85E6-F21860B27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00" name="Imagem 3899">
          <a:extLst>
            <a:ext uri="{FF2B5EF4-FFF2-40B4-BE49-F238E27FC236}">
              <a16:creationId xmlns:a16="http://schemas.microsoft.com/office/drawing/2014/main" id="{51B84070-4315-43EA-AE09-78052099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01" name="Picture 22">
          <a:extLst>
            <a:ext uri="{FF2B5EF4-FFF2-40B4-BE49-F238E27FC236}">
              <a16:creationId xmlns:a16="http://schemas.microsoft.com/office/drawing/2014/main" id="{80953C12-985A-473D-AD14-893B5F07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02" name="Imagem 7">
          <a:extLst>
            <a:ext uri="{FF2B5EF4-FFF2-40B4-BE49-F238E27FC236}">
              <a16:creationId xmlns:a16="http://schemas.microsoft.com/office/drawing/2014/main" id="{B5EA41FB-DE8A-40E5-9AA1-04BA30BA8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03" name="Picture 19">
          <a:extLst>
            <a:ext uri="{FF2B5EF4-FFF2-40B4-BE49-F238E27FC236}">
              <a16:creationId xmlns:a16="http://schemas.microsoft.com/office/drawing/2014/main" id="{CF541816-E380-4600-A70F-7051B7559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04" name="Imagem 4">
          <a:extLst>
            <a:ext uri="{FF2B5EF4-FFF2-40B4-BE49-F238E27FC236}">
              <a16:creationId xmlns:a16="http://schemas.microsoft.com/office/drawing/2014/main" id="{581D78DC-6753-4BB5-9703-3C0D84CAC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05" name="Picture 16">
          <a:extLst>
            <a:ext uri="{FF2B5EF4-FFF2-40B4-BE49-F238E27FC236}">
              <a16:creationId xmlns:a16="http://schemas.microsoft.com/office/drawing/2014/main" id="{9C9DE5FA-5B73-472F-95A3-7837B00FB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06" name="Imagem 1">
          <a:extLst>
            <a:ext uri="{FF2B5EF4-FFF2-40B4-BE49-F238E27FC236}">
              <a16:creationId xmlns:a16="http://schemas.microsoft.com/office/drawing/2014/main" id="{D1B8F6B6-B07E-4E40-9432-5E22DB33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07" name="Picture 25">
          <a:extLst>
            <a:ext uri="{FF2B5EF4-FFF2-40B4-BE49-F238E27FC236}">
              <a16:creationId xmlns:a16="http://schemas.microsoft.com/office/drawing/2014/main" id="{A022AD65-3F93-47F4-B484-F00FF1AF1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08" name="Imagem 10">
          <a:extLst>
            <a:ext uri="{FF2B5EF4-FFF2-40B4-BE49-F238E27FC236}">
              <a16:creationId xmlns:a16="http://schemas.microsoft.com/office/drawing/2014/main" id="{250648E6-77FA-4EDC-99A9-5C4CD4C17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09" name="Picture 22">
          <a:extLst>
            <a:ext uri="{FF2B5EF4-FFF2-40B4-BE49-F238E27FC236}">
              <a16:creationId xmlns:a16="http://schemas.microsoft.com/office/drawing/2014/main" id="{CF1F1E03-7473-45E0-A104-A67536DA6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10" name="Imagem 7">
          <a:extLst>
            <a:ext uri="{FF2B5EF4-FFF2-40B4-BE49-F238E27FC236}">
              <a16:creationId xmlns:a16="http://schemas.microsoft.com/office/drawing/2014/main" id="{F3B1B021-7E47-4ED4-BD6E-ACD90AF8A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11" name="Picture 19">
          <a:extLst>
            <a:ext uri="{FF2B5EF4-FFF2-40B4-BE49-F238E27FC236}">
              <a16:creationId xmlns:a16="http://schemas.microsoft.com/office/drawing/2014/main" id="{03722B90-E032-4597-A836-82383476A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12" name="Imagem 4">
          <a:extLst>
            <a:ext uri="{FF2B5EF4-FFF2-40B4-BE49-F238E27FC236}">
              <a16:creationId xmlns:a16="http://schemas.microsoft.com/office/drawing/2014/main" id="{587F7CD8-70B1-437B-8C49-71673DC91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13" name="Picture 16">
          <a:extLst>
            <a:ext uri="{FF2B5EF4-FFF2-40B4-BE49-F238E27FC236}">
              <a16:creationId xmlns:a16="http://schemas.microsoft.com/office/drawing/2014/main" id="{D2C2B009-B316-475B-920A-BB76F5B7E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14" name="Imagem 1">
          <a:extLst>
            <a:ext uri="{FF2B5EF4-FFF2-40B4-BE49-F238E27FC236}">
              <a16:creationId xmlns:a16="http://schemas.microsoft.com/office/drawing/2014/main" id="{8657E75A-C6A5-4AC4-95C4-1764C99B9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15" name="Picture 25">
          <a:extLst>
            <a:ext uri="{FF2B5EF4-FFF2-40B4-BE49-F238E27FC236}">
              <a16:creationId xmlns:a16="http://schemas.microsoft.com/office/drawing/2014/main" id="{5DBE051F-C16D-484F-A67E-2A0F6AFFF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16" name="Imagem 3915">
          <a:extLst>
            <a:ext uri="{FF2B5EF4-FFF2-40B4-BE49-F238E27FC236}">
              <a16:creationId xmlns:a16="http://schemas.microsoft.com/office/drawing/2014/main" id="{2864A235-A0FB-46E9-9E03-8BB916544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17" name="Picture 22">
          <a:extLst>
            <a:ext uri="{FF2B5EF4-FFF2-40B4-BE49-F238E27FC236}">
              <a16:creationId xmlns:a16="http://schemas.microsoft.com/office/drawing/2014/main" id="{0F7BD495-E389-46EC-873F-0A4C01C16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18" name="Imagem 7">
          <a:extLst>
            <a:ext uri="{FF2B5EF4-FFF2-40B4-BE49-F238E27FC236}">
              <a16:creationId xmlns:a16="http://schemas.microsoft.com/office/drawing/2014/main" id="{67CA1D97-94FC-4312-973A-7AC4328DA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19" name="Picture 19">
          <a:extLst>
            <a:ext uri="{FF2B5EF4-FFF2-40B4-BE49-F238E27FC236}">
              <a16:creationId xmlns:a16="http://schemas.microsoft.com/office/drawing/2014/main" id="{D1627D01-AB97-4B05-8AD8-E3AFCA54A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20" name="Imagem 4">
          <a:extLst>
            <a:ext uri="{FF2B5EF4-FFF2-40B4-BE49-F238E27FC236}">
              <a16:creationId xmlns:a16="http://schemas.microsoft.com/office/drawing/2014/main" id="{C4869A31-C650-48FF-ACD8-802ED5840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21" name="Picture 16">
          <a:extLst>
            <a:ext uri="{FF2B5EF4-FFF2-40B4-BE49-F238E27FC236}">
              <a16:creationId xmlns:a16="http://schemas.microsoft.com/office/drawing/2014/main" id="{D29C34CB-39DD-4C2A-8D52-E4F583ED3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22" name="Imagem 1">
          <a:extLst>
            <a:ext uri="{FF2B5EF4-FFF2-40B4-BE49-F238E27FC236}">
              <a16:creationId xmlns:a16="http://schemas.microsoft.com/office/drawing/2014/main" id="{67DB4426-C141-421B-92A2-876A61B78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23" name="Picture 25">
          <a:extLst>
            <a:ext uri="{FF2B5EF4-FFF2-40B4-BE49-F238E27FC236}">
              <a16:creationId xmlns:a16="http://schemas.microsoft.com/office/drawing/2014/main" id="{3A781FA6-F3D8-47C6-92B2-814C42AB6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24" name="Imagem 10">
          <a:extLst>
            <a:ext uri="{FF2B5EF4-FFF2-40B4-BE49-F238E27FC236}">
              <a16:creationId xmlns:a16="http://schemas.microsoft.com/office/drawing/2014/main" id="{3383F38C-E38C-4189-90D0-8A89E3DBE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25" name="Picture 22">
          <a:extLst>
            <a:ext uri="{FF2B5EF4-FFF2-40B4-BE49-F238E27FC236}">
              <a16:creationId xmlns:a16="http://schemas.microsoft.com/office/drawing/2014/main" id="{5B94CB82-7550-4BC7-A108-0D9468A1F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26" name="Imagem 7">
          <a:extLst>
            <a:ext uri="{FF2B5EF4-FFF2-40B4-BE49-F238E27FC236}">
              <a16:creationId xmlns:a16="http://schemas.microsoft.com/office/drawing/2014/main" id="{8E579391-DB07-48E4-BA01-36637A8A9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27" name="Picture 19">
          <a:extLst>
            <a:ext uri="{FF2B5EF4-FFF2-40B4-BE49-F238E27FC236}">
              <a16:creationId xmlns:a16="http://schemas.microsoft.com/office/drawing/2014/main" id="{2832D216-6983-416A-89A6-6D4578C1D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28" name="Imagem 4">
          <a:extLst>
            <a:ext uri="{FF2B5EF4-FFF2-40B4-BE49-F238E27FC236}">
              <a16:creationId xmlns:a16="http://schemas.microsoft.com/office/drawing/2014/main" id="{680051D9-CDE7-4D54-A08C-7CEFE66C5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29" name="Picture 16">
          <a:extLst>
            <a:ext uri="{FF2B5EF4-FFF2-40B4-BE49-F238E27FC236}">
              <a16:creationId xmlns:a16="http://schemas.microsoft.com/office/drawing/2014/main" id="{7DC5B821-1E1A-4766-B952-60DA1293B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30" name="Imagem 1">
          <a:extLst>
            <a:ext uri="{FF2B5EF4-FFF2-40B4-BE49-F238E27FC236}">
              <a16:creationId xmlns:a16="http://schemas.microsoft.com/office/drawing/2014/main" id="{9B988B9A-3ACB-418F-8223-C31A54CC7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31" name="Picture 25">
          <a:extLst>
            <a:ext uri="{FF2B5EF4-FFF2-40B4-BE49-F238E27FC236}">
              <a16:creationId xmlns:a16="http://schemas.microsoft.com/office/drawing/2014/main" id="{8F4832F9-066C-4F68-B2C2-E84A2BE6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32" name="Imagem 3931">
          <a:extLst>
            <a:ext uri="{FF2B5EF4-FFF2-40B4-BE49-F238E27FC236}">
              <a16:creationId xmlns:a16="http://schemas.microsoft.com/office/drawing/2014/main" id="{0CE3A092-A2E3-417B-B8C1-FF637A5BE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33" name="Picture 22">
          <a:extLst>
            <a:ext uri="{FF2B5EF4-FFF2-40B4-BE49-F238E27FC236}">
              <a16:creationId xmlns:a16="http://schemas.microsoft.com/office/drawing/2014/main" id="{8E8DF530-2949-4A0C-B43B-EACE1E848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34" name="Imagem 7">
          <a:extLst>
            <a:ext uri="{FF2B5EF4-FFF2-40B4-BE49-F238E27FC236}">
              <a16:creationId xmlns:a16="http://schemas.microsoft.com/office/drawing/2014/main" id="{3B1722DC-CEE4-44B4-9859-85397A8FE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35" name="Picture 19">
          <a:extLst>
            <a:ext uri="{FF2B5EF4-FFF2-40B4-BE49-F238E27FC236}">
              <a16:creationId xmlns:a16="http://schemas.microsoft.com/office/drawing/2014/main" id="{CEBF3CE9-503C-40E8-8301-13F2CC132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36" name="Imagem 4">
          <a:extLst>
            <a:ext uri="{FF2B5EF4-FFF2-40B4-BE49-F238E27FC236}">
              <a16:creationId xmlns:a16="http://schemas.microsoft.com/office/drawing/2014/main" id="{40970E7D-9054-49A3-B520-25E07F4E5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37" name="Picture 16">
          <a:extLst>
            <a:ext uri="{FF2B5EF4-FFF2-40B4-BE49-F238E27FC236}">
              <a16:creationId xmlns:a16="http://schemas.microsoft.com/office/drawing/2014/main" id="{D552AEE6-FF9A-44E7-9498-EDF0805A3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38" name="Imagem 1">
          <a:extLst>
            <a:ext uri="{FF2B5EF4-FFF2-40B4-BE49-F238E27FC236}">
              <a16:creationId xmlns:a16="http://schemas.microsoft.com/office/drawing/2014/main" id="{4C084678-D395-48FF-877B-D3BD7782D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39" name="Picture 25">
          <a:extLst>
            <a:ext uri="{FF2B5EF4-FFF2-40B4-BE49-F238E27FC236}">
              <a16:creationId xmlns:a16="http://schemas.microsoft.com/office/drawing/2014/main" id="{A4D8B70A-94E4-4F13-85A0-9756DF52B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40" name="Imagem 10">
          <a:extLst>
            <a:ext uri="{FF2B5EF4-FFF2-40B4-BE49-F238E27FC236}">
              <a16:creationId xmlns:a16="http://schemas.microsoft.com/office/drawing/2014/main" id="{66A85CCA-6D5E-442D-94B9-2F7ED4864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41" name="Picture 22">
          <a:extLst>
            <a:ext uri="{FF2B5EF4-FFF2-40B4-BE49-F238E27FC236}">
              <a16:creationId xmlns:a16="http://schemas.microsoft.com/office/drawing/2014/main" id="{64C3D763-D686-46C7-AE98-782D59751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42" name="Imagem 7">
          <a:extLst>
            <a:ext uri="{FF2B5EF4-FFF2-40B4-BE49-F238E27FC236}">
              <a16:creationId xmlns:a16="http://schemas.microsoft.com/office/drawing/2014/main" id="{E879A706-8F05-4D26-943D-9643C42E4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43" name="Picture 19">
          <a:extLst>
            <a:ext uri="{FF2B5EF4-FFF2-40B4-BE49-F238E27FC236}">
              <a16:creationId xmlns:a16="http://schemas.microsoft.com/office/drawing/2014/main" id="{BCD1BADD-A173-49CB-8554-6980679F2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44" name="Imagem 4">
          <a:extLst>
            <a:ext uri="{FF2B5EF4-FFF2-40B4-BE49-F238E27FC236}">
              <a16:creationId xmlns:a16="http://schemas.microsoft.com/office/drawing/2014/main" id="{78101B83-88BD-4444-B757-44799A270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45" name="Picture 16">
          <a:extLst>
            <a:ext uri="{FF2B5EF4-FFF2-40B4-BE49-F238E27FC236}">
              <a16:creationId xmlns:a16="http://schemas.microsoft.com/office/drawing/2014/main" id="{0E5F681F-AD0D-4B77-8002-6EDF4E5A3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46" name="Imagem 1">
          <a:extLst>
            <a:ext uri="{FF2B5EF4-FFF2-40B4-BE49-F238E27FC236}">
              <a16:creationId xmlns:a16="http://schemas.microsoft.com/office/drawing/2014/main" id="{EAFB4917-67C7-4D72-BE1A-45F6241E9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47" name="Picture 25">
          <a:extLst>
            <a:ext uri="{FF2B5EF4-FFF2-40B4-BE49-F238E27FC236}">
              <a16:creationId xmlns:a16="http://schemas.microsoft.com/office/drawing/2014/main" id="{50879E51-D227-4705-977B-C0061B009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48" name="Imagem 3947">
          <a:extLst>
            <a:ext uri="{FF2B5EF4-FFF2-40B4-BE49-F238E27FC236}">
              <a16:creationId xmlns:a16="http://schemas.microsoft.com/office/drawing/2014/main" id="{051C938D-D7CA-4F53-9546-84A8723F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49" name="Picture 22">
          <a:extLst>
            <a:ext uri="{FF2B5EF4-FFF2-40B4-BE49-F238E27FC236}">
              <a16:creationId xmlns:a16="http://schemas.microsoft.com/office/drawing/2014/main" id="{DE32138D-4905-4E17-9B19-8333020CA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50" name="Imagem 7">
          <a:extLst>
            <a:ext uri="{FF2B5EF4-FFF2-40B4-BE49-F238E27FC236}">
              <a16:creationId xmlns:a16="http://schemas.microsoft.com/office/drawing/2014/main" id="{FDA2BB72-5CB4-4DF2-A615-1CF7130CB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51" name="Picture 19">
          <a:extLst>
            <a:ext uri="{FF2B5EF4-FFF2-40B4-BE49-F238E27FC236}">
              <a16:creationId xmlns:a16="http://schemas.microsoft.com/office/drawing/2014/main" id="{B01B55A1-4548-4EB3-9D09-9EBDFA97D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52" name="Imagem 4">
          <a:extLst>
            <a:ext uri="{FF2B5EF4-FFF2-40B4-BE49-F238E27FC236}">
              <a16:creationId xmlns:a16="http://schemas.microsoft.com/office/drawing/2014/main" id="{9B33B2C1-C591-4BB4-8D2E-4DE643443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53" name="Picture 16">
          <a:extLst>
            <a:ext uri="{FF2B5EF4-FFF2-40B4-BE49-F238E27FC236}">
              <a16:creationId xmlns:a16="http://schemas.microsoft.com/office/drawing/2014/main" id="{40698F00-7C5E-4808-994A-583717D09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54" name="Imagem 1">
          <a:extLst>
            <a:ext uri="{FF2B5EF4-FFF2-40B4-BE49-F238E27FC236}">
              <a16:creationId xmlns:a16="http://schemas.microsoft.com/office/drawing/2014/main" id="{36DFD203-3EB3-48A6-A8DA-49B5D362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55" name="Picture 25">
          <a:extLst>
            <a:ext uri="{FF2B5EF4-FFF2-40B4-BE49-F238E27FC236}">
              <a16:creationId xmlns:a16="http://schemas.microsoft.com/office/drawing/2014/main" id="{7FB95680-AB9A-4696-9862-F033D7EC0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56" name="Imagem 10">
          <a:extLst>
            <a:ext uri="{FF2B5EF4-FFF2-40B4-BE49-F238E27FC236}">
              <a16:creationId xmlns:a16="http://schemas.microsoft.com/office/drawing/2014/main" id="{CA7BC0C5-3402-44B2-8F62-349DE63AC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57" name="Picture 22">
          <a:extLst>
            <a:ext uri="{FF2B5EF4-FFF2-40B4-BE49-F238E27FC236}">
              <a16:creationId xmlns:a16="http://schemas.microsoft.com/office/drawing/2014/main" id="{141CBB93-A920-4E37-9CBA-F5E55FBF1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58" name="Imagem 7">
          <a:extLst>
            <a:ext uri="{FF2B5EF4-FFF2-40B4-BE49-F238E27FC236}">
              <a16:creationId xmlns:a16="http://schemas.microsoft.com/office/drawing/2014/main" id="{8E3A7CD2-6BD3-4BD4-8304-78A191529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59" name="Picture 19">
          <a:extLst>
            <a:ext uri="{FF2B5EF4-FFF2-40B4-BE49-F238E27FC236}">
              <a16:creationId xmlns:a16="http://schemas.microsoft.com/office/drawing/2014/main" id="{C95F5D21-9E21-42BF-BBFD-876B88E93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60" name="Imagem 4">
          <a:extLst>
            <a:ext uri="{FF2B5EF4-FFF2-40B4-BE49-F238E27FC236}">
              <a16:creationId xmlns:a16="http://schemas.microsoft.com/office/drawing/2014/main" id="{F9A994E5-3352-49D3-8012-3E164FD25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61" name="Picture 16">
          <a:extLst>
            <a:ext uri="{FF2B5EF4-FFF2-40B4-BE49-F238E27FC236}">
              <a16:creationId xmlns:a16="http://schemas.microsoft.com/office/drawing/2014/main" id="{BDAFB3A5-FD69-4122-A2D6-3F4694C47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62" name="Imagem 1">
          <a:extLst>
            <a:ext uri="{FF2B5EF4-FFF2-40B4-BE49-F238E27FC236}">
              <a16:creationId xmlns:a16="http://schemas.microsoft.com/office/drawing/2014/main" id="{02C17468-A0EA-4176-A427-BE6A1FB1B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63" name="Picture 25">
          <a:extLst>
            <a:ext uri="{FF2B5EF4-FFF2-40B4-BE49-F238E27FC236}">
              <a16:creationId xmlns:a16="http://schemas.microsoft.com/office/drawing/2014/main" id="{7958CEF6-1AB2-4A75-A79C-AA2173E50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64" name="Imagem 3963">
          <a:extLst>
            <a:ext uri="{FF2B5EF4-FFF2-40B4-BE49-F238E27FC236}">
              <a16:creationId xmlns:a16="http://schemas.microsoft.com/office/drawing/2014/main" id="{F256A199-6BC7-4611-8613-92F832E52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65" name="Picture 22">
          <a:extLst>
            <a:ext uri="{FF2B5EF4-FFF2-40B4-BE49-F238E27FC236}">
              <a16:creationId xmlns:a16="http://schemas.microsoft.com/office/drawing/2014/main" id="{E3904E4B-033A-420D-A28A-B08AAA92C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66" name="Imagem 7">
          <a:extLst>
            <a:ext uri="{FF2B5EF4-FFF2-40B4-BE49-F238E27FC236}">
              <a16:creationId xmlns:a16="http://schemas.microsoft.com/office/drawing/2014/main" id="{661E6BD3-958C-48DA-BCAD-7323E76F9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67" name="Picture 19">
          <a:extLst>
            <a:ext uri="{FF2B5EF4-FFF2-40B4-BE49-F238E27FC236}">
              <a16:creationId xmlns:a16="http://schemas.microsoft.com/office/drawing/2014/main" id="{3B78618B-5135-40F1-886F-6D913A6F7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68" name="Imagem 4">
          <a:extLst>
            <a:ext uri="{FF2B5EF4-FFF2-40B4-BE49-F238E27FC236}">
              <a16:creationId xmlns:a16="http://schemas.microsoft.com/office/drawing/2014/main" id="{1D384487-93A8-4549-BB71-9EBA634C8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69" name="Picture 16">
          <a:extLst>
            <a:ext uri="{FF2B5EF4-FFF2-40B4-BE49-F238E27FC236}">
              <a16:creationId xmlns:a16="http://schemas.microsoft.com/office/drawing/2014/main" id="{DCB7068E-1E18-4E4C-B7B8-CC8E5547D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70" name="Imagem 1">
          <a:extLst>
            <a:ext uri="{FF2B5EF4-FFF2-40B4-BE49-F238E27FC236}">
              <a16:creationId xmlns:a16="http://schemas.microsoft.com/office/drawing/2014/main" id="{BD7C9666-9F2C-4D0F-A7CD-DCC24D567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267</xdr:row>
      <xdr:rowOff>0</xdr:rowOff>
    </xdr:from>
    <xdr:to>
      <xdr:col>11</xdr:col>
      <xdr:colOff>1190625</xdr:colOff>
      <xdr:row>268</xdr:row>
      <xdr:rowOff>0</xdr:rowOff>
    </xdr:to>
    <xdr:pic>
      <xdr:nvPicPr>
        <xdr:cNvPr id="3971" name="Picture 25">
          <a:extLst>
            <a:ext uri="{FF2B5EF4-FFF2-40B4-BE49-F238E27FC236}">
              <a16:creationId xmlns:a16="http://schemas.microsoft.com/office/drawing/2014/main" id="{5E887BDD-3519-429B-8B06-B47D19CEA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65375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72" name="Imagem 10">
          <a:extLst>
            <a:ext uri="{FF2B5EF4-FFF2-40B4-BE49-F238E27FC236}">
              <a16:creationId xmlns:a16="http://schemas.microsoft.com/office/drawing/2014/main" id="{ECB19FC8-4BBD-4E20-B657-AE4A3A648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73" name="Picture 22">
          <a:extLst>
            <a:ext uri="{FF2B5EF4-FFF2-40B4-BE49-F238E27FC236}">
              <a16:creationId xmlns:a16="http://schemas.microsoft.com/office/drawing/2014/main" id="{7F351F2B-BA1F-4F67-8ACB-CEBE6823E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74" name="Imagem 7">
          <a:extLst>
            <a:ext uri="{FF2B5EF4-FFF2-40B4-BE49-F238E27FC236}">
              <a16:creationId xmlns:a16="http://schemas.microsoft.com/office/drawing/2014/main" id="{39BF3D9D-08F7-482E-A16A-0E1830892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75" name="Picture 19">
          <a:extLst>
            <a:ext uri="{FF2B5EF4-FFF2-40B4-BE49-F238E27FC236}">
              <a16:creationId xmlns:a16="http://schemas.microsoft.com/office/drawing/2014/main" id="{A975E58F-73EE-4963-BD4A-FBDF6230E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76" name="Imagem 4">
          <a:extLst>
            <a:ext uri="{FF2B5EF4-FFF2-40B4-BE49-F238E27FC236}">
              <a16:creationId xmlns:a16="http://schemas.microsoft.com/office/drawing/2014/main" id="{A1402245-38BD-4313-B233-913CA3073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77" name="Picture 16">
          <a:extLst>
            <a:ext uri="{FF2B5EF4-FFF2-40B4-BE49-F238E27FC236}">
              <a16:creationId xmlns:a16="http://schemas.microsoft.com/office/drawing/2014/main" id="{7D2E231F-F168-4563-954F-C8413F3CC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78" name="Imagem 1">
          <a:extLst>
            <a:ext uri="{FF2B5EF4-FFF2-40B4-BE49-F238E27FC236}">
              <a16:creationId xmlns:a16="http://schemas.microsoft.com/office/drawing/2014/main" id="{7C64B385-EE96-4077-8B00-0E2F63E2D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79" name="Picture 25">
          <a:extLst>
            <a:ext uri="{FF2B5EF4-FFF2-40B4-BE49-F238E27FC236}">
              <a16:creationId xmlns:a16="http://schemas.microsoft.com/office/drawing/2014/main" id="{C88BBD90-9A94-4491-AC8A-E108856B8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80" name="Imagem 3979">
          <a:extLst>
            <a:ext uri="{FF2B5EF4-FFF2-40B4-BE49-F238E27FC236}">
              <a16:creationId xmlns:a16="http://schemas.microsoft.com/office/drawing/2014/main" id="{61F2D6AF-125A-49D6-BF16-D80113C11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81" name="Picture 22">
          <a:extLst>
            <a:ext uri="{FF2B5EF4-FFF2-40B4-BE49-F238E27FC236}">
              <a16:creationId xmlns:a16="http://schemas.microsoft.com/office/drawing/2014/main" id="{6F329156-E243-4A80-AE18-91E4C0BD7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82" name="Imagem 7">
          <a:extLst>
            <a:ext uri="{FF2B5EF4-FFF2-40B4-BE49-F238E27FC236}">
              <a16:creationId xmlns:a16="http://schemas.microsoft.com/office/drawing/2014/main" id="{A911AFC6-0CA3-49FB-9686-63447848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83" name="Picture 19">
          <a:extLst>
            <a:ext uri="{FF2B5EF4-FFF2-40B4-BE49-F238E27FC236}">
              <a16:creationId xmlns:a16="http://schemas.microsoft.com/office/drawing/2014/main" id="{BD7620D3-6D73-4F3B-A142-6EEFDF961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84" name="Imagem 4">
          <a:extLst>
            <a:ext uri="{FF2B5EF4-FFF2-40B4-BE49-F238E27FC236}">
              <a16:creationId xmlns:a16="http://schemas.microsoft.com/office/drawing/2014/main" id="{E4ADA7EC-13BD-496D-A01A-BE22A4B84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85" name="Picture 16">
          <a:extLst>
            <a:ext uri="{FF2B5EF4-FFF2-40B4-BE49-F238E27FC236}">
              <a16:creationId xmlns:a16="http://schemas.microsoft.com/office/drawing/2014/main" id="{BB33D764-E7AB-4765-904D-D7B6FBAE2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86" name="Imagem 1">
          <a:extLst>
            <a:ext uri="{FF2B5EF4-FFF2-40B4-BE49-F238E27FC236}">
              <a16:creationId xmlns:a16="http://schemas.microsoft.com/office/drawing/2014/main" id="{35E74A8F-7ED6-43C8-8778-D59016B09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87" name="Picture 25">
          <a:extLst>
            <a:ext uri="{FF2B5EF4-FFF2-40B4-BE49-F238E27FC236}">
              <a16:creationId xmlns:a16="http://schemas.microsoft.com/office/drawing/2014/main" id="{972D0DE0-0215-4DE4-83B7-FB4F0A41B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88" name="Imagem 10">
          <a:extLst>
            <a:ext uri="{FF2B5EF4-FFF2-40B4-BE49-F238E27FC236}">
              <a16:creationId xmlns:a16="http://schemas.microsoft.com/office/drawing/2014/main" id="{6F48C93C-7381-49D3-8AFD-6F7537AB9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89" name="Picture 22">
          <a:extLst>
            <a:ext uri="{FF2B5EF4-FFF2-40B4-BE49-F238E27FC236}">
              <a16:creationId xmlns:a16="http://schemas.microsoft.com/office/drawing/2014/main" id="{2FBFC221-E755-4704-9294-4E5B69F4D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90" name="Imagem 7">
          <a:extLst>
            <a:ext uri="{FF2B5EF4-FFF2-40B4-BE49-F238E27FC236}">
              <a16:creationId xmlns:a16="http://schemas.microsoft.com/office/drawing/2014/main" id="{8D95A2BC-BD2F-4B6A-8D41-0B58BCDBB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91" name="Picture 19">
          <a:extLst>
            <a:ext uri="{FF2B5EF4-FFF2-40B4-BE49-F238E27FC236}">
              <a16:creationId xmlns:a16="http://schemas.microsoft.com/office/drawing/2014/main" id="{C08D8C13-1101-410B-87A7-BCA708381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92" name="Imagem 4">
          <a:extLst>
            <a:ext uri="{FF2B5EF4-FFF2-40B4-BE49-F238E27FC236}">
              <a16:creationId xmlns:a16="http://schemas.microsoft.com/office/drawing/2014/main" id="{A2D3136F-9C56-414A-82FE-BECDB1C0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93" name="Picture 16">
          <a:extLst>
            <a:ext uri="{FF2B5EF4-FFF2-40B4-BE49-F238E27FC236}">
              <a16:creationId xmlns:a16="http://schemas.microsoft.com/office/drawing/2014/main" id="{2537FA37-DFA3-42F3-BB7E-7327CAF2F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94" name="Imagem 1">
          <a:extLst>
            <a:ext uri="{FF2B5EF4-FFF2-40B4-BE49-F238E27FC236}">
              <a16:creationId xmlns:a16="http://schemas.microsoft.com/office/drawing/2014/main" id="{EAD149C1-D6A7-40CC-BEA3-83BF96319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95" name="Picture 25">
          <a:extLst>
            <a:ext uri="{FF2B5EF4-FFF2-40B4-BE49-F238E27FC236}">
              <a16:creationId xmlns:a16="http://schemas.microsoft.com/office/drawing/2014/main" id="{BBEBB53F-4B23-45E7-A1C6-4954E8BC1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96" name="Imagem 3995">
          <a:extLst>
            <a:ext uri="{FF2B5EF4-FFF2-40B4-BE49-F238E27FC236}">
              <a16:creationId xmlns:a16="http://schemas.microsoft.com/office/drawing/2014/main" id="{9F505AC9-132D-4748-8773-3AA1CFBCC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97" name="Picture 22">
          <a:extLst>
            <a:ext uri="{FF2B5EF4-FFF2-40B4-BE49-F238E27FC236}">
              <a16:creationId xmlns:a16="http://schemas.microsoft.com/office/drawing/2014/main" id="{A2F9FF26-03FA-40F3-A53D-D28FC4B8E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98" name="Imagem 7">
          <a:extLst>
            <a:ext uri="{FF2B5EF4-FFF2-40B4-BE49-F238E27FC236}">
              <a16:creationId xmlns:a16="http://schemas.microsoft.com/office/drawing/2014/main" id="{62CF5406-428D-4E99-82C6-179B4DB13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3999" name="Picture 19">
          <a:extLst>
            <a:ext uri="{FF2B5EF4-FFF2-40B4-BE49-F238E27FC236}">
              <a16:creationId xmlns:a16="http://schemas.microsoft.com/office/drawing/2014/main" id="{010B2D62-2AA3-4AA8-BDAA-698EE1926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00" name="Imagem 4">
          <a:extLst>
            <a:ext uri="{FF2B5EF4-FFF2-40B4-BE49-F238E27FC236}">
              <a16:creationId xmlns:a16="http://schemas.microsoft.com/office/drawing/2014/main" id="{B6A4075B-3CB0-46D0-9356-CC482066F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01" name="Picture 16">
          <a:extLst>
            <a:ext uri="{FF2B5EF4-FFF2-40B4-BE49-F238E27FC236}">
              <a16:creationId xmlns:a16="http://schemas.microsoft.com/office/drawing/2014/main" id="{F8305677-3F3B-4EA5-97FD-5FE3A01DB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02" name="Imagem 1">
          <a:extLst>
            <a:ext uri="{FF2B5EF4-FFF2-40B4-BE49-F238E27FC236}">
              <a16:creationId xmlns:a16="http://schemas.microsoft.com/office/drawing/2014/main" id="{2DB6B9BA-7C3C-4B45-A686-037493E9C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03" name="Picture 25">
          <a:extLst>
            <a:ext uri="{FF2B5EF4-FFF2-40B4-BE49-F238E27FC236}">
              <a16:creationId xmlns:a16="http://schemas.microsoft.com/office/drawing/2014/main" id="{753582D6-08ED-44B4-983B-E0D3187E5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04" name="Imagem 10">
          <a:extLst>
            <a:ext uri="{FF2B5EF4-FFF2-40B4-BE49-F238E27FC236}">
              <a16:creationId xmlns:a16="http://schemas.microsoft.com/office/drawing/2014/main" id="{45F55258-5576-4A3D-89FE-F5F5FAC26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05" name="Picture 22">
          <a:extLst>
            <a:ext uri="{FF2B5EF4-FFF2-40B4-BE49-F238E27FC236}">
              <a16:creationId xmlns:a16="http://schemas.microsoft.com/office/drawing/2014/main" id="{CF8F35F1-74C5-481F-9E64-21BE65A22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06" name="Imagem 7">
          <a:extLst>
            <a:ext uri="{FF2B5EF4-FFF2-40B4-BE49-F238E27FC236}">
              <a16:creationId xmlns:a16="http://schemas.microsoft.com/office/drawing/2014/main" id="{C4D2D223-86AF-4440-B7FC-3164D08B3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07" name="Picture 19">
          <a:extLst>
            <a:ext uri="{FF2B5EF4-FFF2-40B4-BE49-F238E27FC236}">
              <a16:creationId xmlns:a16="http://schemas.microsoft.com/office/drawing/2014/main" id="{D6E17810-DA23-4B97-9A82-542ABD5E1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08" name="Imagem 4">
          <a:extLst>
            <a:ext uri="{FF2B5EF4-FFF2-40B4-BE49-F238E27FC236}">
              <a16:creationId xmlns:a16="http://schemas.microsoft.com/office/drawing/2014/main" id="{184411C3-AA3D-4970-94A1-3AD2D1CE4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09" name="Picture 16">
          <a:extLst>
            <a:ext uri="{FF2B5EF4-FFF2-40B4-BE49-F238E27FC236}">
              <a16:creationId xmlns:a16="http://schemas.microsoft.com/office/drawing/2014/main" id="{90E5C713-4288-4AD5-B81D-CACA98F04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10" name="Imagem 1">
          <a:extLst>
            <a:ext uri="{FF2B5EF4-FFF2-40B4-BE49-F238E27FC236}">
              <a16:creationId xmlns:a16="http://schemas.microsoft.com/office/drawing/2014/main" id="{A885ED76-2DD7-4087-B8EA-962CBD7CA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11" name="Picture 25">
          <a:extLst>
            <a:ext uri="{FF2B5EF4-FFF2-40B4-BE49-F238E27FC236}">
              <a16:creationId xmlns:a16="http://schemas.microsoft.com/office/drawing/2014/main" id="{B4BD5F6F-4F83-4884-AD18-99461106E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12" name="Imagem 4011">
          <a:extLst>
            <a:ext uri="{FF2B5EF4-FFF2-40B4-BE49-F238E27FC236}">
              <a16:creationId xmlns:a16="http://schemas.microsoft.com/office/drawing/2014/main" id="{B8EAB118-4F8F-4D63-A928-69626BA7A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13" name="Picture 22">
          <a:extLst>
            <a:ext uri="{FF2B5EF4-FFF2-40B4-BE49-F238E27FC236}">
              <a16:creationId xmlns:a16="http://schemas.microsoft.com/office/drawing/2014/main" id="{978CF051-C9EA-4490-8FBE-5D1F1C476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14" name="Imagem 7">
          <a:extLst>
            <a:ext uri="{FF2B5EF4-FFF2-40B4-BE49-F238E27FC236}">
              <a16:creationId xmlns:a16="http://schemas.microsoft.com/office/drawing/2014/main" id="{34FE8614-8AA9-41AC-80C9-076FA1BB6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15" name="Picture 19">
          <a:extLst>
            <a:ext uri="{FF2B5EF4-FFF2-40B4-BE49-F238E27FC236}">
              <a16:creationId xmlns:a16="http://schemas.microsoft.com/office/drawing/2014/main" id="{742E2E7F-8E43-49B2-B281-B736467CD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16" name="Imagem 4">
          <a:extLst>
            <a:ext uri="{FF2B5EF4-FFF2-40B4-BE49-F238E27FC236}">
              <a16:creationId xmlns:a16="http://schemas.microsoft.com/office/drawing/2014/main" id="{CEE2DBF3-7E63-440A-91E7-997D13D15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17" name="Picture 16">
          <a:extLst>
            <a:ext uri="{FF2B5EF4-FFF2-40B4-BE49-F238E27FC236}">
              <a16:creationId xmlns:a16="http://schemas.microsoft.com/office/drawing/2014/main" id="{3E1D41C2-B373-42F0-9C51-C7BEA1A0E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18" name="Imagem 1">
          <a:extLst>
            <a:ext uri="{FF2B5EF4-FFF2-40B4-BE49-F238E27FC236}">
              <a16:creationId xmlns:a16="http://schemas.microsoft.com/office/drawing/2014/main" id="{1E868EDA-68B1-461A-A976-F0CB01991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19" name="Picture 25">
          <a:extLst>
            <a:ext uri="{FF2B5EF4-FFF2-40B4-BE49-F238E27FC236}">
              <a16:creationId xmlns:a16="http://schemas.microsoft.com/office/drawing/2014/main" id="{D4ED5243-6955-470F-A737-FB85B0713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20" name="Imagem 10">
          <a:extLst>
            <a:ext uri="{FF2B5EF4-FFF2-40B4-BE49-F238E27FC236}">
              <a16:creationId xmlns:a16="http://schemas.microsoft.com/office/drawing/2014/main" id="{77057C02-EB98-4C1A-9C68-438E2E627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21" name="Picture 22">
          <a:extLst>
            <a:ext uri="{FF2B5EF4-FFF2-40B4-BE49-F238E27FC236}">
              <a16:creationId xmlns:a16="http://schemas.microsoft.com/office/drawing/2014/main" id="{F5BDEF16-8858-4706-990D-8143F5656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22" name="Imagem 7">
          <a:extLst>
            <a:ext uri="{FF2B5EF4-FFF2-40B4-BE49-F238E27FC236}">
              <a16:creationId xmlns:a16="http://schemas.microsoft.com/office/drawing/2014/main" id="{4ADEBB21-3FE8-429C-A07C-39B3629CC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23" name="Picture 19">
          <a:extLst>
            <a:ext uri="{FF2B5EF4-FFF2-40B4-BE49-F238E27FC236}">
              <a16:creationId xmlns:a16="http://schemas.microsoft.com/office/drawing/2014/main" id="{6C4A1C01-EF65-43BB-8584-89C3949BA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24" name="Imagem 4">
          <a:extLst>
            <a:ext uri="{FF2B5EF4-FFF2-40B4-BE49-F238E27FC236}">
              <a16:creationId xmlns:a16="http://schemas.microsoft.com/office/drawing/2014/main" id="{05525520-BA60-40BE-86D2-FCF6A1A90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25" name="Picture 16">
          <a:extLst>
            <a:ext uri="{FF2B5EF4-FFF2-40B4-BE49-F238E27FC236}">
              <a16:creationId xmlns:a16="http://schemas.microsoft.com/office/drawing/2014/main" id="{5A9112E1-39BF-4338-8E37-DBD55AA8B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26" name="Imagem 1">
          <a:extLst>
            <a:ext uri="{FF2B5EF4-FFF2-40B4-BE49-F238E27FC236}">
              <a16:creationId xmlns:a16="http://schemas.microsoft.com/office/drawing/2014/main" id="{6C9E9576-F345-4A3E-9D2B-4E95511DA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27" name="Picture 25">
          <a:extLst>
            <a:ext uri="{FF2B5EF4-FFF2-40B4-BE49-F238E27FC236}">
              <a16:creationId xmlns:a16="http://schemas.microsoft.com/office/drawing/2014/main" id="{C7C4B7F5-D625-49E1-86C4-ADF3A55D1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28" name="Imagem 4027">
          <a:extLst>
            <a:ext uri="{FF2B5EF4-FFF2-40B4-BE49-F238E27FC236}">
              <a16:creationId xmlns:a16="http://schemas.microsoft.com/office/drawing/2014/main" id="{32656D53-9882-471E-84FA-11AAAD6A4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29" name="Picture 22">
          <a:extLst>
            <a:ext uri="{FF2B5EF4-FFF2-40B4-BE49-F238E27FC236}">
              <a16:creationId xmlns:a16="http://schemas.microsoft.com/office/drawing/2014/main" id="{3778116A-B779-4CA6-8BA8-30C190A4F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30" name="Imagem 7">
          <a:extLst>
            <a:ext uri="{FF2B5EF4-FFF2-40B4-BE49-F238E27FC236}">
              <a16:creationId xmlns:a16="http://schemas.microsoft.com/office/drawing/2014/main" id="{62CCFC9F-748D-4D27-9EAD-FF6388E2B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31" name="Picture 19">
          <a:extLst>
            <a:ext uri="{FF2B5EF4-FFF2-40B4-BE49-F238E27FC236}">
              <a16:creationId xmlns:a16="http://schemas.microsoft.com/office/drawing/2014/main" id="{E8118C5F-F73F-498D-8C63-73FE23B17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32" name="Imagem 4">
          <a:extLst>
            <a:ext uri="{FF2B5EF4-FFF2-40B4-BE49-F238E27FC236}">
              <a16:creationId xmlns:a16="http://schemas.microsoft.com/office/drawing/2014/main" id="{D37B7616-BC8B-46A2-8B0B-8F59A2DC1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33" name="Picture 16">
          <a:extLst>
            <a:ext uri="{FF2B5EF4-FFF2-40B4-BE49-F238E27FC236}">
              <a16:creationId xmlns:a16="http://schemas.microsoft.com/office/drawing/2014/main" id="{8C03EB10-B4C8-4BCB-A83B-BFFDE447A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34" name="Imagem 1">
          <a:extLst>
            <a:ext uri="{FF2B5EF4-FFF2-40B4-BE49-F238E27FC236}">
              <a16:creationId xmlns:a16="http://schemas.microsoft.com/office/drawing/2014/main" id="{8D65FA33-045D-4005-8240-21C997B5F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35" name="Picture 25">
          <a:extLst>
            <a:ext uri="{FF2B5EF4-FFF2-40B4-BE49-F238E27FC236}">
              <a16:creationId xmlns:a16="http://schemas.microsoft.com/office/drawing/2014/main" id="{448CDF9D-6CFB-4736-A2DA-AA3A33D51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36" name="Imagem 10">
          <a:extLst>
            <a:ext uri="{FF2B5EF4-FFF2-40B4-BE49-F238E27FC236}">
              <a16:creationId xmlns:a16="http://schemas.microsoft.com/office/drawing/2014/main" id="{154F2FFB-8094-46F1-B12B-41B885599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37" name="Picture 22">
          <a:extLst>
            <a:ext uri="{FF2B5EF4-FFF2-40B4-BE49-F238E27FC236}">
              <a16:creationId xmlns:a16="http://schemas.microsoft.com/office/drawing/2014/main" id="{6401ECED-6C00-4B5C-8AEF-AE429E33D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38" name="Imagem 7">
          <a:extLst>
            <a:ext uri="{FF2B5EF4-FFF2-40B4-BE49-F238E27FC236}">
              <a16:creationId xmlns:a16="http://schemas.microsoft.com/office/drawing/2014/main" id="{89344635-08B8-4776-8F18-3AF2572BF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39" name="Picture 19">
          <a:extLst>
            <a:ext uri="{FF2B5EF4-FFF2-40B4-BE49-F238E27FC236}">
              <a16:creationId xmlns:a16="http://schemas.microsoft.com/office/drawing/2014/main" id="{4D3CF14C-E64A-450B-A064-E74A1E8F1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40" name="Imagem 4">
          <a:extLst>
            <a:ext uri="{FF2B5EF4-FFF2-40B4-BE49-F238E27FC236}">
              <a16:creationId xmlns:a16="http://schemas.microsoft.com/office/drawing/2014/main" id="{02FDED11-187A-4AF3-A7DF-6B3FF3B5D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41" name="Picture 16">
          <a:extLst>
            <a:ext uri="{FF2B5EF4-FFF2-40B4-BE49-F238E27FC236}">
              <a16:creationId xmlns:a16="http://schemas.microsoft.com/office/drawing/2014/main" id="{479067BA-33B6-4BBA-A1FC-3C9CEF207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42" name="Imagem 1">
          <a:extLst>
            <a:ext uri="{FF2B5EF4-FFF2-40B4-BE49-F238E27FC236}">
              <a16:creationId xmlns:a16="http://schemas.microsoft.com/office/drawing/2014/main" id="{7F2C1F4C-4D64-4058-B7A8-97696B459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43" name="Picture 25">
          <a:extLst>
            <a:ext uri="{FF2B5EF4-FFF2-40B4-BE49-F238E27FC236}">
              <a16:creationId xmlns:a16="http://schemas.microsoft.com/office/drawing/2014/main" id="{60E61EB0-9C10-4FE8-837C-7AA1FF744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44" name="Imagem 4043">
          <a:extLst>
            <a:ext uri="{FF2B5EF4-FFF2-40B4-BE49-F238E27FC236}">
              <a16:creationId xmlns:a16="http://schemas.microsoft.com/office/drawing/2014/main" id="{B75E3327-B655-4589-8BE7-B172ACF64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45" name="Picture 22">
          <a:extLst>
            <a:ext uri="{FF2B5EF4-FFF2-40B4-BE49-F238E27FC236}">
              <a16:creationId xmlns:a16="http://schemas.microsoft.com/office/drawing/2014/main" id="{B08B3A2E-ECA5-42FF-8548-768A94E50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46" name="Imagem 7">
          <a:extLst>
            <a:ext uri="{FF2B5EF4-FFF2-40B4-BE49-F238E27FC236}">
              <a16:creationId xmlns:a16="http://schemas.microsoft.com/office/drawing/2014/main" id="{A0829922-9975-4871-9DFE-CB672332B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47" name="Picture 19">
          <a:extLst>
            <a:ext uri="{FF2B5EF4-FFF2-40B4-BE49-F238E27FC236}">
              <a16:creationId xmlns:a16="http://schemas.microsoft.com/office/drawing/2014/main" id="{63B92E0B-AE59-4EC5-ABFD-D624EFAC9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48" name="Imagem 4">
          <a:extLst>
            <a:ext uri="{FF2B5EF4-FFF2-40B4-BE49-F238E27FC236}">
              <a16:creationId xmlns:a16="http://schemas.microsoft.com/office/drawing/2014/main" id="{6E236C26-00C0-417B-B2F9-F7BEAA33C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49" name="Picture 16">
          <a:extLst>
            <a:ext uri="{FF2B5EF4-FFF2-40B4-BE49-F238E27FC236}">
              <a16:creationId xmlns:a16="http://schemas.microsoft.com/office/drawing/2014/main" id="{C2479E1D-5898-4554-A67A-412EF3EF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50" name="Imagem 1">
          <a:extLst>
            <a:ext uri="{FF2B5EF4-FFF2-40B4-BE49-F238E27FC236}">
              <a16:creationId xmlns:a16="http://schemas.microsoft.com/office/drawing/2014/main" id="{8C6EB267-6AA7-4101-8A40-180B253EE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266</xdr:row>
      <xdr:rowOff>0</xdr:rowOff>
    </xdr:from>
    <xdr:to>
      <xdr:col>11</xdr:col>
      <xdr:colOff>1238250</xdr:colOff>
      <xdr:row>268</xdr:row>
      <xdr:rowOff>0</xdr:rowOff>
    </xdr:to>
    <xdr:pic>
      <xdr:nvPicPr>
        <xdr:cNvPr id="4051" name="Picture 25">
          <a:extLst>
            <a:ext uri="{FF2B5EF4-FFF2-40B4-BE49-F238E27FC236}">
              <a16:creationId xmlns:a16="http://schemas.microsoft.com/office/drawing/2014/main" id="{97CE39A3-4016-4C00-B7C8-3E550351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081700"/>
          <a:ext cx="0" cy="33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266</xdr:row>
      <xdr:rowOff>0</xdr:rowOff>
    </xdr:from>
    <xdr:to>
      <xdr:col>11</xdr:col>
      <xdr:colOff>1238250</xdr:colOff>
      <xdr:row>268</xdr:row>
      <xdr:rowOff>0</xdr:rowOff>
    </xdr:to>
    <xdr:pic>
      <xdr:nvPicPr>
        <xdr:cNvPr id="4052" name="Imagem 7">
          <a:extLst>
            <a:ext uri="{FF2B5EF4-FFF2-40B4-BE49-F238E27FC236}">
              <a16:creationId xmlns:a16="http://schemas.microsoft.com/office/drawing/2014/main" id="{6B1C9AAE-AD6A-402B-8F24-24B6B8CB2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081700"/>
          <a:ext cx="0" cy="33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53" name="Picture 19">
          <a:extLst>
            <a:ext uri="{FF2B5EF4-FFF2-40B4-BE49-F238E27FC236}">
              <a16:creationId xmlns:a16="http://schemas.microsoft.com/office/drawing/2014/main" id="{3DEAB993-902E-4E03-A1EE-59DFB7690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54" name="Imagem 4">
          <a:extLst>
            <a:ext uri="{FF2B5EF4-FFF2-40B4-BE49-F238E27FC236}">
              <a16:creationId xmlns:a16="http://schemas.microsoft.com/office/drawing/2014/main" id="{818A7049-A184-4048-B326-0E105BD35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55" name="Picture 16">
          <a:extLst>
            <a:ext uri="{FF2B5EF4-FFF2-40B4-BE49-F238E27FC236}">
              <a16:creationId xmlns:a16="http://schemas.microsoft.com/office/drawing/2014/main" id="{5C099660-F37B-405E-8B23-DF8AB65FC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56" name="Imagem 1">
          <a:extLst>
            <a:ext uri="{FF2B5EF4-FFF2-40B4-BE49-F238E27FC236}">
              <a16:creationId xmlns:a16="http://schemas.microsoft.com/office/drawing/2014/main" id="{6A6CDC87-BD5F-4075-BC5D-C1C1FA5BC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57" name="Picture 25">
          <a:extLst>
            <a:ext uri="{FF2B5EF4-FFF2-40B4-BE49-F238E27FC236}">
              <a16:creationId xmlns:a16="http://schemas.microsoft.com/office/drawing/2014/main" id="{1B19728F-BD0A-421E-9814-994EC4CF3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58" name="Imagem 4057">
          <a:extLst>
            <a:ext uri="{FF2B5EF4-FFF2-40B4-BE49-F238E27FC236}">
              <a16:creationId xmlns:a16="http://schemas.microsoft.com/office/drawing/2014/main" id="{04ABC5AE-ABE8-4529-BFEC-88B148EA6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59" name="Picture 22">
          <a:extLst>
            <a:ext uri="{FF2B5EF4-FFF2-40B4-BE49-F238E27FC236}">
              <a16:creationId xmlns:a16="http://schemas.microsoft.com/office/drawing/2014/main" id="{A7A5D52D-8D2A-4CFD-A8F9-4C5D1728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60" name="Imagem 7">
          <a:extLst>
            <a:ext uri="{FF2B5EF4-FFF2-40B4-BE49-F238E27FC236}">
              <a16:creationId xmlns:a16="http://schemas.microsoft.com/office/drawing/2014/main" id="{6F7E7E85-51F5-4930-8BA0-6DB7C9325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61" name="Picture 19">
          <a:extLst>
            <a:ext uri="{FF2B5EF4-FFF2-40B4-BE49-F238E27FC236}">
              <a16:creationId xmlns:a16="http://schemas.microsoft.com/office/drawing/2014/main" id="{03196DED-A975-4605-A17E-1BE9AF09A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62" name="Imagem 4">
          <a:extLst>
            <a:ext uri="{FF2B5EF4-FFF2-40B4-BE49-F238E27FC236}">
              <a16:creationId xmlns:a16="http://schemas.microsoft.com/office/drawing/2014/main" id="{13032C0D-6AA4-44C7-84FE-FEBCEEFE6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63" name="Picture 16">
          <a:extLst>
            <a:ext uri="{FF2B5EF4-FFF2-40B4-BE49-F238E27FC236}">
              <a16:creationId xmlns:a16="http://schemas.microsoft.com/office/drawing/2014/main" id="{F25441AE-AC38-4A20-90F6-7BF1CAB2D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64" name="Imagem 1">
          <a:extLst>
            <a:ext uri="{FF2B5EF4-FFF2-40B4-BE49-F238E27FC236}">
              <a16:creationId xmlns:a16="http://schemas.microsoft.com/office/drawing/2014/main" id="{8D6F09B8-B39B-4086-93A1-55075D2EB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65" name="Picture 25">
          <a:extLst>
            <a:ext uri="{FF2B5EF4-FFF2-40B4-BE49-F238E27FC236}">
              <a16:creationId xmlns:a16="http://schemas.microsoft.com/office/drawing/2014/main" id="{64A5CB21-8D49-4C59-A269-B0F4EA45A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66" name="Imagem 10">
          <a:extLst>
            <a:ext uri="{FF2B5EF4-FFF2-40B4-BE49-F238E27FC236}">
              <a16:creationId xmlns:a16="http://schemas.microsoft.com/office/drawing/2014/main" id="{6DBFF4F1-00C4-43F4-8504-C382E4E4C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67" name="Picture 22">
          <a:extLst>
            <a:ext uri="{FF2B5EF4-FFF2-40B4-BE49-F238E27FC236}">
              <a16:creationId xmlns:a16="http://schemas.microsoft.com/office/drawing/2014/main" id="{E9052027-5E1D-4BFE-BAA5-44857B4D8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68" name="Imagem 7">
          <a:extLst>
            <a:ext uri="{FF2B5EF4-FFF2-40B4-BE49-F238E27FC236}">
              <a16:creationId xmlns:a16="http://schemas.microsoft.com/office/drawing/2014/main" id="{BCD84BC9-AD56-4B29-A734-D513088EF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69" name="Picture 19">
          <a:extLst>
            <a:ext uri="{FF2B5EF4-FFF2-40B4-BE49-F238E27FC236}">
              <a16:creationId xmlns:a16="http://schemas.microsoft.com/office/drawing/2014/main" id="{924A4F1F-70AE-4EC1-AE9F-D17B9EFB4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70" name="Imagem 4">
          <a:extLst>
            <a:ext uri="{FF2B5EF4-FFF2-40B4-BE49-F238E27FC236}">
              <a16:creationId xmlns:a16="http://schemas.microsoft.com/office/drawing/2014/main" id="{413850BF-E9FD-4C6F-A4C7-C9F87FFC0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71" name="Picture 16">
          <a:extLst>
            <a:ext uri="{FF2B5EF4-FFF2-40B4-BE49-F238E27FC236}">
              <a16:creationId xmlns:a16="http://schemas.microsoft.com/office/drawing/2014/main" id="{CBCF9C3B-C74E-4086-81A5-140B7F4B7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72" name="Imagem 1">
          <a:extLst>
            <a:ext uri="{FF2B5EF4-FFF2-40B4-BE49-F238E27FC236}">
              <a16:creationId xmlns:a16="http://schemas.microsoft.com/office/drawing/2014/main" id="{B406BE33-3EC9-472D-B4BB-77577DB8C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73" name="Picture 25">
          <a:extLst>
            <a:ext uri="{FF2B5EF4-FFF2-40B4-BE49-F238E27FC236}">
              <a16:creationId xmlns:a16="http://schemas.microsoft.com/office/drawing/2014/main" id="{07292879-85EC-420C-A24E-7035EBE24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74" name="Imagem 4073">
          <a:extLst>
            <a:ext uri="{FF2B5EF4-FFF2-40B4-BE49-F238E27FC236}">
              <a16:creationId xmlns:a16="http://schemas.microsoft.com/office/drawing/2014/main" id="{C2EF540F-B4DC-4400-8EF9-1889DEE94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75" name="Picture 22">
          <a:extLst>
            <a:ext uri="{FF2B5EF4-FFF2-40B4-BE49-F238E27FC236}">
              <a16:creationId xmlns:a16="http://schemas.microsoft.com/office/drawing/2014/main" id="{741FD8EE-F5DE-43A4-A41C-CF03328DB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76" name="Imagem 7">
          <a:extLst>
            <a:ext uri="{FF2B5EF4-FFF2-40B4-BE49-F238E27FC236}">
              <a16:creationId xmlns:a16="http://schemas.microsoft.com/office/drawing/2014/main" id="{803E8741-4B14-4EE5-85C5-5E0B2971A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77" name="Picture 19">
          <a:extLst>
            <a:ext uri="{FF2B5EF4-FFF2-40B4-BE49-F238E27FC236}">
              <a16:creationId xmlns:a16="http://schemas.microsoft.com/office/drawing/2014/main" id="{0A84DD5D-7DFB-4512-A1C5-8B3131401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78" name="Imagem 4">
          <a:extLst>
            <a:ext uri="{FF2B5EF4-FFF2-40B4-BE49-F238E27FC236}">
              <a16:creationId xmlns:a16="http://schemas.microsoft.com/office/drawing/2014/main" id="{9C3E5787-06FF-4214-8773-4A50E78B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79" name="Picture 16">
          <a:extLst>
            <a:ext uri="{FF2B5EF4-FFF2-40B4-BE49-F238E27FC236}">
              <a16:creationId xmlns:a16="http://schemas.microsoft.com/office/drawing/2014/main" id="{EC270CA1-6ADB-44F5-B3F6-A64DC4C68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80" name="Imagem 1">
          <a:extLst>
            <a:ext uri="{FF2B5EF4-FFF2-40B4-BE49-F238E27FC236}">
              <a16:creationId xmlns:a16="http://schemas.microsoft.com/office/drawing/2014/main" id="{B4323953-0A34-4B76-8B45-07CB440A9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81" name="Picture 25">
          <a:extLst>
            <a:ext uri="{FF2B5EF4-FFF2-40B4-BE49-F238E27FC236}">
              <a16:creationId xmlns:a16="http://schemas.microsoft.com/office/drawing/2014/main" id="{D3704454-1557-48B7-A969-DD54CDAB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82" name="Imagem 10">
          <a:extLst>
            <a:ext uri="{FF2B5EF4-FFF2-40B4-BE49-F238E27FC236}">
              <a16:creationId xmlns:a16="http://schemas.microsoft.com/office/drawing/2014/main" id="{D73D3D9F-3F85-4776-AF0D-97D9772A3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83" name="Picture 22">
          <a:extLst>
            <a:ext uri="{FF2B5EF4-FFF2-40B4-BE49-F238E27FC236}">
              <a16:creationId xmlns:a16="http://schemas.microsoft.com/office/drawing/2014/main" id="{A0A0EAA0-8F98-4DA0-AFCF-1016492EE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84" name="Imagem 7">
          <a:extLst>
            <a:ext uri="{FF2B5EF4-FFF2-40B4-BE49-F238E27FC236}">
              <a16:creationId xmlns:a16="http://schemas.microsoft.com/office/drawing/2014/main" id="{0F508CE7-94F7-4562-9B4A-1C8AF6233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85" name="Picture 19">
          <a:extLst>
            <a:ext uri="{FF2B5EF4-FFF2-40B4-BE49-F238E27FC236}">
              <a16:creationId xmlns:a16="http://schemas.microsoft.com/office/drawing/2014/main" id="{515490C9-B4D6-4E8D-84D2-C3070B2C1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86" name="Imagem 4">
          <a:extLst>
            <a:ext uri="{FF2B5EF4-FFF2-40B4-BE49-F238E27FC236}">
              <a16:creationId xmlns:a16="http://schemas.microsoft.com/office/drawing/2014/main" id="{C9FCF2C5-D7F3-4624-B6C1-88342FB8E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87" name="Picture 16">
          <a:extLst>
            <a:ext uri="{FF2B5EF4-FFF2-40B4-BE49-F238E27FC236}">
              <a16:creationId xmlns:a16="http://schemas.microsoft.com/office/drawing/2014/main" id="{EA74F509-66F4-4076-B6E9-4148E73A2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88" name="Imagem 1">
          <a:extLst>
            <a:ext uri="{FF2B5EF4-FFF2-40B4-BE49-F238E27FC236}">
              <a16:creationId xmlns:a16="http://schemas.microsoft.com/office/drawing/2014/main" id="{C5FD4D33-39DD-480B-B5E0-1BE897399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89" name="Picture 25">
          <a:extLst>
            <a:ext uri="{FF2B5EF4-FFF2-40B4-BE49-F238E27FC236}">
              <a16:creationId xmlns:a16="http://schemas.microsoft.com/office/drawing/2014/main" id="{AADD6A1D-8137-44E0-8600-AFD98FADE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90" name="Imagem 4089">
          <a:extLst>
            <a:ext uri="{FF2B5EF4-FFF2-40B4-BE49-F238E27FC236}">
              <a16:creationId xmlns:a16="http://schemas.microsoft.com/office/drawing/2014/main" id="{D79F1914-22C3-44F7-A4DA-B3FBB23FA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91" name="Picture 22">
          <a:extLst>
            <a:ext uri="{FF2B5EF4-FFF2-40B4-BE49-F238E27FC236}">
              <a16:creationId xmlns:a16="http://schemas.microsoft.com/office/drawing/2014/main" id="{42808FD0-D006-4161-9762-5F601A184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92" name="Imagem 7">
          <a:extLst>
            <a:ext uri="{FF2B5EF4-FFF2-40B4-BE49-F238E27FC236}">
              <a16:creationId xmlns:a16="http://schemas.microsoft.com/office/drawing/2014/main" id="{8B719266-402A-4BAA-ADB9-9FC7C054A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93" name="Picture 19">
          <a:extLst>
            <a:ext uri="{FF2B5EF4-FFF2-40B4-BE49-F238E27FC236}">
              <a16:creationId xmlns:a16="http://schemas.microsoft.com/office/drawing/2014/main" id="{9793469B-982D-4DB8-857B-434502125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94" name="Imagem 4">
          <a:extLst>
            <a:ext uri="{FF2B5EF4-FFF2-40B4-BE49-F238E27FC236}">
              <a16:creationId xmlns:a16="http://schemas.microsoft.com/office/drawing/2014/main" id="{8FBD2259-EB15-4CFE-A72C-04254483C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95" name="Picture 16">
          <a:extLst>
            <a:ext uri="{FF2B5EF4-FFF2-40B4-BE49-F238E27FC236}">
              <a16:creationId xmlns:a16="http://schemas.microsoft.com/office/drawing/2014/main" id="{DF34E754-6F58-49AD-A42A-0E7688A19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268</xdr:row>
      <xdr:rowOff>0</xdr:rowOff>
    </xdr:to>
    <xdr:pic>
      <xdr:nvPicPr>
        <xdr:cNvPr id="4096" name="Imagem 1">
          <a:extLst>
            <a:ext uri="{FF2B5EF4-FFF2-40B4-BE49-F238E27FC236}">
              <a16:creationId xmlns:a16="http://schemas.microsoft.com/office/drawing/2014/main" id="{42560438-1035-4ABC-9D64-4484A7054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442468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44</xdr:row>
      <xdr:rowOff>0</xdr:rowOff>
    </xdr:from>
    <xdr:to>
      <xdr:col>11</xdr:col>
      <xdr:colOff>1190625</xdr:colOff>
      <xdr:row>45</xdr:row>
      <xdr:rowOff>0</xdr:rowOff>
    </xdr:to>
    <xdr:pic>
      <xdr:nvPicPr>
        <xdr:cNvPr id="4097" name="Picture 25">
          <a:extLst>
            <a:ext uri="{FF2B5EF4-FFF2-40B4-BE49-F238E27FC236}">
              <a16:creationId xmlns:a16="http://schemas.microsoft.com/office/drawing/2014/main" id="{8A2599B1-7519-494D-A9BB-73E71904A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65375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098" name="Imagem 10">
          <a:extLst>
            <a:ext uri="{FF2B5EF4-FFF2-40B4-BE49-F238E27FC236}">
              <a16:creationId xmlns:a16="http://schemas.microsoft.com/office/drawing/2014/main" id="{D3C17042-7DAE-4CE2-85AD-B3EC3317B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099" name="Picture 22">
          <a:extLst>
            <a:ext uri="{FF2B5EF4-FFF2-40B4-BE49-F238E27FC236}">
              <a16:creationId xmlns:a16="http://schemas.microsoft.com/office/drawing/2014/main" id="{64951E63-EDBE-4524-9B08-5169692CB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00" name="Imagem 7">
          <a:extLst>
            <a:ext uri="{FF2B5EF4-FFF2-40B4-BE49-F238E27FC236}">
              <a16:creationId xmlns:a16="http://schemas.microsoft.com/office/drawing/2014/main" id="{4436F4F9-00E8-4A50-9923-04FADC7FC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01" name="Picture 19">
          <a:extLst>
            <a:ext uri="{FF2B5EF4-FFF2-40B4-BE49-F238E27FC236}">
              <a16:creationId xmlns:a16="http://schemas.microsoft.com/office/drawing/2014/main" id="{7530FEE3-D7A9-4953-8DCF-94F2A4CF6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02" name="Imagem 4">
          <a:extLst>
            <a:ext uri="{FF2B5EF4-FFF2-40B4-BE49-F238E27FC236}">
              <a16:creationId xmlns:a16="http://schemas.microsoft.com/office/drawing/2014/main" id="{E10AC0BB-CCE7-491B-AEED-03C3CDB8D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03" name="Picture 16">
          <a:extLst>
            <a:ext uri="{FF2B5EF4-FFF2-40B4-BE49-F238E27FC236}">
              <a16:creationId xmlns:a16="http://schemas.microsoft.com/office/drawing/2014/main" id="{89D80ACB-8BFA-4ED6-9C38-FE508CFE8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04" name="Imagem 1">
          <a:extLst>
            <a:ext uri="{FF2B5EF4-FFF2-40B4-BE49-F238E27FC236}">
              <a16:creationId xmlns:a16="http://schemas.microsoft.com/office/drawing/2014/main" id="{0360FC4D-1C5B-447B-9BBD-34ADB2227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05" name="Picture 25">
          <a:extLst>
            <a:ext uri="{FF2B5EF4-FFF2-40B4-BE49-F238E27FC236}">
              <a16:creationId xmlns:a16="http://schemas.microsoft.com/office/drawing/2014/main" id="{79560D80-A451-4A2E-87A5-30EA3D5E6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06" name="Imagem 4105">
          <a:extLst>
            <a:ext uri="{FF2B5EF4-FFF2-40B4-BE49-F238E27FC236}">
              <a16:creationId xmlns:a16="http://schemas.microsoft.com/office/drawing/2014/main" id="{0AEEBD93-DF56-49CD-9306-D4F9FE207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07" name="Picture 22">
          <a:extLst>
            <a:ext uri="{FF2B5EF4-FFF2-40B4-BE49-F238E27FC236}">
              <a16:creationId xmlns:a16="http://schemas.microsoft.com/office/drawing/2014/main" id="{DB7BBD75-DB7A-4332-848E-8BA65C496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08" name="Imagem 7">
          <a:extLst>
            <a:ext uri="{FF2B5EF4-FFF2-40B4-BE49-F238E27FC236}">
              <a16:creationId xmlns:a16="http://schemas.microsoft.com/office/drawing/2014/main" id="{B7710986-26E3-421B-A78D-DBA10CBF8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09" name="Picture 19">
          <a:extLst>
            <a:ext uri="{FF2B5EF4-FFF2-40B4-BE49-F238E27FC236}">
              <a16:creationId xmlns:a16="http://schemas.microsoft.com/office/drawing/2014/main" id="{E6CFF75A-EFAE-46BD-B070-3A0D85C76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10" name="Imagem 4">
          <a:extLst>
            <a:ext uri="{FF2B5EF4-FFF2-40B4-BE49-F238E27FC236}">
              <a16:creationId xmlns:a16="http://schemas.microsoft.com/office/drawing/2014/main" id="{E93CBDC4-F70B-4B93-8B71-D76DEA83F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11" name="Picture 16">
          <a:extLst>
            <a:ext uri="{FF2B5EF4-FFF2-40B4-BE49-F238E27FC236}">
              <a16:creationId xmlns:a16="http://schemas.microsoft.com/office/drawing/2014/main" id="{1939E743-6FA0-4E3F-9CEE-82C1C78CF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12" name="Imagem 1">
          <a:extLst>
            <a:ext uri="{FF2B5EF4-FFF2-40B4-BE49-F238E27FC236}">
              <a16:creationId xmlns:a16="http://schemas.microsoft.com/office/drawing/2014/main" id="{FD3D0D55-6AFF-4097-9357-9ABF5F2A5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13" name="Picture 25">
          <a:extLst>
            <a:ext uri="{FF2B5EF4-FFF2-40B4-BE49-F238E27FC236}">
              <a16:creationId xmlns:a16="http://schemas.microsoft.com/office/drawing/2014/main" id="{40F3470E-25BD-460B-944A-C67E741B7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14" name="Imagem 10">
          <a:extLst>
            <a:ext uri="{FF2B5EF4-FFF2-40B4-BE49-F238E27FC236}">
              <a16:creationId xmlns:a16="http://schemas.microsoft.com/office/drawing/2014/main" id="{98C8DE71-E82A-4B68-A874-A93EE8D02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15" name="Picture 22">
          <a:extLst>
            <a:ext uri="{FF2B5EF4-FFF2-40B4-BE49-F238E27FC236}">
              <a16:creationId xmlns:a16="http://schemas.microsoft.com/office/drawing/2014/main" id="{E4766548-0057-4E24-B416-E31608D50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16" name="Imagem 7">
          <a:extLst>
            <a:ext uri="{FF2B5EF4-FFF2-40B4-BE49-F238E27FC236}">
              <a16:creationId xmlns:a16="http://schemas.microsoft.com/office/drawing/2014/main" id="{DA8DF185-9D25-4324-AF34-E6F7F0E06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17" name="Picture 19">
          <a:extLst>
            <a:ext uri="{FF2B5EF4-FFF2-40B4-BE49-F238E27FC236}">
              <a16:creationId xmlns:a16="http://schemas.microsoft.com/office/drawing/2014/main" id="{0442C5EB-E43A-4990-BCEA-3463B4738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18" name="Imagem 4">
          <a:extLst>
            <a:ext uri="{FF2B5EF4-FFF2-40B4-BE49-F238E27FC236}">
              <a16:creationId xmlns:a16="http://schemas.microsoft.com/office/drawing/2014/main" id="{E622452F-8989-4146-B0EA-AE32CBB77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19" name="Picture 16">
          <a:extLst>
            <a:ext uri="{FF2B5EF4-FFF2-40B4-BE49-F238E27FC236}">
              <a16:creationId xmlns:a16="http://schemas.microsoft.com/office/drawing/2014/main" id="{3DD626A9-CC0B-44DA-BB4E-E0F4A668D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20" name="Imagem 1">
          <a:extLst>
            <a:ext uri="{FF2B5EF4-FFF2-40B4-BE49-F238E27FC236}">
              <a16:creationId xmlns:a16="http://schemas.microsoft.com/office/drawing/2014/main" id="{0100BFA5-D3E4-4CA7-BB3B-E8478C466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21" name="Picture 25">
          <a:extLst>
            <a:ext uri="{FF2B5EF4-FFF2-40B4-BE49-F238E27FC236}">
              <a16:creationId xmlns:a16="http://schemas.microsoft.com/office/drawing/2014/main" id="{C225C6B9-EEB2-4B9D-A2BF-2275679DA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22" name="Imagem 4121">
          <a:extLst>
            <a:ext uri="{FF2B5EF4-FFF2-40B4-BE49-F238E27FC236}">
              <a16:creationId xmlns:a16="http://schemas.microsoft.com/office/drawing/2014/main" id="{295DF687-1605-41F2-BCF4-874202E38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23" name="Picture 22">
          <a:extLst>
            <a:ext uri="{FF2B5EF4-FFF2-40B4-BE49-F238E27FC236}">
              <a16:creationId xmlns:a16="http://schemas.microsoft.com/office/drawing/2014/main" id="{1030E163-339E-4263-9599-06F190BE0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24" name="Imagem 7">
          <a:extLst>
            <a:ext uri="{FF2B5EF4-FFF2-40B4-BE49-F238E27FC236}">
              <a16:creationId xmlns:a16="http://schemas.microsoft.com/office/drawing/2014/main" id="{CFEE907A-ACEA-4475-B69E-25A0033EB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25" name="Picture 19">
          <a:extLst>
            <a:ext uri="{FF2B5EF4-FFF2-40B4-BE49-F238E27FC236}">
              <a16:creationId xmlns:a16="http://schemas.microsoft.com/office/drawing/2014/main" id="{2AA03A13-9393-4629-8867-52D425313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26" name="Imagem 4">
          <a:extLst>
            <a:ext uri="{FF2B5EF4-FFF2-40B4-BE49-F238E27FC236}">
              <a16:creationId xmlns:a16="http://schemas.microsoft.com/office/drawing/2014/main" id="{14209833-A822-4D0C-9D75-C479F9842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27" name="Picture 16">
          <a:extLst>
            <a:ext uri="{FF2B5EF4-FFF2-40B4-BE49-F238E27FC236}">
              <a16:creationId xmlns:a16="http://schemas.microsoft.com/office/drawing/2014/main" id="{6B93C2EB-B6E7-432F-AA30-4027F32F1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28" name="Imagem 1">
          <a:extLst>
            <a:ext uri="{FF2B5EF4-FFF2-40B4-BE49-F238E27FC236}">
              <a16:creationId xmlns:a16="http://schemas.microsoft.com/office/drawing/2014/main" id="{D12404AC-6937-49B0-BAFF-00E546938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29" name="Picture 25">
          <a:extLst>
            <a:ext uri="{FF2B5EF4-FFF2-40B4-BE49-F238E27FC236}">
              <a16:creationId xmlns:a16="http://schemas.microsoft.com/office/drawing/2014/main" id="{BBBF4C33-09D1-43D0-AEBB-020B5DBBC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30" name="Imagem 10">
          <a:extLst>
            <a:ext uri="{FF2B5EF4-FFF2-40B4-BE49-F238E27FC236}">
              <a16:creationId xmlns:a16="http://schemas.microsoft.com/office/drawing/2014/main" id="{CC5E0546-AB77-4D9E-866C-F1F30583E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31" name="Picture 22">
          <a:extLst>
            <a:ext uri="{FF2B5EF4-FFF2-40B4-BE49-F238E27FC236}">
              <a16:creationId xmlns:a16="http://schemas.microsoft.com/office/drawing/2014/main" id="{66A98B57-96A0-4388-A465-442785E29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32" name="Imagem 7">
          <a:extLst>
            <a:ext uri="{FF2B5EF4-FFF2-40B4-BE49-F238E27FC236}">
              <a16:creationId xmlns:a16="http://schemas.microsoft.com/office/drawing/2014/main" id="{51CF4DAF-3D2C-4ECD-BAC5-631F2C285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33" name="Picture 19">
          <a:extLst>
            <a:ext uri="{FF2B5EF4-FFF2-40B4-BE49-F238E27FC236}">
              <a16:creationId xmlns:a16="http://schemas.microsoft.com/office/drawing/2014/main" id="{36BCFC47-EA50-45EC-92B6-11AB90095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34" name="Imagem 4">
          <a:extLst>
            <a:ext uri="{FF2B5EF4-FFF2-40B4-BE49-F238E27FC236}">
              <a16:creationId xmlns:a16="http://schemas.microsoft.com/office/drawing/2014/main" id="{219C71C5-11E6-4709-B41B-FBFCB2E2F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35" name="Picture 16">
          <a:extLst>
            <a:ext uri="{FF2B5EF4-FFF2-40B4-BE49-F238E27FC236}">
              <a16:creationId xmlns:a16="http://schemas.microsoft.com/office/drawing/2014/main" id="{FAFA13FC-90FC-4B2F-8AEF-23FDFF57A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36" name="Imagem 1">
          <a:extLst>
            <a:ext uri="{FF2B5EF4-FFF2-40B4-BE49-F238E27FC236}">
              <a16:creationId xmlns:a16="http://schemas.microsoft.com/office/drawing/2014/main" id="{216FAA36-DA00-479C-A12D-EA2E8D618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37" name="Picture 25">
          <a:extLst>
            <a:ext uri="{FF2B5EF4-FFF2-40B4-BE49-F238E27FC236}">
              <a16:creationId xmlns:a16="http://schemas.microsoft.com/office/drawing/2014/main" id="{52D546AE-96A8-4D6E-AA5A-6A95DB68D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38" name="Imagem 4137">
          <a:extLst>
            <a:ext uri="{FF2B5EF4-FFF2-40B4-BE49-F238E27FC236}">
              <a16:creationId xmlns:a16="http://schemas.microsoft.com/office/drawing/2014/main" id="{A8206666-5349-43C6-A7BE-738677B0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39" name="Picture 22">
          <a:extLst>
            <a:ext uri="{FF2B5EF4-FFF2-40B4-BE49-F238E27FC236}">
              <a16:creationId xmlns:a16="http://schemas.microsoft.com/office/drawing/2014/main" id="{C6E1577D-A735-474A-BED8-7AD6BA0FC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40" name="Imagem 7">
          <a:extLst>
            <a:ext uri="{FF2B5EF4-FFF2-40B4-BE49-F238E27FC236}">
              <a16:creationId xmlns:a16="http://schemas.microsoft.com/office/drawing/2014/main" id="{DF6EB5C4-8187-43F7-8FF6-A7C40FB2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41" name="Picture 19">
          <a:extLst>
            <a:ext uri="{FF2B5EF4-FFF2-40B4-BE49-F238E27FC236}">
              <a16:creationId xmlns:a16="http://schemas.microsoft.com/office/drawing/2014/main" id="{39E6552B-0F02-4F36-9277-C129E3B0D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42" name="Imagem 4">
          <a:extLst>
            <a:ext uri="{FF2B5EF4-FFF2-40B4-BE49-F238E27FC236}">
              <a16:creationId xmlns:a16="http://schemas.microsoft.com/office/drawing/2014/main" id="{EC3D55F1-06BB-44FF-8928-B7798B227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43" name="Picture 16">
          <a:extLst>
            <a:ext uri="{FF2B5EF4-FFF2-40B4-BE49-F238E27FC236}">
              <a16:creationId xmlns:a16="http://schemas.microsoft.com/office/drawing/2014/main" id="{15295B76-7134-4CC0-86E8-8D91E9CCF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44" name="Imagem 1">
          <a:extLst>
            <a:ext uri="{FF2B5EF4-FFF2-40B4-BE49-F238E27FC236}">
              <a16:creationId xmlns:a16="http://schemas.microsoft.com/office/drawing/2014/main" id="{4EC3686C-EE8B-4F29-ADA5-2B0EB7585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45" name="Picture 25">
          <a:extLst>
            <a:ext uri="{FF2B5EF4-FFF2-40B4-BE49-F238E27FC236}">
              <a16:creationId xmlns:a16="http://schemas.microsoft.com/office/drawing/2014/main" id="{288CBFEE-B229-435C-A874-4F47337D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46" name="Imagem 10">
          <a:extLst>
            <a:ext uri="{FF2B5EF4-FFF2-40B4-BE49-F238E27FC236}">
              <a16:creationId xmlns:a16="http://schemas.microsoft.com/office/drawing/2014/main" id="{22210E7B-9D2A-4B4C-9DEC-4E26A76FD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47" name="Picture 22">
          <a:extLst>
            <a:ext uri="{FF2B5EF4-FFF2-40B4-BE49-F238E27FC236}">
              <a16:creationId xmlns:a16="http://schemas.microsoft.com/office/drawing/2014/main" id="{1D41A07C-6645-40AD-8D52-07E235B96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48" name="Imagem 7">
          <a:extLst>
            <a:ext uri="{FF2B5EF4-FFF2-40B4-BE49-F238E27FC236}">
              <a16:creationId xmlns:a16="http://schemas.microsoft.com/office/drawing/2014/main" id="{E1A83A8C-286A-46E1-82D8-108D25D38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49" name="Picture 19">
          <a:extLst>
            <a:ext uri="{FF2B5EF4-FFF2-40B4-BE49-F238E27FC236}">
              <a16:creationId xmlns:a16="http://schemas.microsoft.com/office/drawing/2014/main" id="{D3F726A3-5A3F-438B-BD33-9F40C3CB8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50" name="Imagem 4">
          <a:extLst>
            <a:ext uri="{FF2B5EF4-FFF2-40B4-BE49-F238E27FC236}">
              <a16:creationId xmlns:a16="http://schemas.microsoft.com/office/drawing/2014/main" id="{E4A1407F-794E-4654-95CB-FF8A73D1D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51" name="Picture 16">
          <a:extLst>
            <a:ext uri="{FF2B5EF4-FFF2-40B4-BE49-F238E27FC236}">
              <a16:creationId xmlns:a16="http://schemas.microsoft.com/office/drawing/2014/main" id="{514F1B43-D87B-4B1C-8066-C045940BF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52" name="Imagem 1">
          <a:extLst>
            <a:ext uri="{FF2B5EF4-FFF2-40B4-BE49-F238E27FC236}">
              <a16:creationId xmlns:a16="http://schemas.microsoft.com/office/drawing/2014/main" id="{198E12DD-2B95-42D8-86FC-3A54BD819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53" name="Picture 25">
          <a:extLst>
            <a:ext uri="{FF2B5EF4-FFF2-40B4-BE49-F238E27FC236}">
              <a16:creationId xmlns:a16="http://schemas.microsoft.com/office/drawing/2014/main" id="{E8237EB9-91FE-464A-AB1D-1EDB4C869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54" name="Imagem 4153">
          <a:extLst>
            <a:ext uri="{FF2B5EF4-FFF2-40B4-BE49-F238E27FC236}">
              <a16:creationId xmlns:a16="http://schemas.microsoft.com/office/drawing/2014/main" id="{5D34F08C-422E-46BF-9043-BFAA91594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55" name="Picture 22">
          <a:extLst>
            <a:ext uri="{FF2B5EF4-FFF2-40B4-BE49-F238E27FC236}">
              <a16:creationId xmlns:a16="http://schemas.microsoft.com/office/drawing/2014/main" id="{C9A5C2FA-E19E-4070-992E-7DC9C179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56" name="Imagem 7">
          <a:extLst>
            <a:ext uri="{FF2B5EF4-FFF2-40B4-BE49-F238E27FC236}">
              <a16:creationId xmlns:a16="http://schemas.microsoft.com/office/drawing/2014/main" id="{718BAE6B-BABB-495F-838F-22BAEE771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57" name="Picture 19">
          <a:extLst>
            <a:ext uri="{FF2B5EF4-FFF2-40B4-BE49-F238E27FC236}">
              <a16:creationId xmlns:a16="http://schemas.microsoft.com/office/drawing/2014/main" id="{D8DEEC68-A091-4AA8-B3C4-609459E7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58" name="Imagem 4">
          <a:extLst>
            <a:ext uri="{FF2B5EF4-FFF2-40B4-BE49-F238E27FC236}">
              <a16:creationId xmlns:a16="http://schemas.microsoft.com/office/drawing/2014/main" id="{085C6FE0-0B26-4444-9521-9769649A0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59" name="Picture 16">
          <a:extLst>
            <a:ext uri="{FF2B5EF4-FFF2-40B4-BE49-F238E27FC236}">
              <a16:creationId xmlns:a16="http://schemas.microsoft.com/office/drawing/2014/main" id="{C2B232A3-C1B0-4131-8795-9A68B8D5F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60" name="Imagem 1">
          <a:extLst>
            <a:ext uri="{FF2B5EF4-FFF2-40B4-BE49-F238E27FC236}">
              <a16:creationId xmlns:a16="http://schemas.microsoft.com/office/drawing/2014/main" id="{F308AF92-64FE-42CC-AE42-FE418BACC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61" name="Picture 25">
          <a:extLst>
            <a:ext uri="{FF2B5EF4-FFF2-40B4-BE49-F238E27FC236}">
              <a16:creationId xmlns:a16="http://schemas.microsoft.com/office/drawing/2014/main" id="{0DB83DD9-B820-457F-A75B-660F6EE10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62" name="Imagem 10">
          <a:extLst>
            <a:ext uri="{FF2B5EF4-FFF2-40B4-BE49-F238E27FC236}">
              <a16:creationId xmlns:a16="http://schemas.microsoft.com/office/drawing/2014/main" id="{24CB821B-B60A-455F-8294-15DA38EE8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63" name="Picture 22">
          <a:extLst>
            <a:ext uri="{FF2B5EF4-FFF2-40B4-BE49-F238E27FC236}">
              <a16:creationId xmlns:a16="http://schemas.microsoft.com/office/drawing/2014/main" id="{61F9950D-A530-40A0-A33E-7A94EBAD1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64" name="Imagem 7">
          <a:extLst>
            <a:ext uri="{FF2B5EF4-FFF2-40B4-BE49-F238E27FC236}">
              <a16:creationId xmlns:a16="http://schemas.microsoft.com/office/drawing/2014/main" id="{7A612ECC-FAA1-4F1D-AC8F-0AD27ED1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65" name="Picture 19">
          <a:extLst>
            <a:ext uri="{FF2B5EF4-FFF2-40B4-BE49-F238E27FC236}">
              <a16:creationId xmlns:a16="http://schemas.microsoft.com/office/drawing/2014/main" id="{D9FDF576-D5A5-4DC9-BA34-5CB7F17F1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66" name="Imagem 4">
          <a:extLst>
            <a:ext uri="{FF2B5EF4-FFF2-40B4-BE49-F238E27FC236}">
              <a16:creationId xmlns:a16="http://schemas.microsoft.com/office/drawing/2014/main" id="{B2D38063-1E20-467B-B10C-3E8653D64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67" name="Picture 16">
          <a:extLst>
            <a:ext uri="{FF2B5EF4-FFF2-40B4-BE49-F238E27FC236}">
              <a16:creationId xmlns:a16="http://schemas.microsoft.com/office/drawing/2014/main" id="{B72E0333-0F58-4782-989A-7EA8A511B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68" name="Imagem 1">
          <a:extLst>
            <a:ext uri="{FF2B5EF4-FFF2-40B4-BE49-F238E27FC236}">
              <a16:creationId xmlns:a16="http://schemas.microsoft.com/office/drawing/2014/main" id="{F4B78F99-05FF-47C8-8449-01CC354B1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69" name="Picture 25">
          <a:extLst>
            <a:ext uri="{FF2B5EF4-FFF2-40B4-BE49-F238E27FC236}">
              <a16:creationId xmlns:a16="http://schemas.microsoft.com/office/drawing/2014/main" id="{704FAC4B-1A92-4A68-8C9C-787196D54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70" name="Imagem 4169">
          <a:extLst>
            <a:ext uri="{FF2B5EF4-FFF2-40B4-BE49-F238E27FC236}">
              <a16:creationId xmlns:a16="http://schemas.microsoft.com/office/drawing/2014/main" id="{FB429524-4FFA-425E-970B-418259F76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71" name="Picture 22">
          <a:extLst>
            <a:ext uri="{FF2B5EF4-FFF2-40B4-BE49-F238E27FC236}">
              <a16:creationId xmlns:a16="http://schemas.microsoft.com/office/drawing/2014/main" id="{8DCC0C54-54B3-40DD-ADE1-083A46A13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72" name="Imagem 7">
          <a:extLst>
            <a:ext uri="{FF2B5EF4-FFF2-40B4-BE49-F238E27FC236}">
              <a16:creationId xmlns:a16="http://schemas.microsoft.com/office/drawing/2014/main" id="{DBC52DEB-DF1A-4306-B85F-D0C420C22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73" name="Picture 19">
          <a:extLst>
            <a:ext uri="{FF2B5EF4-FFF2-40B4-BE49-F238E27FC236}">
              <a16:creationId xmlns:a16="http://schemas.microsoft.com/office/drawing/2014/main" id="{BAE45677-1D69-4380-AE64-9D71D1AB2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74" name="Imagem 4">
          <a:extLst>
            <a:ext uri="{FF2B5EF4-FFF2-40B4-BE49-F238E27FC236}">
              <a16:creationId xmlns:a16="http://schemas.microsoft.com/office/drawing/2014/main" id="{C8C12C82-734B-4F6B-A63E-94FB6D8D5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75" name="Picture 16">
          <a:extLst>
            <a:ext uri="{FF2B5EF4-FFF2-40B4-BE49-F238E27FC236}">
              <a16:creationId xmlns:a16="http://schemas.microsoft.com/office/drawing/2014/main" id="{EC738484-A9E5-483E-91A4-CB5EF92A8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76" name="Imagem 1">
          <a:extLst>
            <a:ext uri="{FF2B5EF4-FFF2-40B4-BE49-F238E27FC236}">
              <a16:creationId xmlns:a16="http://schemas.microsoft.com/office/drawing/2014/main" id="{FBC31F59-B3B3-4237-B3E9-5989E2369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77" name="Picture 25">
          <a:extLst>
            <a:ext uri="{FF2B5EF4-FFF2-40B4-BE49-F238E27FC236}">
              <a16:creationId xmlns:a16="http://schemas.microsoft.com/office/drawing/2014/main" id="{FE5B6026-CF3F-42E0-9D1B-53B36D677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78" name="Imagem 10">
          <a:extLst>
            <a:ext uri="{FF2B5EF4-FFF2-40B4-BE49-F238E27FC236}">
              <a16:creationId xmlns:a16="http://schemas.microsoft.com/office/drawing/2014/main" id="{F936D357-FFA5-4F7D-B212-B0A6C6969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79" name="Picture 22">
          <a:extLst>
            <a:ext uri="{FF2B5EF4-FFF2-40B4-BE49-F238E27FC236}">
              <a16:creationId xmlns:a16="http://schemas.microsoft.com/office/drawing/2014/main" id="{D1FCD9E1-BE0B-4474-9677-FB605B872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80" name="Imagem 7">
          <a:extLst>
            <a:ext uri="{FF2B5EF4-FFF2-40B4-BE49-F238E27FC236}">
              <a16:creationId xmlns:a16="http://schemas.microsoft.com/office/drawing/2014/main" id="{F441E49D-C85E-4281-ACDC-71BB472C8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81" name="Picture 19">
          <a:extLst>
            <a:ext uri="{FF2B5EF4-FFF2-40B4-BE49-F238E27FC236}">
              <a16:creationId xmlns:a16="http://schemas.microsoft.com/office/drawing/2014/main" id="{0DBE40AE-5661-4201-9C1E-55426B23D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82" name="Imagem 4">
          <a:extLst>
            <a:ext uri="{FF2B5EF4-FFF2-40B4-BE49-F238E27FC236}">
              <a16:creationId xmlns:a16="http://schemas.microsoft.com/office/drawing/2014/main" id="{543FA20C-93C4-4116-9E04-185DDFD88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83" name="Picture 16">
          <a:extLst>
            <a:ext uri="{FF2B5EF4-FFF2-40B4-BE49-F238E27FC236}">
              <a16:creationId xmlns:a16="http://schemas.microsoft.com/office/drawing/2014/main" id="{C2E8A7A2-6E39-4230-B3AF-A2B26E1DE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84" name="Imagem 1">
          <a:extLst>
            <a:ext uri="{FF2B5EF4-FFF2-40B4-BE49-F238E27FC236}">
              <a16:creationId xmlns:a16="http://schemas.microsoft.com/office/drawing/2014/main" id="{16D0B67F-F802-4764-B8FF-A311DF49F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85" name="Picture 25">
          <a:extLst>
            <a:ext uri="{FF2B5EF4-FFF2-40B4-BE49-F238E27FC236}">
              <a16:creationId xmlns:a16="http://schemas.microsoft.com/office/drawing/2014/main" id="{1CE19018-5DC4-4B18-974F-0F352CC98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86" name="Imagem 4185">
          <a:extLst>
            <a:ext uri="{FF2B5EF4-FFF2-40B4-BE49-F238E27FC236}">
              <a16:creationId xmlns:a16="http://schemas.microsoft.com/office/drawing/2014/main" id="{603E132C-5D52-434F-B9B4-3DB3C0C9F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87" name="Picture 22">
          <a:extLst>
            <a:ext uri="{FF2B5EF4-FFF2-40B4-BE49-F238E27FC236}">
              <a16:creationId xmlns:a16="http://schemas.microsoft.com/office/drawing/2014/main" id="{60C5C583-7A8B-4562-B4E1-BBD24FB0F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88" name="Imagem 7">
          <a:extLst>
            <a:ext uri="{FF2B5EF4-FFF2-40B4-BE49-F238E27FC236}">
              <a16:creationId xmlns:a16="http://schemas.microsoft.com/office/drawing/2014/main" id="{419A9B9F-4E60-425B-A6C0-3B0249BC6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89" name="Picture 19">
          <a:extLst>
            <a:ext uri="{FF2B5EF4-FFF2-40B4-BE49-F238E27FC236}">
              <a16:creationId xmlns:a16="http://schemas.microsoft.com/office/drawing/2014/main" id="{AE1FEEBB-32B2-4821-941D-BFE62EDDD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90" name="Imagem 4">
          <a:extLst>
            <a:ext uri="{FF2B5EF4-FFF2-40B4-BE49-F238E27FC236}">
              <a16:creationId xmlns:a16="http://schemas.microsoft.com/office/drawing/2014/main" id="{88777025-AE51-4E75-BAFF-CA319754A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91" name="Picture 16">
          <a:extLst>
            <a:ext uri="{FF2B5EF4-FFF2-40B4-BE49-F238E27FC236}">
              <a16:creationId xmlns:a16="http://schemas.microsoft.com/office/drawing/2014/main" id="{22BE9755-6477-4A93-9E99-0F4744FCF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92" name="Imagem 1">
          <a:extLst>
            <a:ext uri="{FF2B5EF4-FFF2-40B4-BE49-F238E27FC236}">
              <a16:creationId xmlns:a16="http://schemas.microsoft.com/office/drawing/2014/main" id="{CB6799AD-447D-475B-BE65-B9EF8B479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93" name="Picture 25">
          <a:extLst>
            <a:ext uri="{FF2B5EF4-FFF2-40B4-BE49-F238E27FC236}">
              <a16:creationId xmlns:a16="http://schemas.microsoft.com/office/drawing/2014/main" id="{4296799C-4045-4BB7-A553-21D85DDB8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94" name="Imagem 10">
          <a:extLst>
            <a:ext uri="{FF2B5EF4-FFF2-40B4-BE49-F238E27FC236}">
              <a16:creationId xmlns:a16="http://schemas.microsoft.com/office/drawing/2014/main" id="{EFF181D9-3BFF-4CBB-A099-DCCC66A72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95" name="Picture 22">
          <a:extLst>
            <a:ext uri="{FF2B5EF4-FFF2-40B4-BE49-F238E27FC236}">
              <a16:creationId xmlns:a16="http://schemas.microsoft.com/office/drawing/2014/main" id="{1F24AA41-507A-43F6-9397-03E4E0EDF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96" name="Imagem 7">
          <a:extLst>
            <a:ext uri="{FF2B5EF4-FFF2-40B4-BE49-F238E27FC236}">
              <a16:creationId xmlns:a16="http://schemas.microsoft.com/office/drawing/2014/main" id="{0E7EEEB6-FD1C-4788-923B-759946F1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97" name="Picture 19">
          <a:extLst>
            <a:ext uri="{FF2B5EF4-FFF2-40B4-BE49-F238E27FC236}">
              <a16:creationId xmlns:a16="http://schemas.microsoft.com/office/drawing/2014/main" id="{B5528AF9-2DBB-4573-BEEF-08EDF5DD7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98" name="Imagem 4">
          <a:extLst>
            <a:ext uri="{FF2B5EF4-FFF2-40B4-BE49-F238E27FC236}">
              <a16:creationId xmlns:a16="http://schemas.microsoft.com/office/drawing/2014/main" id="{6EF95852-FEEF-4646-B609-CC929F18F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199" name="Picture 16">
          <a:extLst>
            <a:ext uri="{FF2B5EF4-FFF2-40B4-BE49-F238E27FC236}">
              <a16:creationId xmlns:a16="http://schemas.microsoft.com/office/drawing/2014/main" id="{E7CA1452-7F36-4AC8-B53F-840F31A93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00" name="Imagem 1">
          <a:extLst>
            <a:ext uri="{FF2B5EF4-FFF2-40B4-BE49-F238E27FC236}">
              <a16:creationId xmlns:a16="http://schemas.microsoft.com/office/drawing/2014/main" id="{656D6E34-05BE-45A9-8E99-49B35E8A9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01" name="Picture 25">
          <a:extLst>
            <a:ext uri="{FF2B5EF4-FFF2-40B4-BE49-F238E27FC236}">
              <a16:creationId xmlns:a16="http://schemas.microsoft.com/office/drawing/2014/main" id="{ED4CED49-C7F2-4D1B-99CB-D681A8787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02" name="Imagem 4201">
          <a:extLst>
            <a:ext uri="{FF2B5EF4-FFF2-40B4-BE49-F238E27FC236}">
              <a16:creationId xmlns:a16="http://schemas.microsoft.com/office/drawing/2014/main" id="{C56C620F-1692-4B68-9F7E-BC3EC64C2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03" name="Picture 22">
          <a:extLst>
            <a:ext uri="{FF2B5EF4-FFF2-40B4-BE49-F238E27FC236}">
              <a16:creationId xmlns:a16="http://schemas.microsoft.com/office/drawing/2014/main" id="{B9E00752-EF87-4398-9DAF-BB105BBB8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04" name="Imagem 7">
          <a:extLst>
            <a:ext uri="{FF2B5EF4-FFF2-40B4-BE49-F238E27FC236}">
              <a16:creationId xmlns:a16="http://schemas.microsoft.com/office/drawing/2014/main" id="{31FDDBB7-F0A9-4B37-BCA0-CE20EA185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05" name="Picture 19">
          <a:extLst>
            <a:ext uri="{FF2B5EF4-FFF2-40B4-BE49-F238E27FC236}">
              <a16:creationId xmlns:a16="http://schemas.microsoft.com/office/drawing/2014/main" id="{0321D250-509D-40A5-B418-C3D0C8C15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06" name="Imagem 4">
          <a:extLst>
            <a:ext uri="{FF2B5EF4-FFF2-40B4-BE49-F238E27FC236}">
              <a16:creationId xmlns:a16="http://schemas.microsoft.com/office/drawing/2014/main" id="{A338E048-52C7-417E-93DE-A826D8C17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07" name="Picture 16">
          <a:extLst>
            <a:ext uri="{FF2B5EF4-FFF2-40B4-BE49-F238E27FC236}">
              <a16:creationId xmlns:a16="http://schemas.microsoft.com/office/drawing/2014/main" id="{ECAE7270-E368-48D3-96F9-0D0BB2E17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08" name="Imagem 1">
          <a:extLst>
            <a:ext uri="{FF2B5EF4-FFF2-40B4-BE49-F238E27FC236}">
              <a16:creationId xmlns:a16="http://schemas.microsoft.com/office/drawing/2014/main" id="{515558A4-2BD5-478B-8E00-8C4198872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09" name="Picture 25">
          <a:extLst>
            <a:ext uri="{FF2B5EF4-FFF2-40B4-BE49-F238E27FC236}">
              <a16:creationId xmlns:a16="http://schemas.microsoft.com/office/drawing/2014/main" id="{7F2ED431-EC5C-4642-83C1-0C32A0B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10" name="Imagem 10">
          <a:extLst>
            <a:ext uri="{FF2B5EF4-FFF2-40B4-BE49-F238E27FC236}">
              <a16:creationId xmlns:a16="http://schemas.microsoft.com/office/drawing/2014/main" id="{06AB464A-EC0D-42E4-97E4-616B5B026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11" name="Picture 22">
          <a:extLst>
            <a:ext uri="{FF2B5EF4-FFF2-40B4-BE49-F238E27FC236}">
              <a16:creationId xmlns:a16="http://schemas.microsoft.com/office/drawing/2014/main" id="{D6D54681-CD88-4B20-8AE7-36B485476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12" name="Imagem 7">
          <a:extLst>
            <a:ext uri="{FF2B5EF4-FFF2-40B4-BE49-F238E27FC236}">
              <a16:creationId xmlns:a16="http://schemas.microsoft.com/office/drawing/2014/main" id="{B457F578-19C9-4CC1-860E-64E9647C7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13" name="Picture 19">
          <a:extLst>
            <a:ext uri="{FF2B5EF4-FFF2-40B4-BE49-F238E27FC236}">
              <a16:creationId xmlns:a16="http://schemas.microsoft.com/office/drawing/2014/main" id="{C9113D47-E67E-49FD-9DFB-EF33B55E9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14" name="Imagem 4">
          <a:extLst>
            <a:ext uri="{FF2B5EF4-FFF2-40B4-BE49-F238E27FC236}">
              <a16:creationId xmlns:a16="http://schemas.microsoft.com/office/drawing/2014/main" id="{F9FE637E-82B8-4777-AF11-EC8E0B757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15" name="Picture 16">
          <a:extLst>
            <a:ext uri="{FF2B5EF4-FFF2-40B4-BE49-F238E27FC236}">
              <a16:creationId xmlns:a16="http://schemas.microsoft.com/office/drawing/2014/main" id="{8AE616DF-86C9-4D44-836E-6485AA367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16" name="Imagem 1">
          <a:extLst>
            <a:ext uri="{FF2B5EF4-FFF2-40B4-BE49-F238E27FC236}">
              <a16:creationId xmlns:a16="http://schemas.microsoft.com/office/drawing/2014/main" id="{117243E8-E4DE-4672-BB39-1D4A44131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17" name="Picture 25">
          <a:extLst>
            <a:ext uri="{FF2B5EF4-FFF2-40B4-BE49-F238E27FC236}">
              <a16:creationId xmlns:a16="http://schemas.microsoft.com/office/drawing/2014/main" id="{01B55966-DB86-46D0-B830-B247F9A5F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18" name="Imagem 4217">
          <a:extLst>
            <a:ext uri="{FF2B5EF4-FFF2-40B4-BE49-F238E27FC236}">
              <a16:creationId xmlns:a16="http://schemas.microsoft.com/office/drawing/2014/main" id="{90EE8FE3-63AD-45B1-94B4-C08472B4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19" name="Picture 22">
          <a:extLst>
            <a:ext uri="{FF2B5EF4-FFF2-40B4-BE49-F238E27FC236}">
              <a16:creationId xmlns:a16="http://schemas.microsoft.com/office/drawing/2014/main" id="{FF044F09-8A42-4496-A70B-C7574083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20" name="Imagem 7">
          <a:extLst>
            <a:ext uri="{FF2B5EF4-FFF2-40B4-BE49-F238E27FC236}">
              <a16:creationId xmlns:a16="http://schemas.microsoft.com/office/drawing/2014/main" id="{61AD257D-F235-425A-953B-7DC0D873A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21" name="Picture 19">
          <a:extLst>
            <a:ext uri="{FF2B5EF4-FFF2-40B4-BE49-F238E27FC236}">
              <a16:creationId xmlns:a16="http://schemas.microsoft.com/office/drawing/2014/main" id="{032A1D33-8B18-4785-8A71-6772BE037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22" name="Imagem 4">
          <a:extLst>
            <a:ext uri="{FF2B5EF4-FFF2-40B4-BE49-F238E27FC236}">
              <a16:creationId xmlns:a16="http://schemas.microsoft.com/office/drawing/2014/main" id="{5C27146F-1341-42DB-9646-D4C8913E8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23" name="Picture 16">
          <a:extLst>
            <a:ext uri="{FF2B5EF4-FFF2-40B4-BE49-F238E27FC236}">
              <a16:creationId xmlns:a16="http://schemas.microsoft.com/office/drawing/2014/main" id="{EE2E7E9B-FE2E-4886-A18A-51DE9DFB3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24" name="Imagem 1">
          <a:extLst>
            <a:ext uri="{FF2B5EF4-FFF2-40B4-BE49-F238E27FC236}">
              <a16:creationId xmlns:a16="http://schemas.microsoft.com/office/drawing/2014/main" id="{580E7BEC-DBC6-47F4-B87D-8A5376FC6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44</xdr:row>
      <xdr:rowOff>0</xdr:rowOff>
    </xdr:from>
    <xdr:to>
      <xdr:col>11</xdr:col>
      <xdr:colOff>1190625</xdr:colOff>
      <xdr:row>45</xdr:row>
      <xdr:rowOff>0</xdr:rowOff>
    </xdr:to>
    <xdr:pic>
      <xdr:nvPicPr>
        <xdr:cNvPr id="4225" name="Picture 25">
          <a:extLst>
            <a:ext uri="{FF2B5EF4-FFF2-40B4-BE49-F238E27FC236}">
              <a16:creationId xmlns:a16="http://schemas.microsoft.com/office/drawing/2014/main" id="{4D1E9C55-F859-4B02-AFDB-47DA14B8A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65375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26" name="Imagem 10">
          <a:extLst>
            <a:ext uri="{FF2B5EF4-FFF2-40B4-BE49-F238E27FC236}">
              <a16:creationId xmlns:a16="http://schemas.microsoft.com/office/drawing/2014/main" id="{BE164572-5407-4697-9DE3-C71B37564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27" name="Picture 22">
          <a:extLst>
            <a:ext uri="{FF2B5EF4-FFF2-40B4-BE49-F238E27FC236}">
              <a16:creationId xmlns:a16="http://schemas.microsoft.com/office/drawing/2014/main" id="{08139481-25CD-4970-8373-84F1E7C6D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28" name="Imagem 7">
          <a:extLst>
            <a:ext uri="{FF2B5EF4-FFF2-40B4-BE49-F238E27FC236}">
              <a16:creationId xmlns:a16="http://schemas.microsoft.com/office/drawing/2014/main" id="{2FC9021D-0415-477B-9C3F-EE6582692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29" name="Picture 19">
          <a:extLst>
            <a:ext uri="{FF2B5EF4-FFF2-40B4-BE49-F238E27FC236}">
              <a16:creationId xmlns:a16="http://schemas.microsoft.com/office/drawing/2014/main" id="{423D40E5-C29C-421C-9D55-B51D64BE3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30" name="Imagem 4">
          <a:extLst>
            <a:ext uri="{FF2B5EF4-FFF2-40B4-BE49-F238E27FC236}">
              <a16:creationId xmlns:a16="http://schemas.microsoft.com/office/drawing/2014/main" id="{C282CEB2-8489-492C-B90F-28AFE2A6F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31" name="Picture 16">
          <a:extLst>
            <a:ext uri="{FF2B5EF4-FFF2-40B4-BE49-F238E27FC236}">
              <a16:creationId xmlns:a16="http://schemas.microsoft.com/office/drawing/2014/main" id="{62C80745-65C1-4E86-9DA5-E02869510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32" name="Imagem 1">
          <a:extLst>
            <a:ext uri="{FF2B5EF4-FFF2-40B4-BE49-F238E27FC236}">
              <a16:creationId xmlns:a16="http://schemas.microsoft.com/office/drawing/2014/main" id="{59E38201-2D46-4A06-8B01-B4064899F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33" name="Picture 25">
          <a:extLst>
            <a:ext uri="{FF2B5EF4-FFF2-40B4-BE49-F238E27FC236}">
              <a16:creationId xmlns:a16="http://schemas.microsoft.com/office/drawing/2014/main" id="{4B383FDA-5074-4E80-AB11-645A4EC1C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34" name="Imagem 4233">
          <a:extLst>
            <a:ext uri="{FF2B5EF4-FFF2-40B4-BE49-F238E27FC236}">
              <a16:creationId xmlns:a16="http://schemas.microsoft.com/office/drawing/2014/main" id="{F8673D19-C29B-46A8-9C14-92DA5F0F9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35" name="Picture 22">
          <a:extLst>
            <a:ext uri="{FF2B5EF4-FFF2-40B4-BE49-F238E27FC236}">
              <a16:creationId xmlns:a16="http://schemas.microsoft.com/office/drawing/2014/main" id="{8002B940-D032-480D-8D02-6ECB6AE2B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36" name="Imagem 7">
          <a:extLst>
            <a:ext uri="{FF2B5EF4-FFF2-40B4-BE49-F238E27FC236}">
              <a16:creationId xmlns:a16="http://schemas.microsoft.com/office/drawing/2014/main" id="{FDD56142-2473-4B45-A47B-411E1CFA6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37" name="Picture 19">
          <a:extLst>
            <a:ext uri="{FF2B5EF4-FFF2-40B4-BE49-F238E27FC236}">
              <a16:creationId xmlns:a16="http://schemas.microsoft.com/office/drawing/2014/main" id="{0376C24D-108B-4F35-9AEC-E1E695201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38" name="Imagem 4">
          <a:extLst>
            <a:ext uri="{FF2B5EF4-FFF2-40B4-BE49-F238E27FC236}">
              <a16:creationId xmlns:a16="http://schemas.microsoft.com/office/drawing/2014/main" id="{F0C2CC3D-FEF8-4144-8B08-469921845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39" name="Picture 16">
          <a:extLst>
            <a:ext uri="{FF2B5EF4-FFF2-40B4-BE49-F238E27FC236}">
              <a16:creationId xmlns:a16="http://schemas.microsoft.com/office/drawing/2014/main" id="{D26D64DE-C386-4000-B08D-CE1A25820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40" name="Imagem 1">
          <a:extLst>
            <a:ext uri="{FF2B5EF4-FFF2-40B4-BE49-F238E27FC236}">
              <a16:creationId xmlns:a16="http://schemas.microsoft.com/office/drawing/2014/main" id="{198027E2-FA4B-4C97-9B18-08A36893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41" name="Picture 25">
          <a:extLst>
            <a:ext uri="{FF2B5EF4-FFF2-40B4-BE49-F238E27FC236}">
              <a16:creationId xmlns:a16="http://schemas.microsoft.com/office/drawing/2014/main" id="{FA0E97A2-3ADC-4303-9838-9E6D3AC57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42" name="Imagem 10">
          <a:extLst>
            <a:ext uri="{FF2B5EF4-FFF2-40B4-BE49-F238E27FC236}">
              <a16:creationId xmlns:a16="http://schemas.microsoft.com/office/drawing/2014/main" id="{1BB1F4C7-1236-45B2-AC80-A45DC071D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43" name="Picture 22">
          <a:extLst>
            <a:ext uri="{FF2B5EF4-FFF2-40B4-BE49-F238E27FC236}">
              <a16:creationId xmlns:a16="http://schemas.microsoft.com/office/drawing/2014/main" id="{B6A21EE2-1E45-4B38-BC0B-4946C9AE4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44" name="Imagem 7">
          <a:extLst>
            <a:ext uri="{FF2B5EF4-FFF2-40B4-BE49-F238E27FC236}">
              <a16:creationId xmlns:a16="http://schemas.microsoft.com/office/drawing/2014/main" id="{391AF63F-C82B-4895-B5E5-227F419B1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45" name="Picture 19">
          <a:extLst>
            <a:ext uri="{FF2B5EF4-FFF2-40B4-BE49-F238E27FC236}">
              <a16:creationId xmlns:a16="http://schemas.microsoft.com/office/drawing/2014/main" id="{30B85AEC-9688-4FEF-AB61-CC19C4F19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46" name="Imagem 4">
          <a:extLst>
            <a:ext uri="{FF2B5EF4-FFF2-40B4-BE49-F238E27FC236}">
              <a16:creationId xmlns:a16="http://schemas.microsoft.com/office/drawing/2014/main" id="{F439F82E-79A7-4641-89F8-3CCD20726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47" name="Picture 16">
          <a:extLst>
            <a:ext uri="{FF2B5EF4-FFF2-40B4-BE49-F238E27FC236}">
              <a16:creationId xmlns:a16="http://schemas.microsoft.com/office/drawing/2014/main" id="{08F0B38C-C30F-42BA-B00C-9A90FDF0F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48" name="Imagem 1">
          <a:extLst>
            <a:ext uri="{FF2B5EF4-FFF2-40B4-BE49-F238E27FC236}">
              <a16:creationId xmlns:a16="http://schemas.microsoft.com/office/drawing/2014/main" id="{C58E96AF-FF7D-4C8D-A431-4B086B7F6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49" name="Picture 25">
          <a:extLst>
            <a:ext uri="{FF2B5EF4-FFF2-40B4-BE49-F238E27FC236}">
              <a16:creationId xmlns:a16="http://schemas.microsoft.com/office/drawing/2014/main" id="{2640086C-BD17-4DA5-B7FB-63263D5AF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50" name="Imagem 4249">
          <a:extLst>
            <a:ext uri="{FF2B5EF4-FFF2-40B4-BE49-F238E27FC236}">
              <a16:creationId xmlns:a16="http://schemas.microsoft.com/office/drawing/2014/main" id="{6FD753C4-ABB4-48FD-A65F-43EFCD5B3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51" name="Picture 22">
          <a:extLst>
            <a:ext uri="{FF2B5EF4-FFF2-40B4-BE49-F238E27FC236}">
              <a16:creationId xmlns:a16="http://schemas.microsoft.com/office/drawing/2014/main" id="{4D3196EA-E353-44E1-A243-F72EBAE06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52" name="Imagem 7">
          <a:extLst>
            <a:ext uri="{FF2B5EF4-FFF2-40B4-BE49-F238E27FC236}">
              <a16:creationId xmlns:a16="http://schemas.microsoft.com/office/drawing/2014/main" id="{78CA6C92-B89E-4FFD-BDCF-32EB02C02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53" name="Picture 19">
          <a:extLst>
            <a:ext uri="{FF2B5EF4-FFF2-40B4-BE49-F238E27FC236}">
              <a16:creationId xmlns:a16="http://schemas.microsoft.com/office/drawing/2014/main" id="{DC50B40C-98F6-4A1C-9CBB-7A2C00734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54" name="Imagem 4">
          <a:extLst>
            <a:ext uri="{FF2B5EF4-FFF2-40B4-BE49-F238E27FC236}">
              <a16:creationId xmlns:a16="http://schemas.microsoft.com/office/drawing/2014/main" id="{F2F47F89-C71D-4179-B006-677D91C7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55" name="Picture 16">
          <a:extLst>
            <a:ext uri="{FF2B5EF4-FFF2-40B4-BE49-F238E27FC236}">
              <a16:creationId xmlns:a16="http://schemas.microsoft.com/office/drawing/2014/main" id="{982E5999-E4E7-488F-B89E-8098B259D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56" name="Imagem 1">
          <a:extLst>
            <a:ext uri="{FF2B5EF4-FFF2-40B4-BE49-F238E27FC236}">
              <a16:creationId xmlns:a16="http://schemas.microsoft.com/office/drawing/2014/main" id="{6A6E67BA-E107-42F5-B920-D916C077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57" name="Picture 25">
          <a:extLst>
            <a:ext uri="{FF2B5EF4-FFF2-40B4-BE49-F238E27FC236}">
              <a16:creationId xmlns:a16="http://schemas.microsoft.com/office/drawing/2014/main" id="{A2732D3C-1740-48A0-B233-E7471D101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58" name="Imagem 10">
          <a:extLst>
            <a:ext uri="{FF2B5EF4-FFF2-40B4-BE49-F238E27FC236}">
              <a16:creationId xmlns:a16="http://schemas.microsoft.com/office/drawing/2014/main" id="{FF85C1AF-45CD-4083-8A29-154BC8BF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59" name="Picture 22">
          <a:extLst>
            <a:ext uri="{FF2B5EF4-FFF2-40B4-BE49-F238E27FC236}">
              <a16:creationId xmlns:a16="http://schemas.microsoft.com/office/drawing/2014/main" id="{41AD04F4-15FB-48D1-B353-A1143E82E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60" name="Imagem 7">
          <a:extLst>
            <a:ext uri="{FF2B5EF4-FFF2-40B4-BE49-F238E27FC236}">
              <a16:creationId xmlns:a16="http://schemas.microsoft.com/office/drawing/2014/main" id="{8052F70A-6FA4-4418-BCC2-F2B68C8A9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61" name="Picture 19">
          <a:extLst>
            <a:ext uri="{FF2B5EF4-FFF2-40B4-BE49-F238E27FC236}">
              <a16:creationId xmlns:a16="http://schemas.microsoft.com/office/drawing/2014/main" id="{13220967-16B8-4E60-B2E9-78AF64D89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62" name="Imagem 4">
          <a:extLst>
            <a:ext uri="{FF2B5EF4-FFF2-40B4-BE49-F238E27FC236}">
              <a16:creationId xmlns:a16="http://schemas.microsoft.com/office/drawing/2014/main" id="{FE3190EC-652E-4606-8824-C7BE35326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63" name="Picture 16">
          <a:extLst>
            <a:ext uri="{FF2B5EF4-FFF2-40B4-BE49-F238E27FC236}">
              <a16:creationId xmlns:a16="http://schemas.microsoft.com/office/drawing/2014/main" id="{922DDEFB-521F-4413-8BC5-B0376817D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64" name="Imagem 1">
          <a:extLst>
            <a:ext uri="{FF2B5EF4-FFF2-40B4-BE49-F238E27FC236}">
              <a16:creationId xmlns:a16="http://schemas.microsoft.com/office/drawing/2014/main" id="{D0DF5FBA-2AD5-40E0-BB21-B2CD01F6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65" name="Picture 25">
          <a:extLst>
            <a:ext uri="{FF2B5EF4-FFF2-40B4-BE49-F238E27FC236}">
              <a16:creationId xmlns:a16="http://schemas.microsoft.com/office/drawing/2014/main" id="{3BD4F881-AAB0-4359-A9AC-9470097A4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66" name="Imagem 4265">
          <a:extLst>
            <a:ext uri="{FF2B5EF4-FFF2-40B4-BE49-F238E27FC236}">
              <a16:creationId xmlns:a16="http://schemas.microsoft.com/office/drawing/2014/main" id="{E764EA91-5141-44F9-8DE7-9F5C59AF7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67" name="Picture 22">
          <a:extLst>
            <a:ext uri="{FF2B5EF4-FFF2-40B4-BE49-F238E27FC236}">
              <a16:creationId xmlns:a16="http://schemas.microsoft.com/office/drawing/2014/main" id="{7C3B6250-2006-4724-9950-418E06CFC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68" name="Imagem 7">
          <a:extLst>
            <a:ext uri="{FF2B5EF4-FFF2-40B4-BE49-F238E27FC236}">
              <a16:creationId xmlns:a16="http://schemas.microsoft.com/office/drawing/2014/main" id="{5303C755-6997-49B6-93F4-41593C632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69" name="Picture 19">
          <a:extLst>
            <a:ext uri="{FF2B5EF4-FFF2-40B4-BE49-F238E27FC236}">
              <a16:creationId xmlns:a16="http://schemas.microsoft.com/office/drawing/2014/main" id="{321BE421-3DCB-4272-B3D1-BD0ECDFBB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70" name="Imagem 4">
          <a:extLst>
            <a:ext uri="{FF2B5EF4-FFF2-40B4-BE49-F238E27FC236}">
              <a16:creationId xmlns:a16="http://schemas.microsoft.com/office/drawing/2014/main" id="{404E8994-2CD2-44D2-858B-78F943BC9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71" name="Picture 16">
          <a:extLst>
            <a:ext uri="{FF2B5EF4-FFF2-40B4-BE49-F238E27FC236}">
              <a16:creationId xmlns:a16="http://schemas.microsoft.com/office/drawing/2014/main" id="{6E8E97AC-DCD9-4E35-BEF8-FE10394A9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72" name="Imagem 1">
          <a:extLst>
            <a:ext uri="{FF2B5EF4-FFF2-40B4-BE49-F238E27FC236}">
              <a16:creationId xmlns:a16="http://schemas.microsoft.com/office/drawing/2014/main" id="{BE5804CC-F711-4C5D-B7BB-86B984C8E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73" name="Picture 25">
          <a:extLst>
            <a:ext uri="{FF2B5EF4-FFF2-40B4-BE49-F238E27FC236}">
              <a16:creationId xmlns:a16="http://schemas.microsoft.com/office/drawing/2014/main" id="{B02241EA-FCD1-43BE-9F32-EF45BB184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74" name="Imagem 10">
          <a:extLst>
            <a:ext uri="{FF2B5EF4-FFF2-40B4-BE49-F238E27FC236}">
              <a16:creationId xmlns:a16="http://schemas.microsoft.com/office/drawing/2014/main" id="{6143EE58-9A9F-44EC-BE53-A1DB72080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75" name="Picture 22">
          <a:extLst>
            <a:ext uri="{FF2B5EF4-FFF2-40B4-BE49-F238E27FC236}">
              <a16:creationId xmlns:a16="http://schemas.microsoft.com/office/drawing/2014/main" id="{79EF0843-DA11-49EB-9B32-23C92C499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76" name="Imagem 7">
          <a:extLst>
            <a:ext uri="{FF2B5EF4-FFF2-40B4-BE49-F238E27FC236}">
              <a16:creationId xmlns:a16="http://schemas.microsoft.com/office/drawing/2014/main" id="{5270EF75-02C0-4ED8-89CA-1C3DB8077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77" name="Picture 19">
          <a:extLst>
            <a:ext uri="{FF2B5EF4-FFF2-40B4-BE49-F238E27FC236}">
              <a16:creationId xmlns:a16="http://schemas.microsoft.com/office/drawing/2014/main" id="{B6174FC2-D18D-4036-9038-AD822B9C4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78" name="Imagem 4">
          <a:extLst>
            <a:ext uri="{FF2B5EF4-FFF2-40B4-BE49-F238E27FC236}">
              <a16:creationId xmlns:a16="http://schemas.microsoft.com/office/drawing/2014/main" id="{F5614DE2-A252-47D2-A62D-BBBFC8302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79" name="Picture 16">
          <a:extLst>
            <a:ext uri="{FF2B5EF4-FFF2-40B4-BE49-F238E27FC236}">
              <a16:creationId xmlns:a16="http://schemas.microsoft.com/office/drawing/2014/main" id="{583E5B7E-3857-4662-8F2C-16ACEB625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80" name="Imagem 1">
          <a:extLst>
            <a:ext uri="{FF2B5EF4-FFF2-40B4-BE49-F238E27FC236}">
              <a16:creationId xmlns:a16="http://schemas.microsoft.com/office/drawing/2014/main" id="{F8530978-CE3E-44FC-97AC-A654540FF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81" name="Picture 25">
          <a:extLst>
            <a:ext uri="{FF2B5EF4-FFF2-40B4-BE49-F238E27FC236}">
              <a16:creationId xmlns:a16="http://schemas.microsoft.com/office/drawing/2014/main" id="{35CBE1A1-D822-4DE7-8C32-78413C21A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82" name="Imagem 4281">
          <a:extLst>
            <a:ext uri="{FF2B5EF4-FFF2-40B4-BE49-F238E27FC236}">
              <a16:creationId xmlns:a16="http://schemas.microsoft.com/office/drawing/2014/main" id="{B29BB253-C72C-4E1E-ABC4-2F91286F1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83" name="Picture 22">
          <a:extLst>
            <a:ext uri="{FF2B5EF4-FFF2-40B4-BE49-F238E27FC236}">
              <a16:creationId xmlns:a16="http://schemas.microsoft.com/office/drawing/2014/main" id="{55BA78F8-4009-41EB-95EB-134CE6285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84" name="Imagem 7">
          <a:extLst>
            <a:ext uri="{FF2B5EF4-FFF2-40B4-BE49-F238E27FC236}">
              <a16:creationId xmlns:a16="http://schemas.microsoft.com/office/drawing/2014/main" id="{D3994060-229F-4958-8C01-C85C238B1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85" name="Picture 19">
          <a:extLst>
            <a:ext uri="{FF2B5EF4-FFF2-40B4-BE49-F238E27FC236}">
              <a16:creationId xmlns:a16="http://schemas.microsoft.com/office/drawing/2014/main" id="{012321F9-C53C-4F17-B36B-930252024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86" name="Imagem 4">
          <a:extLst>
            <a:ext uri="{FF2B5EF4-FFF2-40B4-BE49-F238E27FC236}">
              <a16:creationId xmlns:a16="http://schemas.microsoft.com/office/drawing/2014/main" id="{A20B168F-5608-40FD-BD07-63458B267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87" name="Picture 16">
          <a:extLst>
            <a:ext uri="{FF2B5EF4-FFF2-40B4-BE49-F238E27FC236}">
              <a16:creationId xmlns:a16="http://schemas.microsoft.com/office/drawing/2014/main" id="{9B1A5F62-254F-4626-8AA7-A05CED73F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88" name="Imagem 1">
          <a:extLst>
            <a:ext uri="{FF2B5EF4-FFF2-40B4-BE49-F238E27FC236}">
              <a16:creationId xmlns:a16="http://schemas.microsoft.com/office/drawing/2014/main" id="{5CA0E55E-ADF3-464E-A7E2-9729FB33D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89" name="Picture 25">
          <a:extLst>
            <a:ext uri="{FF2B5EF4-FFF2-40B4-BE49-F238E27FC236}">
              <a16:creationId xmlns:a16="http://schemas.microsoft.com/office/drawing/2014/main" id="{9D22A4BC-4F21-460B-BD23-77699B7EC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90" name="Imagem 10">
          <a:extLst>
            <a:ext uri="{FF2B5EF4-FFF2-40B4-BE49-F238E27FC236}">
              <a16:creationId xmlns:a16="http://schemas.microsoft.com/office/drawing/2014/main" id="{665872F1-57C3-4084-B2AF-03DD0EB21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91" name="Picture 22">
          <a:extLst>
            <a:ext uri="{FF2B5EF4-FFF2-40B4-BE49-F238E27FC236}">
              <a16:creationId xmlns:a16="http://schemas.microsoft.com/office/drawing/2014/main" id="{46D4D991-7469-4178-BD46-377B6F789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92" name="Imagem 7">
          <a:extLst>
            <a:ext uri="{FF2B5EF4-FFF2-40B4-BE49-F238E27FC236}">
              <a16:creationId xmlns:a16="http://schemas.microsoft.com/office/drawing/2014/main" id="{70155B78-3B0C-4F6A-A36C-BDB742986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93" name="Picture 19">
          <a:extLst>
            <a:ext uri="{FF2B5EF4-FFF2-40B4-BE49-F238E27FC236}">
              <a16:creationId xmlns:a16="http://schemas.microsoft.com/office/drawing/2014/main" id="{98FA6837-0187-4A31-8913-1A79D6CD6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94" name="Imagem 4">
          <a:extLst>
            <a:ext uri="{FF2B5EF4-FFF2-40B4-BE49-F238E27FC236}">
              <a16:creationId xmlns:a16="http://schemas.microsoft.com/office/drawing/2014/main" id="{D6692686-7459-4235-A310-2A02ABDCA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95" name="Picture 16">
          <a:extLst>
            <a:ext uri="{FF2B5EF4-FFF2-40B4-BE49-F238E27FC236}">
              <a16:creationId xmlns:a16="http://schemas.microsoft.com/office/drawing/2014/main" id="{D3F0DD4F-88B3-4C44-9639-918F2FD3B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96" name="Imagem 1">
          <a:extLst>
            <a:ext uri="{FF2B5EF4-FFF2-40B4-BE49-F238E27FC236}">
              <a16:creationId xmlns:a16="http://schemas.microsoft.com/office/drawing/2014/main" id="{373E07AD-615B-46C0-AC5D-EA9085FA1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97" name="Picture 25">
          <a:extLst>
            <a:ext uri="{FF2B5EF4-FFF2-40B4-BE49-F238E27FC236}">
              <a16:creationId xmlns:a16="http://schemas.microsoft.com/office/drawing/2014/main" id="{CE5E65B3-C201-4FBF-881E-31138F54A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98" name="Imagem 4297">
          <a:extLst>
            <a:ext uri="{FF2B5EF4-FFF2-40B4-BE49-F238E27FC236}">
              <a16:creationId xmlns:a16="http://schemas.microsoft.com/office/drawing/2014/main" id="{A6CD1EB6-6678-45B6-B998-C906D063C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299" name="Picture 22">
          <a:extLst>
            <a:ext uri="{FF2B5EF4-FFF2-40B4-BE49-F238E27FC236}">
              <a16:creationId xmlns:a16="http://schemas.microsoft.com/office/drawing/2014/main" id="{5F9611FD-9B17-4D68-9A79-469EA70B3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00" name="Imagem 7">
          <a:extLst>
            <a:ext uri="{FF2B5EF4-FFF2-40B4-BE49-F238E27FC236}">
              <a16:creationId xmlns:a16="http://schemas.microsoft.com/office/drawing/2014/main" id="{0E2A2D9E-2EE7-429F-BC3A-1461B9AC8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01" name="Picture 19">
          <a:extLst>
            <a:ext uri="{FF2B5EF4-FFF2-40B4-BE49-F238E27FC236}">
              <a16:creationId xmlns:a16="http://schemas.microsoft.com/office/drawing/2014/main" id="{3FD8A66A-A1F6-4177-8F2B-7437C2D0E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02" name="Imagem 4">
          <a:extLst>
            <a:ext uri="{FF2B5EF4-FFF2-40B4-BE49-F238E27FC236}">
              <a16:creationId xmlns:a16="http://schemas.microsoft.com/office/drawing/2014/main" id="{5F96EF17-0EC2-43D4-81DA-2D67035E3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03" name="Picture 16">
          <a:extLst>
            <a:ext uri="{FF2B5EF4-FFF2-40B4-BE49-F238E27FC236}">
              <a16:creationId xmlns:a16="http://schemas.microsoft.com/office/drawing/2014/main" id="{8165A105-F872-4CC6-A7D5-EAB1C3068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04" name="Imagem 1">
          <a:extLst>
            <a:ext uri="{FF2B5EF4-FFF2-40B4-BE49-F238E27FC236}">
              <a16:creationId xmlns:a16="http://schemas.microsoft.com/office/drawing/2014/main" id="{ED0906BC-06D8-42BD-9A67-4A373CA06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05" name="Picture 19">
          <a:extLst>
            <a:ext uri="{FF2B5EF4-FFF2-40B4-BE49-F238E27FC236}">
              <a16:creationId xmlns:a16="http://schemas.microsoft.com/office/drawing/2014/main" id="{03490816-2173-400F-9AA6-4629C6797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06" name="Imagem 4">
          <a:extLst>
            <a:ext uri="{FF2B5EF4-FFF2-40B4-BE49-F238E27FC236}">
              <a16:creationId xmlns:a16="http://schemas.microsoft.com/office/drawing/2014/main" id="{7534AE6F-81A4-40A0-8F66-FAD5098F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07" name="Picture 16">
          <a:extLst>
            <a:ext uri="{FF2B5EF4-FFF2-40B4-BE49-F238E27FC236}">
              <a16:creationId xmlns:a16="http://schemas.microsoft.com/office/drawing/2014/main" id="{4B54DD55-8FF2-46A8-9558-67E1AEACF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08" name="Imagem 1">
          <a:extLst>
            <a:ext uri="{FF2B5EF4-FFF2-40B4-BE49-F238E27FC236}">
              <a16:creationId xmlns:a16="http://schemas.microsoft.com/office/drawing/2014/main" id="{F6835368-83AB-4D41-9F62-9200B1092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09" name="Picture 25">
          <a:extLst>
            <a:ext uri="{FF2B5EF4-FFF2-40B4-BE49-F238E27FC236}">
              <a16:creationId xmlns:a16="http://schemas.microsoft.com/office/drawing/2014/main" id="{ABE97258-5E33-4469-908B-B9FB0F975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10" name="Imagem 4309">
          <a:extLst>
            <a:ext uri="{FF2B5EF4-FFF2-40B4-BE49-F238E27FC236}">
              <a16:creationId xmlns:a16="http://schemas.microsoft.com/office/drawing/2014/main" id="{A6C08BB5-58CF-4CF2-9E48-742321DDB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11" name="Picture 22">
          <a:extLst>
            <a:ext uri="{FF2B5EF4-FFF2-40B4-BE49-F238E27FC236}">
              <a16:creationId xmlns:a16="http://schemas.microsoft.com/office/drawing/2014/main" id="{CCD1ECD6-A883-4055-80FF-948B6F04B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12" name="Imagem 7">
          <a:extLst>
            <a:ext uri="{FF2B5EF4-FFF2-40B4-BE49-F238E27FC236}">
              <a16:creationId xmlns:a16="http://schemas.microsoft.com/office/drawing/2014/main" id="{070ECFE0-0E09-4D09-8DB4-E18658C8C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13" name="Picture 19">
          <a:extLst>
            <a:ext uri="{FF2B5EF4-FFF2-40B4-BE49-F238E27FC236}">
              <a16:creationId xmlns:a16="http://schemas.microsoft.com/office/drawing/2014/main" id="{916EA371-644C-40F8-863E-7545760C2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14" name="Imagem 4">
          <a:extLst>
            <a:ext uri="{FF2B5EF4-FFF2-40B4-BE49-F238E27FC236}">
              <a16:creationId xmlns:a16="http://schemas.microsoft.com/office/drawing/2014/main" id="{8AA079EF-370C-4046-B4F3-BE5F0217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15" name="Picture 16">
          <a:extLst>
            <a:ext uri="{FF2B5EF4-FFF2-40B4-BE49-F238E27FC236}">
              <a16:creationId xmlns:a16="http://schemas.microsoft.com/office/drawing/2014/main" id="{58EB4507-0902-45D0-92F3-8B4DAA175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16" name="Imagem 1">
          <a:extLst>
            <a:ext uri="{FF2B5EF4-FFF2-40B4-BE49-F238E27FC236}">
              <a16:creationId xmlns:a16="http://schemas.microsoft.com/office/drawing/2014/main" id="{8803A32F-C31C-45C6-950D-DD769C2ED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17" name="Picture 25">
          <a:extLst>
            <a:ext uri="{FF2B5EF4-FFF2-40B4-BE49-F238E27FC236}">
              <a16:creationId xmlns:a16="http://schemas.microsoft.com/office/drawing/2014/main" id="{A6028047-397E-4ABF-937B-C9A9B2945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18" name="Imagem 10">
          <a:extLst>
            <a:ext uri="{FF2B5EF4-FFF2-40B4-BE49-F238E27FC236}">
              <a16:creationId xmlns:a16="http://schemas.microsoft.com/office/drawing/2014/main" id="{37A45393-B078-4EF4-AFDE-1D4E6A037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19" name="Picture 22">
          <a:extLst>
            <a:ext uri="{FF2B5EF4-FFF2-40B4-BE49-F238E27FC236}">
              <a16:creationId xmlns:a16="http://schemas.microsoft.com/office/drawing/2014/main" id="{B41DBEBD-3110-4851-B33A-AA7E0EE0A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20" name="Imagem 7">
          <a:extLst>
            <a:ext uri="{FF2B5EF4-FFF2-40B4-BE49-F238E27FC236}">
              <a16:creationId xmlns:a16="http://schemas.microsoft.com/office/drawing/2014/main" id="{598ECD62-7070-4979-BB8B-1315194ED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21" name="Picture 19">
          <a:extLst>
            <a:ext uri="{FF2B5EF4-FFF2-40B4-BE49-F238E27FC236}">
              <a16:creationId xmlns:a16="http://schemas.microsoft.com/office/drawing/2014/main" id="{06B905B3-6A09-4FD9-94AE-D560EDC81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22" name="Imagem 4">
          <a:extLst>
            <a:ext uri="{FF2B5EF4-FFF2-40B4-BE49-F238E27FC236}">
              <a16:creationId xmlns:a16="http://schemas.microsoft.com/office/drawing/2014/main" id="{33A469F4-FF74-4A1E-AA2D-1134481AB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23" name="Picture 16">
          <a:extLst>
            <a:ext uri="{FF2B5EF4-FFF2-40B4-BE49-F238E27FC236}">
              <a16:creationId xmlns:a16="http://schemas.microsoft.com/office/drawing/2014/main" id="{6EE7EED6-25AD-4566-90C9-C24C1967C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24" name="Imagem 1">
          <a:extLst>
            <a:ext uri="{FF2B5EF4-FFF2-40B4-BE49-F238E27FC236}">
              <a16:creationId xmlns:a16="http://schemas.microsoft.com/office/drawing/2014/main" id="{C18C520D-CF64-4B09-80BF-B1596765A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25" name="Picture 25">
          <a:extLst>
            <a:ext uri="{FF2B5EF4-FFF2-40B4-BE49-F238E27FC236}">
              <a16:creationId xmlns:a16="http://schemas.microsoft.com/office/drawing/2014/main" id="{4ABE1C9A-DB1E-4570-93BC-85C17FB1D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26" name="Imagem 4325">
          <a:extLst>
            <a:ext uri="{FF2B5EF4-FFF2-40B4-BE49-F238E27FC236}">
              <a16:creationId xmlns:a16="http://schemas.microsoft.com/office/drawing/2014/main" id="{921E08AD-025E-4C80-A805-21CEF1B14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27" name="Picture 22">
          <a:extLst>
            <a:ext uri="{FF2B5EF4-FFF2-40B4-BE49-F238E27FC236}">
              <a16:creationId xmlns:a16="http://schemas.microsoft.com/office/drawing/2014/main" id="{6D081A9B-97B1-489B-892C-C7FF36FE8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28" name="Imagem 7">
          <a:extLst>
            <a:ext uri="{FF2B5EF4-FFF2-40B4-BE49-F238E27FC236}">
              <a16:creationId xmlns:a16="http://schemas.microsoft.com/office/drawing/2014/main" id="{AF2A9D71-0607-41F0-BDE2-A0D58B33F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29" name="Picture 19">
          <a:extLst>
            <a:ext uri="{FF2B5EF4-FFF2-40B4-BE49-F238E27FC236}">
              <a16:creationId xmlns:a16="http://schemas.microsoft.com/office/drawing/2014/main" id="{60E0CB0D-3616-4711-9D1B-5150881D5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30" name="Imagem 4">
          <a:extLst>
            <a:ext uri="{FF2B5EF4-FFF2-40B4-BE49-F238E27FC236}">
              <a16:creationId xmlns:a16="http://schemas.microsoft.com/office/drawing/2014/main" id="{5EA8E37F-18E3-44E3-AB6F-892352F15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31" name="Picture 16">
          <a:extLst>
            <a:ext uri="{FF2B5EF4-FFF2-40B4-BE49-F238E27FC236}">
              <a16:creationId xmlns:a16="http://schemas.microsoft.com/office/drawing/2014/main" id="{ECA19EAA-4159-4116-99C7-0A7211945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32" name="Imagem 1">
          <a:extLst>
            <a:ext uri="{FF2B5EF4-FFF2-40B4-BE49-F238E27FC236}">
              <a16:creationId xmlns:a16="http://schemas.microsoft.com/office/drawing/2014/main" id="{7DA4B205-229E-4B67-87B6-6C4733036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33" name="Picture 25">
          <a:extLst>
            <a:ext uri="{FF2B5EF4-FFF2-40B4-BE49-F238E27FC236}">
              <a16:creationId xmlns:a16="http://schemas.microsoft.com/office/drawing/2014/main" id="{6B130484-AF01-487E-99ED-BF4889751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34" name="Imagem 10">
          <a:extLst>
            <a:ext uri="{FF2B5EF4-FFF2-40B4-BE49-F238E27FC236}">
              <a16:creationId xmlns:a16="http://schemas.microsoft.com/office/drawing/2014/main" id="{DB83AF9F-E0C5-4DD9-B82E-8C4CD42F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35" name="Picture 22">
          <a:extLst>
            <a:ext uri="{FF2B5EF4-FFF2-40B4-BE49-F238E27FC236}">
              <a16:creationId xmlns:a16="http://schemas.microsoft.com/office/drawing/2014/main" id="{20409454-D4F3-48FA-B201-B31CE592F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36" name="Imagem 7">
          <a:extLst>
            <a:ext uri="{FF2B5EF4-FFF2-40B4-BE49-F238E27FC236}">
              <a16:creationId xmlns:a16="http://schemas.microsoft.com/office/drawing/2014/main" id="{F55EA4C4-6047-4999-B3C1-902382C39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37" name="Picture 19">
          <a:extLst>
            <a:ext uri="{FF2B5EF4-FFF2-40B4-BE49-F238E27FC236}">
              <a16:creationId xmlns:a16="http://schemas.microsoft.com/office/drawing/2014/main" id="{75C66CFB-F553-4CD6-A5C4-488529ED5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38" name="Imagem 4">
          <a:extLst>
            <a:ext uri="{FF2B5EF4-FFF2-40B4-BE49-F238E27FC236}">
              <a16:creationId xmlns:a16="http://schemas.microsoft.com/office/drawing/2014/main" id="{1D5316C6-3519-488F-872B-465E05559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39" name="Picture 16">
          <a:extLst>
            <a:ext uri="{FF2B5EF4-FFF2-40B4-BE49-F238E27FC236}">
              <a16:creationId xmlns:a16="http://schemas.microsoft.com/office/drawing/2014/main" id="{E3221D73-CCB6-4CDD-A727-D5FAA0BF0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40" name="Imagem 1">
          <a:extLst>
            <a:ext uri="{FF2B5EF4-FFF2-40B4-BE49-F238E27FC236}">
              <a16:creationId xmlns:a16="http://schemas.microsoft.com/office/drawing/2014/main" id="{7043DBB8-3D04-4A89-AAEC-8DD5023E9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41" name="Picture 25">
          <a:extLst>
            <a:ext uri="{FF2B5EF4-FFF2-40B4-BE49-F238E27FC236}">
              <a16:creationId xmlns:a16="http://schemas.microsoft.com/office/drawing/2014/main" id="{A2A31371-9F43-4191-AED0-A99D48A5A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42" name="Imagem 4341">
          <a:extLst>
            <a:ext uri="{FF2B5EF4-FFF2-40B4-BE49-F238E27FC236}">
              <a16:creationId xmlns:a16="http://schemas.microsoft.com/office/drawing/2014/main" id="{BAE34168-CBAC-4E1F-9807-1D60BBF52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43" name="Picture 22">
          <a:extLst>
            <a:ext uri="{FF2B5EF4-FFF2-40B4-BE49-F238E27FC236}">
              <a16:creationId xmlns:a16="http://schemas.microsoft.com/office/drawing/2014/main" id="{946CA3D8-4B63-47A5-805F-3871BCE63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44" name="Imagem 7">
          <a:extLst>
            <a:ext uri="{FF2B5EF4-FFF2-40B4-BE49-F238E27FC236}">
              <a16:creationId xmlns:a16="http://schemas.microsoft.com/office/drawing/2014/main" id="{58219F2A-BF75-419A-B525-75EEAE9F6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45" name="Picture 19">
          <a:extLst>
            <a:ext uri="{FF2B5EF4-FFF2-40B4-BE49-F238E27FC236}">
              <a16:creationId xmlns:a16="http://schemas.microsoft.com/office/drawing/2014/main" id="{11B6CC4A-8BC4-4965-9DF7-BF10BC35E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46" name="Imagem 4">
          <a:extLst>
            <a:ext uri="{FF2B5EF4-FFF2-40B4-BE49-F238E27FC236}">
              <a16:creationId xmlns:a16="http://schemas.microsoft.com/office/drawing/2014/main" id="{C754D6DE-C946-461F-8623-17A69E781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47" name="Picture 16">
          <a:extLst>
            <a:ext uri="{FF2B5EF4-FFF2-40B4-BE49-F238E27FC236}">
              <a16:creationId xmlns:a16="http://schemas.microsoft.com/office/drawing/2014/main" id="{218F1691-2FC4-4650-9279-628600114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44</xdr:row>
      <xdr:rowOff>0</xdr:rowOff>
    </xdr:from>
    <xdr:to>
      <xdr:col>11</xdr:col>
      <xdr:colOff>1238250</xdr:colOff>
      <xdr:row>45</xdr:row>
      <xdr:rowOff>0</xdr:rowOff>
    </xdr:to>
    <xdr:pic>
      <xdr:nvPicPr>
        <xdr:cNvPr id="4348" name="Imagem 1">
          <a:extLst>
            <a:ext uri="{FF2B5EF4-FFF2-40B4-BE49-F238E27FC236}">
              <a16:creationId xmlns:a16="http://schemas.microsoft.com/office/drawing/2014/main" id="{1C3A6A3D-3671-4378-B37D-50C4B10B2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74295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49" name="Picture 25">
          <a:extLst>
            <a:ext uri="{FF2B5EF4-FFF2-40B4-BE49-F238E27FC236}">
              <a16:creationId xmlns:a16="http://schemas.microsoft.com/office/drawing/2014/main" id="{F53BD6B6-43EB-47BB-818E-F2C02659F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50" name="Imagem 10">
          <a:extLst>
            <a:ext uri="{FF2B5EF4-FFF2-40B4-BE49-F238E27FC236}">
              <a16:creationId xmlns:a16="http://schemas.microsoft.com/office/drawing/2014/main" id="{0B1ED0E4-2E9D-436C-AC10-C100673EA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51" name="Picture 22">
          <a:extLst>
            <a:ext uri="{FF2B5EF4-FFF2-40B4-BE49-F238E27FC236}">
              <a16:creationId xmlns:a16="http://schemas.microsoft.com/office/drawing/2014/main" id="{77C6A519-440E-4B7B-A746-1499AD212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52" name="Imagem 4351">
          <a:extLst>
            <a:ext uri="{FF2B5EF4-FFF2-40B4-BE49-F238E27FC236}">
              <a16:creationId xmlns:a16="http://schemas.microsoft.com/office/drawing/2014/main" id="{6C33444A-2F09-4531-A53A-EE5ED2A86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53" name="Picture 19">
          <a:extLst>
            <a:ext uri="{FF2B5EF4-FFF2-40B4-BE49-F238E27FC236}">
              <a16:creationId xmlns:a16="http://schemas.microsoft.com/office/drawing/2014/main" id="{DCC8D560-F1ED-420E-AB4F-B6C85047F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54" name="Imagem 4">
          <a:extLst>
            <a:ext uri="{FF2B5EF4-FFF2-40B4-BE49-F238E27FC236}">
              <a16:creationId xmlns:a16="http://schemas.microsoft.com/office/drawing/2014/main" id="{460D3A2F-4777-4982-9D01-F1743630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55" name="Picture 16">
          <a:extLst>
            <a:ext uri="{FF2B5EF4-FFF2-40B4-BE49-F238E27FC236}">
              <a16:creationId xmlns:a16="http://schemas.microsoft.com/office/drawing/2014/main" id="{FD3118B5-37D0-4B9C-B5E4-E3B40731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56" name="Imagem 1">
          <a:extLst>
            <a:ext uri="{FF2B5EF4-FFF2-40B4-BE49-F238E27FC236}">
              <a16:creationId xmlns:a16="http://schemas.microsoft.com/office/drawing/2014/main" id="{C1B497BF-86B2-46DC-A92F-5883E2B40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57" name="Picture 25">
          <a:extLst>
            <a:ext uri="{FF2B5EF4-FFF2-40B4-BE49-F238E27FC236}">
              <a16:creationId xmlns:a16="http://schemas.microsoft.com/office/drawing/2014/main" id="{09992E6A-8747-49D5-9E64-A4DCAE7EE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58" name="Imagem 4357">
          <a:extLst>
            <a:ext uri="{FF2B5EF4-FFF2-40B4-BE49-F238E27FC236}">
              <a16:creationId xmlns:a16="http://schemas.microsoft.com/office/drawing/2014/main" id="{80A92CE5-50DC-4E63-82AF-B845D48D2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59" name="Picture 22">
          <a:extLst>
            <a:ext uri="{FF2B5EF4-FFF2-40B4-BE49-F238E27FC236}">
              <a16:creationId xmlns:a16="http://schemas.microsoft.com/office/drawing/2014/main" id="{424EC85B-309C-4C3C-ABC9-266F43224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60" name="Imagem 7">
          <a:extLst>
            <a:ext uri="{FF2B5EF4-FFF2-40B4-BE49-F238E27FC236}">
              <a16:creationId xmlns:a16="http://schemas.microsoft.com/office/drawing/2014/main" id="{A9BEADAC-2BF0-432D-9855-1BC94668F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61" name="Picture 19">
          <a:extLst>
            <a:ext uri="{FF2B5EF4-FFF2-40B4-BE49-F238E27FC236}">
              <a16:creationId xmlns:a16="http://schemas.microsoft.com/office/drawing/2014/main" id="{3429CCD1-3367-4BF3-AB6D-72975CE86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62" name="Imagem 4">
          <a:extLst>
            <a:ext uri="{FF2B5EF4-FFF2-40B4-BE49-F238E27FC236}">
              <a16:creationId xmlns:a16="http://schemas.microsoft.com/office/drawing/2014/main" id="{850C1151-0E1F-43F0-84AF-6B0A439C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63" name="Picture 16">
          <a:extLst>
            <a:ext uri="{FF2B5EF4-FFF2-40B4-BE49-F238E27FC236}">
              <a16:creationId xmlns:a16="http://schemas.microsoft.com/office/drawing/2014/main" id="{5071CAF7-66C5-4A22-B623-A8C3A104C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64" name="Imagem 1">
          <a:extLst>
            <a:ext uri="{FF2B5EF4-FFF2-40B4-BE49-F238E27FC236}">
              <a16:creationId xmlns:a16="http://schemas.microsoft.com/office/drawing/2014/main" id="{1942AA1A-7D9D-4A62-A753-FECB47255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65" name="Picture 25">
          <a:extLst>
            <a:ext uri="{FF2B5EF4-FFF2-40B4-BE49-F238E27FC236}">
              <a16:creationId xmlns:a16="http://schemas.microsoft.com/office/drawing/2014/main" id="{AE925CAF-A693-47BC-8C54-0DFAE02E7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66" name="Imagem 10">
          <a:extLst>
            <a:ext uri="{FF2B5EF4-FFF2-40B4-BE49-F238E27FC236}">
              <a16:creationId xmlns:a16="http://schemas.microsoft.com/office/drawing/2014/main" id="{FD136F56-20AD-4BC1-B61F-E73465DC0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67" name="Picture 22">
          <a:extLst>
            <a:ext uri="{FF2B5EF4-FFF2-40B4-BE49-F238E27FC236}">
              <a16:creationId xmlns:a16="http://schemas.microsoft.com/office/drawing/2014/main" id="{EFB47138-84E6-4976-8760-0DBF33DD8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68" name="Imagem 7">
          <a:extLst>
            <a:ext uri="{FF2B5EF4-FFF2-40B4-BE49-F238E27FC236}">
              <a16:creationId xmlns:a16="http://schemas.microsoft.com/office/drawing/2014/main" id="{80B04CB8-18BB-4515-A9E8-F454C881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69" name="Picture 19">
          <a:extLst>
            <a:ext uri="{FF2B5EF4-FFF2-40B4-BE49-F238E27FC236}">
              <a16:creationId xmlns:a16="http://schemas.microsoft.com/office/drawing/2014/main" id="{2621D320-9D96-4F68-B5F0-BBA2BB084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70" name="Imagem 4">
          <a:extLst>
            <a:ext uri="{FF2B5EF4-FFF2-40B4-BE49-F238E27FC236}">
              <a16:creationId xmlns:a16="http://schemas.microsoft.com/office/drawing/2014/main" id="{3396B470-8605-4917-AB50-923E97ECC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71" name="Picture 16">
          <a:extLst>
            <a:ext uri="{FF2B5EF4-FFF2-40B4-BE49-F238E27FC236}">
              <a16:creationId xmlns:a16="http://schemas.microsoft.com/office/drawing/2014/main" id="{76428D70-E7DD-404E-A69E-9B1FD27E3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72" name="Imagem 1">
          <a:extLst>
            <a:ext uri="{FF2B5EF4-FFF2-40B4-BE49-F238E27FC236}">
              <a16:creationId xmlns:a16="http://schemas.microsoft.com/office/drawing/2014/main" id="{1D1521F2-177C-4212-9AA0-1C11C71AD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73" name="Picture 25">
          <a:extLst>
            <a:ext uri="{FF2B5EF4-FFF2-40B4-BE49-F238E27FC236}">
              <a16:creationId xmlns:a16="http://schemas.microsoft.com/office/drawing/2014/main" id="{5E42350B-9786-405D-8439-072A05995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74" name="Imagem 4373">
          <a:extLst>
            <a:ext uri="{FF2B5EF4-FFF2-40B4-BE49-F238E27FC236}">
              <a16:creationId xmlns:a16="http://schemas.microsoft.com/office/drawing/2014/main" id="{DCF68E79-C1C7-45D0-8BDD-7BC198EB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75" name="Picture 22">
          <a:extLst>
            <a:ext uri="{FF2B5EF4-FFF2-40B4-BE49-F238E27FC236}">
              <a16:creationId xmlns:a16="http://schemas.microsoft.com/office/drawing/2014/main" id="{8AF90C40-32EE-45DE-B4F9-3EBFB6916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76" name="Imagem 7">
          <a:extLst>
            <a:ext uri="{FF2B5EF4-FFF2-40B4-BE49-F238E27FC236}">
              <a16:creationId xmlns:a16="http://schemas.microsoft.com/office/drawing/2014/main" id="{D94A5B24-6E40-472E-9C87-D8D81C115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77" name="Picture 19">
          <a:extLst>
            <a:ext uri="{FF2B5EF4-FFF2-40B4-BE49-F238E27FC236}">
              <a16:creationId xmlns:a16="http://schemas.microsoft.com/office/drawing/2014/main" id="{DE1D7AB6-90D8-441B-95A7-9A8F86E44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78" name="Imagem 4">
          <a:extLst>
            <a:ext uri="{FF2B5EF4-FFF2-40B4-BE49-F238E27FC236}">
              <a16:creationId xmlns:a16="http://schemas.microsoft.com/office/drawing/2014/main" id="{7235ACA8-5E3A-4AF2-B50F-C05A2D1F7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79" name="Picture 16">
          <a:extLst>
            <a:ext uri="{FF2B5EF4-FFF2-40B4-BE49-F238E27FC236}">
              <a16:creationId xmlns:a16="http://schemas.microsoft.com/office/drawing/2014/main" id="{6723EB3C-474E-4E18-94A1-0369189D8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80" name="Imagem 1">
          <a:extLst>
            <a:ext uri="{FF2B5EF4-FFF2-40B4-BE49-F238E27FC236}">
              <a16:creationId xmlns:a16="http://schemas.microsoft.com/office/drawing/2014/main" id="{D300BD53-DDD9-4085-B12C-7845E6045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81" name="Picture 25">
          <a:extLst>
            <a:ext uri="{FF2B5EF4-FFF2-40B4-BE49-F238E27FC236}">
              <a16:creationId xmlns:a16="http://schemas.microsoft.com/office/drawing/2014/main" id="{781E8CD8-D09C-4381-9DF4-1B17F2A64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82" name="Imagem 10">
          <a:extLst>
            <a:ext uri="{FF2B5EF4-FFF2-40B4-BE49-F238E27FC236}">
              <a16:creationId xmlns:a16="http://schemas.microsoft.com/office/drawing/2014/main" id="{5E296B58-2D81-40BF-9952-E1451098E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83" name="Picture 22">
          <a:extLst>
            <a:ext uri="{FF2B5EF4-FFF2-40B4-BE49-F238E27FC236}">
              <a16:creationId xmlns:a16="http://schemas.microsoft.com/office/drawing/2014/main" id="{6933FD69-8385-4BBC-A5C5-BE3A5CA62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84" name="Imagem 7">
          <a:extLst>
            <a:ext uri="{FF2B5EF4-FFF2-40B4-BE49-F238E27FC236}">
              <a16:creationId xmlns:a16="http://schemas.microsoft.com/office/drawing/2014/main" id="{4E897912-18E3-492E-8AEB-BA3E447A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85" name="Picture 19">
          <a:extLst>
            <a:ext uri="{FF2B5EF4-FFF2-40B4-BE49-F238E27FC236}">
              <a16:creationId xmlns:a16="http://schemas.microsoft.com/office/drawing/2014/main" id="{F454AFC0-B6BB-49FD-9DE5-14D359546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86" name="Imagem 4">
          <a:extLst>
            <a:ext uri="{FF2B5EF4-FFF2-40B4-BE49-F238E27FC236}">
              <a16:creationId xmlns:a16="http://schemas.microsoft.com/office/drawing/2014/main" id="{591779BB-422F-454B-BFD4-4521A4369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87" name="Picture 16">
          <a:extLst>
            <a:ext uri="{FF2B5EF4-FFF2-40B4-BE49-F238E27FC236}">
              <a16:creationId xmlns:a16="http://schemas.microsoft.com/office/drawing/2014/main" id="{3165CB51-1AE0-4C64-8418-6A46B945D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88" name="Imagem 1">
          <a:extLst>
            <a:ext uri="{FF2B5EF4-FFF2-40B4-BE49-F238E27FC236}">
              <a16:creationId xmlns:a16="http://schemas.microsoft.com/office/drawing/2014/main" id="{B7A20F12-7E25-4F1C-9A51-43237EBDD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89" name="Picture 25">
          <a:extLst>
            <a:ext uri="{FF2B5EF4-FFF2-40B4-BE49-F238E27FC236}">
              <a16:creationId xmlns:a16="http://schemas.microsoft.com/office/drawing/2014/main" id="{2F61B670-1DFA-4271-9028-058638BA6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90" name="Imagem 4389">
          <a:extLst>
            <a:ext uri="{FF2B5EF4-FFF2-40B4-BE49-F238E27FC236}">
              <a16:creationId xmlns:a16="http://schemas.microsoft.com/office/drawing/2014/main" id="{21229593-E420-4709-B0E4-3A7E353C5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91" name="Picture 22">
          <a:extLst>
            <a:ext uri="{FF2B5EF4-FFF2-40B4-BE49-F238E27FC236}">
              <a16:creationId xmlns:a16="http://schemas.microsoft.com/office/drawing/2014/main" id="{71954A4C-A0A8-408F-966E-39E9F64CD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92" name="Imagem 7">
          <a:extLst>
            <a:ext uri="{FF2B5EF4-FFF2-40B4-BE49-F238E27FC236}">
              <a16:creationId xmlns:a16="http://schemas.microsoft.com/office/drawing/2014/main" id="{FB2CA9E7-3781-4C96-8BFC-7610C4A39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93" name="Picture 19">
          <a:extLst>
            <a:ext uri="{FF2B5EF4-FFF2-40B4-BE49-F238E27FC236}">
              <a16:creationId xmlns:a16="http://schemas.microsoft.com/office/drawing/2014/main" id="{87E47EC7-A626-4E90-AC55-451B4F3E4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94" name="Imagem 4">
          <a:extLst>
            <a:ext uri="{FF2B5EF4-FFF2-40B4-BE49-F238E27FC236}">
              <a16:creationId xmlns:a16="http://schemas.microsoft.com/office/drawing/2014/main" id="{D56A2039-F954-4324-8778-5C437857B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95" name="Picture 16">
          <a:extLst>
            <a:ext uri="{FF2B5EF4-FFF2-40B4-BE49-F238E27FC236}">
              <a16:creationId xmlns:a16="http://schemas.microsoft.com/office/drawing/2014/main" id="{87015B39-1BFA-4FB5-9EEA-AF07C2D54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96" name="Imagem 1">
          <a:extLst>
            <a:ext uri="{FF2B5EF4-FFF2-40B4-BE49-F238E27FC236}">
              <a16:creationId xmlns:a16="http://schemas.microsoft.com/office/drawing/2014/main" id="{34C1081B-4015-4592-BB6F-6AA46D7E5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97" name="Picture 25">
          <a:extLst>
            <a:ext uri="{FF2B5EF4-FFF2-40B4-BE49-F238E27FC236}">
              <a16:creationId xmlns:a16="http://schemas.microsoft.com/office/drawing/2014/main" id="{EDC10C17-AC94-4837-8AC2-6C1C39C16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98" name="Imagem 10">
          <a:extLst>
            <a:ext uri="{FF2B5EF4-FFF2-40B4-BE49-F238E27FC236}">
              <a16:creationId xmlns:a16="http://schemas.microsoft.com/office/drawing/2014/main" id="{CC01E6A7-506A-4176-8770-A22E52227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399" name="Picture 22">
          <a:extLst>
            <a:ext uri="{FF2B5EF4-FFF2-40B4-BE49-F238E27FC236}">
              <a16:creationId xmlns:a16="http://schemas.microsoft.com/office/drawing/2014/main" id="{5E262DE4-0FE2-4E19-AB69-0687F4FF8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00" name="Imagem 7">
          <a:extLst>
            <a:ext uri="{FF2B5EF4-FFF2-40B4-BE49-F238E27FC236}">
              <a16:creationId xmlns:a16="http://schemas.microsoft.com/office/drawing/2014/main" id="{7DAB0779-E7D3-4660-9284-C7E934CC9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01" name="Picture 19">
          <a:extLst>
            <a:ext uri="{FF2B5EF4-FFF2-40B4-BE49-F238E27FC236}">
              <a16:creationId xmlns:a16="http://schemas.microsoft.com/office/drawing/2014/main" id="{C4CC942B-1CC2-4F41-B641-128B4AC70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02" name="Imagem 4">
          <a:extLst>
            <a:ext uri="{FF2B5EF4-FFF2-40B4-BE49-F238E27FC236}">
              <a16:creationId xmlns:a16="http://schemas.microsoft.com/office/drawing/2014/main" id="{D56B8E92-6018-4075-96FF-3D7EEC0A4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03" name="Picture 16">
          <a:extLst>
            <a:ext uri="{FF2B5EF4-FFF2-40B4-BE49-F238E27FC236}">
              <a16:creationId xmlns:a16="http://schemas.microsoft.com/office/drawing/2014/main" id="{EFC491EF-D488-4A0E-8783-157B67DF5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04" name="Imagem 1">
          <a:extLst>
            <a:ext uri="{FF2B5EF4-FFF2-40B4-BE49-F238E27FC236}">
              <a16:creationId xmlns:a16="http://schemas.microsoft.com/office/drawing/2014/main" id="{B8C262E8-BCE5-4660-A0D3-C629AD8C4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05" name="Picture 25">
          <a:extLst>
            <a:ext uri="{FF2B5EF4-FFF2-40B4-BE49-F238E27FC236}">
              <a16:creationId xmlns:a16="http://schemas.microsoft.com/office/drawing/2014/main" id="{7BEF0DBD-2A98-4CEB-9558-E1742D37F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06" name="Imagem 4405">
          <a:extLst>
            <a:ext uri="{FF2B5EF4-FFF2-40B4-BE49-F238E27FC236}">
              <a16:creationId xmlns:a16="http://schemas.microsoft.com/office/drawing/2014/main" id="{BB9711A4-E034-490F-AC85-BF1DDFC75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07" name="Picture 22">
          <a:extLst>
            <a:ext uri="{FF2B5EF4-FFF2-40B4-BE49-F238E27FC236}">
              <a16:creationId xmlns:a16="http://schemas.microsoft.com/office/drawing/2014/main" id="{F85A1994-EA8C-42F9-9CA3-DA41B475A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08" name="Imagem 7">
          <a:extLst>
            <a:ext uri="{FF2B5EF4-FFF2-40B4-BE49-F238E27FC236}">
              <a16:creationId xmlns:a16="http://schemas.microsoft.com/office/drawing/2014/main" id="{39D54882-71FE-49BD-B181-DF1C23D24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09" name="Picture 19">
          <a:extLst>
            <a:ext uri="{FF2B5EF4-FFF2-40B4-BE49-F238E27FC236}">
              <a16:creationId xmlns:a16="http://schemas.microsoft.com/office/drawing/2014/main" id="{8CE5F005-7A26-4948-BFDF-5CF0D566B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10" name="Imagem 4">
          <a:extLst>
            <a:ext uri="{FF2B5EF4-FFF2-40B4-BE49-F238E27FC236}">
              <a16:creationId xmlns:a16="http://schemas.microsoft.com/office/drawing/2014/main" id="{691743D6-F470-4AB9-9A66-0D0D67ED1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11" name="Picture 16">
          <a:extLst>
            <a:ext uri="{FF2B5EF4-FFF2-40B4-BE49-F238E27FC236}">
              <a16:creationId xmlns:a16="http://schemas.microsoft.com/office/drawing/2014/main" id="{97545510-EE94-4C2E-806D-64991F393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12" name="Imagem 1">
          <a:extLst>
            <a:ext uri="{FF2B5EF4-FFF2-40B4-BE49-F238E27FC236}">
              <a16:creationId xmlns:a16="http://schemas.microsoft.com/office/drawing/2014/main" id="{40A91F59-56B1-498C-995A-5DC0744AD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346</xdr:row>
      <xdr:rowOff>0</xdr:rowOff>
    </xdr:from>
    <xdr:to>
      <xdr:col>11</xdr:col>
      <xdr:colOff>1190625</xdr:colOff>
      <xdr:row>347</xdr:row>
      <xdr:rowOff>0</xdr:rowOff>
    </xdr:to>
    <xdr:pic>
      <xdr:nvPicPr>
        <xdr:cNvPr id="4413" name="Picture 25">
          <a:extLst>
            <a:ext uri="{FF2B5EF4-FFF2-40B4-BE49-F238E27FC236}">
              <a16:creationId xmlns:a16="http://schemas.microsoft.com/office/drawing/2014/main" id="{CBEFD009-A4FA-4F31-87F2-BA02848C8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65375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14" name="Imagem 10">
          <a:extLst>
            <a:ext uri="{FF2B5EF4-FFF2-40B4-BE49-F238E27FC236}">
              <a16:creationId xmlns:a16="http://schemas.microsoft.com/office/drawing/2014/main" id="{B026EF39-EDC2-414A-B97D-E3DAED04F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15" name="Picture 22">
          <a:extLst>
            <a:ext uri="{FF2B5EF4-FFF2-40B4-BE49-F238E27FC236}">
              <a16:creationId xmlns:a16="http://schemas.microsoft.com/office/drawing/2014/main" id="{13F8AD1F-8940-4EA2-AEAF-8EAA2C8F6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16" name="Imagem 7">
          <a:extLst>
            <a:ext uri="{FF2B5EF4-FFF2-40B4-BE49-F238E27FC236}">
              <a16:creationId xmlns:a16="http://schemas.microsoft.com/office/drawing/2014/main" id="{1560FE3D-E0CD-4933-9EF4-D7D3C53EF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17" name="Picture 19">
          <a:extLst>
            <a:ext uri="{FF2B5EF4-FFF2-40B4-BE49-F238E27FC236}">
              <a16:creationId xmlns:a16="http://schemas.microsoft.com/office/drawing/2014/main" id="{4CAF081C-9D5F-4765-8F6C-682458E7A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18" name="Imagem 4">
          <a:extLst>
            <a:ext uri="{FF2B5EF4-FFF2-40B4-BE49-F238E27FC236}">
              <a16:creationId xmlns:a16="http://schemas.microsoft.com/office/drawing/2014/main" id="{BF498DBB-9C97-46E3-8114-953C564A2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19" name="Picture 16">
          <a:extLst>
            <a:ext uri="{FF2B5EF4-FFF2-40B4-BE49-F238E27FC236}">
              <a16:creationId xmlns:a16="http://schemas.microsoft.com/office/drawing/2014/main" id="{6F330E75-D220-4605-98F1-BB29E63EC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20" name="Imagem 1">
          <a:extLst>
            <a:ext uri="{FF2B5EF4-FFF2-40B4-BE49-F238E27FC236}">
              <a16:creationId xmlns:a16="http://schemas.microsoft.com/office/drawing/2014/main" id="{4145174F-B460-4431-8A91-17467FF78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21" name="Picture 25">
          <a:extLst>
            <a:ext uri="{FF2B5EF4-FFF2-40B4-BE49-F238E27FC236}">
              <a16:creationId xmlns:a16="http://schemas.microsoft.com/office/drawing/2014/main" id="{34C443F5-C4E9-4596-9BEE-B66E31AFD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22" name="Imagem 4421">
          <a:extLst>
            <a:ext uri="{FF2B5EF4-FFF2-40B4-BE49-F238E27FC236}">
              <a16:creationId xmlns:a16="http://schemas.microsoft.com/office/drawing/2014/main" id="{410A3BF6-388F-41C6-BE84-BAEA2B8DE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23" name="Picture 22">
          <a:extLst>
            <a:ext uri="{FF2B5EF4-FFF2-40B4-BE49-F238E27FC236}">
              <a16:creationId xmlns:a16="http://schemas.microsoft.com/office/drawing/2014/main" id="{88FEE637-78B5-4793-9E7F-B1EEB25B2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24" name="Imagem 7">
          <a:extLst>
            <a:ext uri="{FF2B5EF4-FFF2-40B4-BE49-F238E27FC236}">
              <a16:creationId xmlns:a16="http://schemas.microsoft.com/office/drawing/2014/main" id="{2DDDB79D-A90F-45BB-8AF5-1007C20F0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25" name="Picture 19">
          <a:extLst>
            <a:ext uri="{FF2B5EF4-FFF2-40B4-BE49-F238E27FC236}">
              <a16:creationId xmlns:a16="http://schemas.microsoft.com/office/drawing/2014/main" id="{05B9993A-EEC5-4F57-887F-A9F22C2BE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26" name="Imagem 4">
          <a:extLst>
            <a:ext uri="{FF2B5EF4-FFF2-40B4-BE49-F238E27FC236}">
              <a16:creationId xmlns:a16="http://schemas.microsoft.com/office/drawing/2014/main" id="{17AF77C7-45E3-4CA4-9767-B446E0510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27" name="Picture 16">
          <a:extLst>
            <a:ext uri="{FF2B5EF4-FFF2-40B4-BE49-F238E27FC236}">
              <a16:creationId xmlns:a16="http://schemas.microsoft.com/office/drawing/2014/main" id="{977A47E6-C8B7-4D0C-8D6C-76AD8DA76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28" name="Imagem 1">
          <a:extLst>
            <a:ext uri="{FF2B5EF4-FFF2-40B4-BE49-F238E27FC236}">
              <a16:creationId xmlns:a16="http://schemas.microsoft.com/office/drawing/2014/main" id="{11A88812-A2FF-4AD6-8E66-91743AA88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29" name="Picture 25">
          <a:extLst>
            <a:ext uri="{FF2B5EF4-FFF2-40B4-BE49-F238E27FC236}">
              <a16:creationId xmlns:a16="http://schemas.microsoft.com/office/drawing/2014/main" id="{D70FBF33-292A-40B5-96DF-58B97DA3E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30" name="Imagem 10">
          <a:extLst>
            <a:ext uri="{FF2B5EF4-FFF2-40B4-BE49-F238E27FC236}">
              <a16:creationId xmlns:a16="http://schemas.microsoft.com/office/drawing/2014/main" id="{7EE9F4E0-E272-4543-80FE-C73DAD061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31" name="Picture 22">
          <a:extLst>
            <a:ext uri="{FF2B5EF4-FFF2-40B4-BE49-F238E27FC236}">
              <a16:creationId xmlns:a16="http://schemas.microsoft.com/office/drawing/2014/main" id="{0047385D-44E4-40A5-81B3-6A8EB720A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32" name="Imagem 7">
          <a:extLst>
            <a:ext uri="{FF2B5EF4-FFF2-40B4-BE49-F238E27FC236}">
              <a16:creationId xmlns:a16="http://schemas.microsoft.com/office/drawing/2014/main" id="{45C71821-CF73-4524-B3C3-1B6E60B85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33" name="Picture 19">
          <a:extLst>
            <a:ext uri="{FF2B5EF4-FFF2-40B4-BE49-F238E27FC236}">
              <a16:creationId xmlns:a16="http://schemas.microsoft.com/office/drawing/2014/main" id="{91B893B4-F72C-4A13-A3D7-63D2FAF04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34" name="Imagem 4">
          <a:extLst>
            <a:ext uri="{FF2B5EF4-FFF2-40B4-BE49-F238E27FC236}">
              <a16:creationId xmlns:a16="http://schemas.microsoft.com/office/drawing/2014/main" id="{FCCD25BC-6BCC-4441-9760-EEF53E8F8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35" name="Picture 16">
          <a:extLst>
            <a:ext uri="{FF2B5EF4-FFF2-40B4-BE49-F238E27FC236}">
              <a16:creationId xmlns:a16="http://schemas.microsoft.com/office/drawing/2014/main" id="{D4142BF3-D7F7-409F-96D9-CF6955F09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36" name="Imagem 1">
          <a:extLst>
            <a:ext uri="{FF2B5EF4-FFF2-40B4-BE49-F238E27FC236}">
              <a16:creationId xmlns:a16="http://schemas.microsoft.com/office/drawing/2014/main" id="{BCD87406-3A1B-462E-969D-110CA28C3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37" name="Picture 25">
          <a:extLst>
            <a:ext uri="{FF2B5EF4-FFF2-40B4-BE49-F238E27FC236}">
              <a16:creationId xmlns:a16="http://schemas.microsoft.com/office/drawing/2014/main" id="{8B10CF51-6C62-4047-9F18-79ADAF02E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38" name="Imagem 4437">
          <a:extLst>
            <a:ext uri="{FF2B5EF4-FFF2-40B4-BE49-F238E27FC236}">
              <a16:creationId xmlns:a16="http://schemas.microsoft.com/office/drawing/2014/main" id="{65ED47C3-BD02-4319-B586-4637B80F4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39" name="Picture 22">
          <a:extLst>
            <a:ext uri="{FF2B5EF4-FFF2-40B4-BE49-F238E27FC236}">
              <a16:creationId xmlns:a16="http://schemas.microsoft.com/office/drawing/2014/main" id="{4BE0984B-3AD0-47BC-8B0C-527A5984F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40" name="Imagem 7">
          <a:extLst>
            <a:ext uri="{FF2B5EF4-FFF2-40B4-BE49-F238E27FC236}">
              <a16:creationId xmlns:a16="http://schemas.microsoft.com/office/drawing/2014/main" id="{505B1CEC-4059-49FC-AA25-72C02E039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41" name="Picture 19">
          <a:extLst>
            <a:ext uri="{FF2B5EF4-FFF2-40B4-BE49-F238E27FC236}">
              <a16:creationId xmlns:a16="http://schemas.microsoft.com/office/drawing/2014/main" id="{06286C93-3BAA-4E94-AC3B-ACA10204E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42" name="Imagem 4">
          <a:extLst>
            <a:ext uri="{FF2B5EF4-FFF2-40B4-BE49-F238E27FC236}">
              <a16:creationId xmlns:a16="http://schemas.microsoft.com/office/drawing/2014/main" id="{2C6A9DF0-C523-42DC-9AFD-2755ACD08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43" name="Picture 16">
          <a:extLst>
            <a:ext uri="{FF2B5EF4-FFF2-40B4-BE49-F238E27FC236}">
              <a16:creationId xmlns:a16="http://schemas.microsoft.com/office/drawing/2014/main" id="{6FCC4BE7-EA82-47C9-9751-27EEEC46A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44" name="Imagem 1">
          <a:extLst>
            <a:ext uri="{FF2B5EF4-FFF2-40B4-BE49-F238E27FC236}">
              <a16:creationId xmlns:a16="http://schemas.microsoft.com/office/drawing/2014/main" id="{AACCB785-7D21-42E8-B32A-3DA47255C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45" name="Picture 25">
          <a:extLst>
            <a:ext uri="{FF2B5EF4-FFF2-40B4-BE49-F238E27FC236}">
              <a16:creationId xmlns:a16="http://schemas.microsoft.com/office/drawing/2014/main" id="{FD358E66-7B76-4E1B-96FB-0DA9D2174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46" name="Imagem 10">
          <a:extLst>
            <a:ext uri="{FF2B5EF4-FFF2-40B4-BE49-F238E27FC236}">
              <a16:creationId xmlns:a16="http://schemas.microsoft.com/office/drawing/2014/main" id="{8DB89FFC-0FF5-4640-A483-534F8B916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47" name="Picture 22">
          <a:extLst>
            <a:ext uri="{FF2B5EF4-FFF2-40B4-BE49-F238E27FC236}">
              <a16:creationId xmlns:a16="http://schemas.microsoft.com/office/drawing/2014/main" id="{FA49A098-C10B-4814-A902-90D1702DD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48" name="Imagem 7">
          <a:extLst>
            <a:ext uri="{FF2B5EF4-FFF2-40B4-BE49-F238E27FC236}">
              <a16:creationId xmlns:a16="http://schemas.microsoft.com/office/drawing/2014/main" id="{CB3DBE7C-0987-49EB-9C58-2044C262C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49" name="Picture 19">
          <a:extLst>
            <a:ext uri="{FF2B5EF4-FFF2-40B4-BE49-F238E27FC236}">
              <a16:creationId xmlns:a16="http://schemas.microsoft.com/office/drawing/2014/main" id="{1BBFF1B6-08A7-4B3E-BA91-7EA51BFCF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50" name="Imagem 4">
          <a:extLst>
            <a:ext uri="{FF2B5EF4-FFF2-40B4-BE49-F238E27FC236}">
              <a16:creationId xmlns:a16="http://schemas.microsoft.com/office/drawing/2014/main" id="{40499022-E6C3-43A7-8A75-87854DB59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51" name="Picture 16">
          <a:extLst>
            <a:ext uri="{FF2B5EF4-FFF2-40B4-BE49-F238E27FC236}">
              <a16:creationId xmlns:a16="http://schemas.microsoft.com/office/drawing/2014/main" id="{6D992E77-73B7-4DDC-BF54-61218E474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52" name="Imagem 1">
          <a:extLst>
            <a:ext uri="{FF2B5EF4-FFF2-40B4-BE49-F238E27FC236}">
              <a16:creationId xmlns:a16="http://schemas.microsoft.com/office/drawing/2014/main" id="{0D50B140-600F-4DA6-A7F5-1F6E07884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53" name="Picture 25">
          <a:extLst>
            <a:ext uri="{FF2B5EF4-FFF2-40B4-BE49-F238E27FC236}">
              <a16:creationId xmlns:a16="http://schemas.microsoft.com/office/drawing/2014/main" id="{AF1B5C47-8298-4962-B3C3-4292F1A15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54" name="Imagem 4453">
          <a:extLst>
            <a:ext uri="{FF2B5EF4-FFF2-40B4-BE49-F238E27FC236}">
              <a16:creationId xmlns:a16="http://schemas.microsoft.com/office/drawing/2014/main" id="{BFEB4BB9-DB08-4591-9B94-262BE923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55" name="Picture 22">
          <a:extLst>
            <a:ext uri="{FF2B5EF4-FFF2-40B4-BE49-F238E27FC236}">
              <a16:creationId xmlns:a16="http://schemas.microsoft.com/office/drawing/2014/main" id="{9E62D1A0-AAE2-4915-A26C-6D31000CA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56" name="Imagem 7">
          <a:extLst>
            <a:ext uri="{FF2B5EF4-FFF2-40B4-BE49-F238E27FC236}">
              <a16:creationId xmlns:a16="http://schemas.microsoft.com/office/drawing/2014/main" id="{D882FAF6-D384-4B1F-90CC-0F408C441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57" name="Picture 19">
          <a:extLst>
            <a:ext uri="{FF2B5EF4-FFF2-40B4-BE49-F238E27FC236}">
              <a16:creationId xmlns:a16="http://schemas.microsoft.com/office/drawing/2014/main" id="{C984639B-1A8C-49C2-BE97-935D9978E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58" name="Imagem 4">
          <a:extLst>
            <a:ext uri="{FF2B5EF4-FFF2-40B4-BE49-F238E27FC236}">
              <a16:creationId xmlns:a16="http://schemas.microsoft.com/office/drawing/2014/main" id="{E488312C-191A-42F7-9494-7B1033BEB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59" name="Picture 16">
          <a:extLst>
            <a:ext uri="{FF2B5EF4-FFF2-40B4-BE49-F238E27FC236}">
              <a16:creationId xmlns:a16="http://schemas.microsoft.com/office/drawing/2014/main" id="{9D8D5B08-15D3-4CF6-82EF-3DE4FF57B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60" name="Imagem 1">
          <a:extLst>
            <a:ext uri="{FF2B5EF4-FFF2-40B4-BE49-F238E27FC236}">
              <a16:creationId xmlns:a16="http://schemas.microsoft.com/office/drawing/2014/main" id="{73C65315-A834-4189-AFDD-2CB215A26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61" name="Picture 25">
          <a:extLst>
            <a:ext uri="{FF2B5EF4-FFF2-40B4-BE49-F238E27FC236}">
              <a16:creationId xmlns:a16="http://schemas.microsoft.com/office/drawing/2014/main" id="{43696265-DD8E-4323-AC02-BC11AA2FD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62" name="Imagem 10">
          <a:extLst>
            <a:ext uri="{FF2B5EF4-FFF2-40B4-BE49-F238E27FC236}">
              <a16:creationId xmlns:a16="http://schemas.microsoft.com/office/drawing/2014/main" id="{213C33CE-35ED-4F1F-9E2C-C90D16E04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63" name="Picture 22">
          <a:extLst>
            <a:ext uri="{FF2B5EF4-FFF2-40B4-BE49-F238E27FC236}">
              <a16:creationId xmlns:a16="http://schemas.microsoft.com/office/drawing/2014/main" id="{FC3FDBC3-5A35-4AFC-989F-1AD5972E8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64" name="Imagem 7">
          <a:extLst>
            <a:ext uri="{FF2B5EF4-FFF2-40B4-BE49-F238E27FC236}">
              <a16:creationId xmlns:a16="http://schemas.microsoft.com/office/drawing/2014/main" id="{E47184CA-0372-4E38-9558-8939848D9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65" name="Picture 19">
          <a:extLst>
            <a:ext uri="{FF2B5EF4-FFF2-40B4-BE49-F238E27FC236}">
              <a16:creationId xmlns:a16="http://schemas.microsoft.com/office/drawing/2014/main" id="{12F8480C-5997-42CA-BFC4-3F43AC986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66" name="Imagem 4">
          <a:extLst>
            <a:ext uri="{FF2B5EF4-FFF2-40B4-BE49-F238E27FC236}">
              <a16:creationId xmlns:a16="http://schemas.microsoft.com/office/drawing/2014/main" id="{D6DEDA9A-1822-4BE9-A52B-FD41B5035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67" name="Picture 16">
          <a:extLst>
            <a:ext uri="{FF2B5EF4-FFF2-40B4-BE49-F238E27FC236}">
              <a16:creationId xmlns:a16="http://schemas.microsoft.com/office/drawing/2014/main" id="{BDD1695E-7E46-432E-ACD5-6F7E0DB30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68" name="Imagem 1">
          <a:extLst>
            <a:ext uri="{FF2B5EF4-FFF2-40B4-BE49-F238E27FC236}">
              <a16:creationId xmlns:a16="http://schemas.microsoft.com/office/drawing/2014/main" id="{D6EED58A-AEA8-4F71-B024-1BFA733F1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69" name="Picture 25">
          <a:extLst>
            <a:ext uri="{FF2B5EF4-FFF2-40B4-BE49-F238E27FC236}">
              <a16:creationId xmlns:a16="http://schemas.microsoft.com/office/drawing/2014/main" id="{B58CCB49-39FE-496B-99B8-FDB0695B4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70" name="Imagem 4469">
          <a:extLst>
            <a:ext uri="{FF2B5EF4-FFF2-40B4-BE49-F238E27FC236}">
              <a16:creationId xmlns:a16="http://schemas.microsoft.com/office/drawing/2014/main" id="{E7A1A4E6-3C2E-48A1-9FED-F38C9E562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71" name="Picture 22">
          <a:extLst>
            <a:ext uri="{FF2B5EF4-FFF2-40B4-BE49-F238E27FC236}">
              <a16:creationId xmlns:a16="http://schemas.microsoft.com/office/drawing/2014/main" id="{F19F2C4B-0BC1-4991-812A-2DD143D34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72" name="Imagem 7">
          <a:extLst>
            <a:ext uri="{FF2B5EF4-FFF2-40B4-BE49-F238E27FC236}">
              <a16:creationId xmlns:a16="http://schemas.microsoft.com/office/drawing/2014/main" id="{9CDF575E-2004-46F5-9D1A-94C78D38C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73" name="Picture 19">
          <a:extLst>
            <a:ext uri="{FF2B5EF4-FFF2-40B4-BE49-F238E27FC236}">
              <a16:creationId xmlns:a16="http://schemas.microsoft.com/office/drawing/2014/main" id="{589CFBFE-AC72-484D-B755-B6667530D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74" name="Imagem 4">
          <a:extLst>
            <a:ext uri="{FF2B5EF4-FFF2-40B4-BE49-F238E27FC236}">
              <a16:creationId xmlns:a16="http://schemas.microsoft.com/office/drawing/2014/main" id="{BC906E79-3985-4EDB-91DF-B11BA389A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75" name="Picture 16">
          <a:extLst>
            <a:ext uri="{FF2B5EF4-FFF2-40B4-BE49-F238E27FC236}">
              <a16:creationId xmlns:a16="http://schemas.microsoft.com/office/drawing/2014/main" id="{59D97E3F-FAD9-46B4-9CB3-E5EE3E52E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76" name="Imagem 1">
          <a:extLst>
            <a:ext uri="{FF2B5EF4-FFF2-40B4-BE49-F238E27FC236}">
              <a16:creationId xmlns:a16="http://schemas.microsoft.com/office/drawing/2014/main" id="{4198BEE1-9FA4-4A8A-89D5-42C3FF05B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77" name="Picture 25">
          <a:extLst>
            <a:ext uri="{FF2B5EF4-FFF2-40B4-BE49-F238E27FC236}">
              <a16:creationId xmlns:a16="http://schemas.microsoft.com/office/drawing/2014/main" id="{CDFD7BD4-7104-4B3D-9CD5-0A92A17E3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78" name="Imagem 10">
          <a:extLst>
            <a:ext uri="{FF2B5EF4-FFF2-40B4-BE49-F238E27FC236}">
              <a16:creationId xmlns:a16="http://schemas.microsoft.com/office/drawing/2014/main" id="{61FB8813-CBE5-40C0-85BF-7D160B79C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79" name="Picture 22">
          <a:extLst>
            <a:ext uri="{FF2B5EF4-FFF2-40B4-BE49-F238E27FC236}">
              <a16:creationId xmlns:a16="http://schemas.microsoft.com/office/drawing/2014/main" id="{2472CD9E-8A65-46D0-83B8-2AADCE537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80" name="Imagem 7">
          <a:extLst>
            <a:ext uri="{FF2B5EF4-FFF2-40B4-BE49-F238E27FC236}">
              <a16:creationId xmlns:a16="http://schemas.microsoft.com/office/drawing/2014/main" id="{08159324-1BB2-468F-B06C-AA0E079C2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81" name="Picture 19">
          <a:extLst>
            <a:ext uri="{FF2B5EF4-FFF2-40B4-BE49-F238E27FC236}">
              <a16:creationId xmlns:a16="http://schemas.microsoft.com/office/drawing/2014/main" id="{AF35BFDF-B359-484B-A639-2977A39EE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82" name="Imagem 4">
          <a:extLst>
            <a:ext uri="{FF2B5EF4-FFF2-40B4-BE49-F238E27FC236}">
              <a16:creationId xmlns:a16="http://schemas.microsoft.com/office/drawing/2014/main" id="{67A7A63A-72EA-45DA-97B3-01304E88D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83" name="Picture 16">
          <a:extLst>
            <a:ext uri="{FF2B5EF4-FFF2-40B4-BE49-F238E27FC236}">
              <a16:creationId xmlns:a16="http://schemas.microsoft.com/office/drawing/2014/main" id="{A4E2881B-0253-4B36-A22A-16C026178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84" name="Imagem 1">
          <a:extLst>
            <a:ext uri="{FF2B5EF4-FFF2-40B4-BE49-F238E27FC236}">
              <a16:creationId xmlns:a16="http://schemas.microsoft.com/office/drawing/2014/main" id="{299B901D-098F-4EEB-B330-D1B0761FE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85" name="Picture 25">
          <a:extLst>
            <a:ext uri="{FF2B5EF4-FFF2-40B4-BE49-F238E27FC236}">
              <a16:creationId xmlns:a16="http://schemas.microsoft.com/office/drawing/2014/main" id="{7C0F1ACC-7261-4CF5-A74D-99A248B6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86" name="Imagem 4485">
          <a:extLst>
            <a:ext uri="{FF2B5EF4-FFF2-40B4-BE49-F238E27FC236}">
              <a16:creationId xmlns:a16="http://schemas.microsoft.com/office/drawing/2014/main" id="{1598416C-2571-4F92-89E3-733665A54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87" name="Picture 22">
          <a:extLst>
            <a:ext uri="{FF2B5EF4-FFF2-40B4-BE49-F238E27FC236}">
              <a16:creationId xmlns:a16="http://schemas.microsoft.com/office/drawing/2014/main" id="{8BC6B1BC-1D41-49E5-A26B-E48BBA24F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88" name="Imagem 7">
          <a:extLst>
            <a:ext uri="{FF2B5EF4-FFF2-40B4-BE49-F238E27FC236}">
              <a16:creationId xmlns:a16="http://schemas.microsoft.com/office/drawing/2014/main" id="{955C6E02-A34D-4BAF-847D-C2C81A424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89" name="Picture 19">
          <a:extLst>
            <a:ext uri="{FF2B5EF4-FFF2-40B4-BE49-F238E27FC236}">
              <a16:creationId xmlns:a16="http://schemas.microsoft.com/office/drawing/2014/main" id="{476BFC8D-D520-4D98-BB0E-CB4C07056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90" name="Imagem 4">
          <a:extLst>
            <a:ext uri="{FF2B5EF4-FFF2-40B4-BE49-F238E27FC236}">
              <a16:creationId xmlns:a16="http://schemas.microsoft.com/office/drawing/2014/main" id="{95A0C3FE-6A62-4F28-BEFD-02BD10BDD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91" name="Picture 16">
          <a:extLst>
            <a:ext uri="{FF2B5EF4-FFF2-40B4-BE49-F238E27FC236}">
              <a16:creationId xmlns:a16="http://schemas.microsoft.com/office/drawing/2014/main" id="{5DA12693-B70E-4844-BCCA-5A96FDFD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92" name="Imagem 1">
          <a:extLst>
            <a:ext uri="{FF2B5EF4-FFF2-40B4-BE49-F238E27FC236}">
              <a16:creationId xmlns:a16="http://schemas.microsoft.com/office/drawing/2014/main" id="{150B135B-6142-4D00-BACB-9E62F9FC1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93" name="Picture 25">
          <a:extLst>
            <a:ext uri="{FF2B5EF4-FFF2-40B4-BE49-F238E27FC236}">
              <a16:creationId xmlns:a16="http://schemas.microsoft.com/office/drawing/2014/main" id="{4DB4BD15-8387-4500-A8CC-184D7450F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94" name="Imagem 10">
          <a:extLst>
            <a:ext uri="{FF2B5EF4-FFF2-40B4-BE49-F238E27FC236}">
              <a16:creationId xmlns:a16="http://schemas.microsoft.com/office/drawing/2014/main" id="{17A9E0E6-ADEC-46FA-A076-DDE3CEEC3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95" name="Picture 22">
          <a:extLst>
            <a:ext uri="{FF2B5EF4-FFF2-40B4-BE49-F238E27FC236}">
              <a16:creationId xmlns:a16="http://schemas.microsoft.com/office/drawing/2014/main" id="{5B085752-908F-41C4-91F1-7F9A9CD23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96" name="Imagem 7">
          <a:extLst>
            <a:ext uri="{FF2B5EF4-FFF2-40B4-BE49-F238E27FC236}">
              <a16:creationId xmlns:a16="http://schemas.microsoft.com/office/drawing/2014/main" id="{7AB10933-61A5-4688-A1DA-CD3764DF4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97" name="Picture 19">
          <a:extLst>
            <a:ext uri="{FF2B5EF4-FFF2-40B4-BE49-F238E27FC236}">
              <a16:creationId xmlns:a16="http://schemas.microsoft.com/office/drawing/2014/main" id="{6E3A62C1-4DC3-42AD-96BA-AA1A47199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98" name="Imagem 4">
          <a:extLst>
            <a:ext uri="{FF2B5EF4-FFF2-40B4-BE49-F238E27FC236}">
              <a16:creationId xmlns:a16="http://schemas.microsoft.com/office/drawing/2014/main" id="{18B9964D-3C96-4F7F-BEA4-1D05723CE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499" name="Picture 16">
          <a:extLst>
            <a:ext uri="{FF2B5EF4-FFF2-40B4-BE49-F238E27FC236}">
              <a16:creationId xmlns:a16="http://schemas.microsoft.com/office/drawing/2014/main" id="{5DE1786F-FC78-4DC4-B099-7E2E5AA54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00" name="Imagem 1">
          <a:extLst>
            <a:ext uri="{FF2B5EF4-FFF2-40B4-BE49-F238E27FC236}">
              <a16:creationId xmlns:a16="http://schemas.microsoft.com/office/drawing/2014/main" id="{42165DB6-2240-4299-B93A-F45DADDFC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01" name="Picture 25">
          <a:extLst>
            <a:ext uri="{FF2B5EF4-FFF2-40B4-BE49-F238E27FC236}">
              <a16:creationId xmlns:a16="http://schemas.microsoft.com/office/drawing/2014/main" id="{64FB2E50-BD13-42CF-A0A2-AE0963543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02" name="Imagem 4501">
          <a:extLst>
            <a:ext uri="{FF2B5EF4-FFF2-40B4-BE49-F238E27FC236}">
              <a16:creationId xmlns:a16="http://schemas.microsoft.com/office/drawing/2014/main" id="{6FAF1AC4-E389-4E16-BBF8-2FEF10E57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03" name="Picture 22">
          <a:extLst>
            <a:ext uri="{FF2B5EF4-FFF2-40B4-BE49-F238E27FC236}">
              <a16:creationId xmlns:a16="http://schemas.microsoft.com/office/drawing/2014/main" id="{5EEE3668-B65F-4991-84DE-0BD211767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04" name="Imagem 7">
          <a:extLst>
            <a:ext uri="{FF2B5EF4-FFF2-40B4-BE49-F238E27FC236}">
              <a16:creationId xmlns:a16="http://schemas.microsoft.com/office/drawing/2014/main" id="{FCB688E1-36DC-4C34-9809-5C33F4DED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05" name="Picture 19">
          <a:extLst>
            <a:ext uri="{FF2B5EF4-FFF2-40B4-BE49-F238E27FC236}">
              <a16:creationId xmlns:a16="http://schemas.microsoft.com/office/drawing/2014/main" id="{630541E0-9A32-4D71-8D06-1A6B1711A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06" name="Imagem 4">
          <a:extLst>
            <a:ext uri="{FF2B5EF4-FFF2-40B4-BE49-F238E27FC236}">
              <a16:creationId xmlns:a16="http://schemas.microsoft.com/office/drawing/2014/main" id="{CEE7DB94-CDAF-4E73-A0C9-5B47E5AE4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07" name="Picture 16">
          <a:extLst>
            <a:ext uri="{FF2B5EF4-FFF2-40B4-BE49-F238E27FC236}">
              <a16:creationId xmlns:a16="http://schemas.microsoft.com/office/drawing/2014/main" id="{15728E45-7A97-454F-BBD8-DA3389588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08" name="Imagem 1">
          <a:extLst>
            <a:ext uri="{FF2B5EF4-FFF2-40B4-BE49-F238E27FC236}">
              <a16:creationId xmlns:a16="http://schemas.microsoft.com/office/drawing/2014/main" id="{9C365976-EB8D-431C-8F24-A02A087C5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09" name="Picture 25">
          <a:extLst>
            <a:ext uri="{FF2B5EF4-FFF2-40B4-BE49-F238E27FC236}">
              <a16:creationId xmlns:a16="http://schemas.microsoft.com/office/drawing/2014/main" id="{F81C20C4-76C0-4940-BAD5-5B5AEEF24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10" name="Imagem 10">
          <a:extLst>
            <a:ext uri="{FF2B5EF4-FFF2-40B4-BE49-F238E27FC236}">
              <a16:creationId xmlns:a16="http://schemas.microsoft.com/office/drawing/2014/main" id="{F0402512-F695-487A-A4AE-195BA0203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11" name="Picture 22">
          <a:extLst>
            <a:ext uri="{FF2B5EF4-FFF2-40B4-BE49-F238E27FC236}">
              <a16:creationId xmlns:a16="http://schemas.microsoft.com/office/drawing/2014/main" id="{5E902664-AC81-4C35-B1CD-B510704E6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12" name="Imagem 7">
          <a:extLst>
            <a:ext uri="{FF2B5EF4-FFF2-40B4-BE49-F238E27FC236}">
              <a16:creationId xmlns:a16="http://schemas.microsoft.com/office/drawing/2014/main" id="{AD23CDC0-2EC6-4B0D-ABD0-32BF958CF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13" name="Picture 19">
          <a:extLst>
            <a:ext uri="{FF2B5EF4-FFF2-40B4-BE49-F238E27FC236}">
              <a16:creationId xmlns:a16="http://schemas.microsoft.com/office/drawing/2014/main" id="{8DC1A075-E8A4-4AA2-9381-99DA2304D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14" name="Imagem 4">
          <a:extLst>
            <a:ext uri="{FF2B5EF4-FFF2-40B4-BE49-F238E27FC236}">
              <a16:creationId xmlns:a16="http://schemas.microsoft.com/office/drawing/2014/main" id="{9C97C910-2365-4766-A209-6CB7B604A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15" name="Picture 16">
          <a:extLst>
            <a:ext uri="{FF2B5EF4-FFF2-40B4-BE49-F238E27FC236}">
              <a16:creationId xmlns:a16="http://schemas.microsoft.com/office/drawing/2014/main" id="{06130B17-9365-4BA1-AEF8-34DB280B4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16" name="Imagem 1">
          <a:extLst>
            <a:ext uri="{FF2B5EF4-FFF2-40B4-BE49-F238E27FC236}">
              <a16:creationId xmlns:a16="http://schemas.microsoft.com/office/drawing/2014/main" id="{12DD3FEA-8913-4383-AF8D-25857BFFF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17" name="Picture 25">
          <a:extLst>
            <a:ext uri="{FF2B5EF4-FFF2-40B4-BE49-F238E27FC236}">
              <a16:creationId xmlns:a16="http://schemas.microsoft.com/office/drawing/2014/main" id="{65AA1D41-EBA2-4F3E-B647-D41F8E0AE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18" name="Imagem 4517">
          <a:extLst>
            <a:ext uri="{FF2B5EF4-FFF2-40B4-BE49-F238E27FC236}">
              <a16:creationId xmlns:a16="http://schemas.microsoft.com/office/drawing/2014/main" id="{7EB98E28-1572-4E9C-B724-4B5EB7011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19" name="Picture 22">
          <a:extLst>
            <a:ext uri="{FF2B5EF4-FFF2-40B4-BE49-F238E27FC236}">
              <a16:creationId xmlns:a16="http://schemas.microsoft.com/office/drawing/2014/main" id="{39C946BC-2E28-4D5A-BE66-E3A1D83F4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20" name="Imagem 7">
          <a:extLst>
            <a:ext uri="{FF2B5EF4-FFF2-40B4-BE49-F238E27FC236}">
              <a16:creationId xmlns:a16="http://schemas.microsoft.com/office/drawing/2014/main" id="{4E91E55D-917E-4C9F-AA30-DFF4A8E5F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21" name="Picture 19">
          <a:extLst>
            <a:ext uri="{FF2B5EF4-FFF2-40B4-BE49-F238E27FC236}">
              <a16:creationId xmlns:a16="http://schemas.microsoft.com/office/drawing/2014/main" id="{909DC022-D864-44A0-B7D2-D4E5AEAD6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22" name="Imagem 4">
          <a:extLst>
            <a:ext uri="{FF2B5EF4-FFF2-40B4-BE49-F238E27FC236}">
              <a16:creationId xmlns:a16="http://schemas.microsoft.com/office/drawing/2014/main" id="{08556F10-BB9A-4EA0-BEE9-D9611DBD0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23" name="Picture 16">
          <a:extLst>
            <a:ext uri="{FF2B5EF4-FFF2-40B4-BE49-F238E27FC236}">
              <a16:creationId xmlns:a16="http://schemas.microsoft.com/office/drawing/2014/main" id="{81FCD9B2-4DAF-41B9-BEFF-98676A9D1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24" name="Imagem 1">
          <a:extLst>
            <a:ext uri="{FF2B5EF4-FFF2-40B4-BE49-F238E27FC236}">
              <a16:creationId xmlns:a16="http://schemas.microsoft.com/office/drawing/2014/main" id="{9E9864F6-E2BB-4DD7-8C05-72D4262EE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25" name="Picture 25">
          <a:extLst>
            <a:ext uri="{FF2B5EF4-FFF2-40B4-BE49-F238E27FC236}">
              <a16:creationId xmlns:a16="http://schemas.microsoft.com/office/drawing/2014/main" id="{7E568736-423E-4F25-8EDC-4F4E3E5B3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26" name="Imagem 10">
          <a:extLst>
            <a:ext uri="{FF2B5EF4-FFF2-40B4-BE49-F238E27FC236}">
              <a16:creationId xmlns:a16="http://schemas.microsoft.com/office/drawing/2014/main" id="{858AFDF8-414E-4DB3-B1CC-EE888541A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27" name="Picture 22">
          <a:extLst>
            <a:ext uri="{FF2B5EF4-FFF2-40B4-BE49-F238E27FC236}">
              <a16:creationId xmlns:a16="http://schemas.microsoft.com/office/drawing/2014/main" id="{81A5A8AE-A9D9-4CB9-94B2-142BBDC7C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28" name="Imagem 7">
          <a:extLst>
            <a:ext uri="{FF2B5EF4-FFF2-40B4-BE49-F238E27FC236}">
              <a16:creationId xmlns:a16="http://schemas.microsoft.com/office/drawing/2014/main" id="{6A5EAB89-B443-4BB4-A40F-CBBA18967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29" name="Picture 19">
          <a:extLst>
            <a:ext uri="{FF2B5EF4-FFF2-40B4-BE49-F238E27FC236}">
              <a16:creationId xmlns:a16="http://schemas.microsoft.com/office/drawing/2014/main" id="{FEED3033-E2EC-4597-A4E1-4AB4E1575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30" name="Imagem 4">
          <a:extLst>
            <a:ext uri="{FF2B5EF4-FFF2-40B4-BE49-F238E27FC236}">
              <a16:creationId xmlns:a16="http://schemas.microsoft.com/office/drawing/2014/main" id="{342998A7-41E9-4FF0-BD12-81ED4D969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31" name="Picture 16">
          <a:extLst>
            <a:ext uri="{FF2B5EF4-FFF2-40B4-BE49-F238E27FC236}">
              <a16:creationId xmlns:a16="http://schemas.microsoft.com/office/drawing/2014/main" id="{4EDAC0C3-0498-4979-99D0-7080A7DE4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32" name="Imagem 1">
          <a:extLst>
            <a:ext uri="{FF2B5EF4-FFF2-40B4-BE49-F238E27FC236}">
              <a16:creationId xmlns:a16="http://schemas.microsoft.com/office/drawing/2014/main" id="{A8D92442-18AE-43B4-8CE7-D7CEC390B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33" name="Picture 25">
          <a:extLst>
            <a:ext uri="{FF2B5EF4-FFF2-40B4-BE49-F238E27FC236}">
              <a16:creationId xmlns:a16="http://schemas.microsoft.com/office/drawing/2014/main" id="{EE472B86-11D1-4B95-A2A6-DE71EA622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34" name="Imagem 4533">
          <a:extLst>
            <a:ext uri="{FF2B5EF4-FFF2-40B4-BE49-F238E27FC236}">
              <a16:creationId xmlns:a16="http://schemas.microsoft.com/office/drawing/2014/main" id="{4BB71B6C-D63D-49C7-87FF-09D8E0483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35" name="Picture 22">
          <a:extLst>
            <a:ext uri="{FF2B5EF4-FFF2-40B4-BE49-F238E27FC236}">
              <a16:creationId xmlns:a16="http://schemas.microsoft.com/office/drawing/2014/main" id="{8256C92B-64D7-4A9A-8A6A-174E9F5B8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36" name="Imagem 7">
          <a:extLst>
            <a:ext uri="{FF2B5EF4-FFF2-40B4-BE49-F238E27FC236}">
              <a16:creationId xmlns:a16="http://schemas.microsoft.com/office/drawing/2014/main" id="{8783AA0D-21DA-4FF2-AF32-99B5A3CAF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37" name="Picture 19">
          <a:extLst>
            <a:ext uri="{FF2B5EF4-FFF2-40B4-BE49-F238E27FC236}">
              <a16:creationId xmlns:a16="http://schemas.microsoft.com/office/drawing/2014/main" id="{6BADD703-9A9E-4A87-9D94-AE3BCA631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38" name="Imagem 4">
          <a:extLst>
            <a:ext uri="{FF2B5EF4-FFF2-40B4-BE49-F238E27FC236}">
              <a16:creationId xmlns:a16="http://schemas.microsoft.com/office/drawing/2014/main" id="{7C2071B8-AD75-4A2A-8966-FDB04CED3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39" name="Picture 16">
          <a:extLst>
            <a:ext uri="{FF2B5EF4-FFF2-40B4-BE49-F238E27FC236}">
              <a16:creationId xmlns:a16="http://schemas.microsoft.com/office/drawing/2014/main" id="{F60E99AA-A348-4B28-A0C5-E65DCDBC3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40" name="Imagem 1">
          <a:extLst>
            <a:ext uri="{FF2B5EF4-FFF2-40B4-BE49-F238E27FC236}">
              <a16:creationId xmlns:a16="http://schemas.microsoft.com/office/drawing/2014/main" id="{C6C99DC0-6F44-43BC-A4EF-CE8DD9A8F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41" name="Picture 25">
          <a:extLst>
            <a:ext uri="{FF2B5EF4-FFF2-40B4-BE49-F238E27FC236}">
              <a16:creationId xmlns:a16="http://schemas.microsoft.com/office/drawing/2014/main" id="{E2B987C5-58DD-4BA7-9C91-5F0821AED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42" name="Imagem 10">
          <a:extLst>
            <a:ext uri="{FF2B5EF4-FFF2-40B4-BE49-F238E27FC236}">
              <a16:creationId xmlns:a16="http://schemas.microsoft.com/office/drawing/2014/main" id="{BABFE521-6581-43F8-9432-8D8834600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43" name="Picture 22">
          <a:extLst>
            <a:ext uri="{FF2B5EF4-FFF2-40B4-BE49-F238E27FC236}">
              <a16:creationId xmlns:a16="http://schemas.microsoft.com/office/drawing/2014/main" id="{607105C8-F6FB-4F32-9AAE-B81D9916C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44" name="Imagem 7">
          <a:extLst>
            <a:ext uri="{FF2B5EF4-FFF2-40B4-BE49-F238E27FC236}">
              <a16:creationId xmlns:a16="http://schemas.microsoft.com/office/drawing/2014/main" id="{964CE576-4C02-42D0-8999-560396EA9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45" name="Picture 19">
          <a:extLst>
            <a:ext uri="{FF2B5EF4-FFF2-40B4-BE49-F238E27FC236}">
              <a16:creationId xmlns:a16="http://schemas.microsoft.com/office/drawing/2014/main" id="{C0CDAC4A-3B09-481F-AE7E-47ED2F604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46" name="Imagem 4">
          <a:extLst>
            <a:ext uri="{FF2B5EF4-FFF2-40B4-BE49-F238E27FC236}">
              <a16:creationId xmlns:a16="http://schemas.microsoft.com/office/drawing/2014/main" id="{165AB1A4-F5D9-4B7A-BFE7-6DA5A9E3D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47" name="Picture 16">
          <a:extLst>
            <a:ext uri="{FF2B5EF4-FFF2-40B4-BE49-F238E27FC236}">
              <a16:creationId xmlns:a16="http://schemas.microsoft.com/office/drawing/2014/main" id="{2F082EE9-882F-4B08-89F5-8FDBE8FB7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48" name="Imagem 1">
          <a:extLst>
            <a:ext uri="{FF2B5EF4-FFF2-40B4-BE49-F238E27FC236}">
              <a16:creationId xmlns:a16="http://schemas.microsoft.com/office/drawing/2014/main" id="{B14D5342-4373-4591-8E5A-DCEA4BBF4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49" name="Picture 25">
          <a:extLst>
            <a:ext uri="{FF2B5EF4-FFF2-40B4-BE49-F238E27FC236}">
              <a16:creationId xmlns:a16="http://schemas.microsoft.com/office/drawing/2014/main" id="{8AC53702-2799-4E09-9168-28BF20FDB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50" name="Imagem 4549">
          <a:extLst>
            <a:ext uri="{FF2B5EF4-FFF2-40B4-BE49-F238E27FC236}">
              <a16:creationId xmlns:a16="http://schemas.microsoft.com/office/drawing/2014/main" id="{FA227378-C0A3-4B5C-83A4-90CBDA6AF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51" name="Picture 22">
          <a:extLst>
            <a:ext uri="{FF2B5EF4-FFF2-40B4-BE49-F238E27FC236}">
              <a16:creationId xmlns:a16="http://schemas.microsoft.com/office/drawing/2014/main" id="{15D6B1C7-9B1C-43EF-961F-12308406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52" name="Imagem 7">
          <a:extLst>
            <a:ext uri="{FF2B5EF4-FFF2-40B4-BE49-F238E27FC236}">
              <a16:creationId xmlns:a16="http://schemas.microsoft.com/office/drawing/2014/main" id="{156D134E-5776-49F7-9571-A22759362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53" name="Picture 19">
          <a:extLst>
            <a:ext uri="{FF2B5EF4-FFF2-40B4-BE49-F238E27FC236}">
              <a16:creationId xmlns:a16="http://schemas.microsoft.com/office/drawing/2014/main" id="{D3DE5C59-5AB8-4B76-820E-CACD74CF2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54" name="Imagem 4">
          <a:extLst>
            <a:ext uri="{FF2B5EF4-FFF2-40B4-BE49-F238E27FC236}">
              <a16:creationId xmlns:a16="http://schemas.microsoft.com/office/drawing/2014/main" id="{F35F2553-23CF-4D6C-9F9C-625CFFC5E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55" name="Picture 16">
          <a:extLst>
            <a:ext uri="{FF2B5EF4-FFF2-40B4-BE49-F238E27FC236}">
              <a16:creationId xmlns:a16="http://schemas.microsoft.com/office/drawing/2014/main" id="{4A635723-A2AB-46CC-A10C-275E9D77B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56" name="Imagem 1">
          <a:extLst>
            <a:ext uri="{FF2B5EF4-FFF2-40B4-BE49-F238E27FC236}">
              <a16:creationId xmlns:a16="http://schemas.microsoft.com/office/drawing/2014/main" id="{423B8D6C-D2B4-4A33-AAD0-09D89216B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57" name="Picture 25">
          <a:extLst>
            <a:ext uri="{FF2B5EF4-FFF2-40B4-BE49-F238E27FC236}">
              <a16:creationId xmlns:a16="http://schemas.microsoft.com/office/drawing/2014/main" id="{2E25290E-609E-4256-A55B-9A00CD348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58" name="Imagem 10">
          <a:extLst>
            <a:ext uri="{FF2B5EF4-FFF2-40B4-BE49-F238E27FC236}">
              <a16:creationId xmlns:a16="http://schemas.microsoft.com/office/drawing/2014/main" id="{7ADCEF5E-4E71-40FC-B08C-C265461FC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59" name="Picture 22">
          <a:extLst>
            <a:ext uri="{FF2B5EF4-FFF2-40B4-BE49-F238E27FC236}">
              <a16:creationId xmlns:a16="http://schemas.microsoft.com/office/drawing/2014/main" id="{81C150D0-9F19-4201-A455-7FB3D6876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60" name="Imagem 7">
          <a:extLst>
            <a:ext uri="{FF2B5EF4-FFF2-40B4-BE49-F238E27FC236}">
              <a16:creationId xmlns:a16="http://schemas.microsoft.com/office/drawing/2014/main" id="{4E6EBA2F-9257-4498-B087-2E0E3C257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61" name="Picture 19">
          <a:extLst>
            <a:ext uri="{FF2B5EF4-FFF2-40B4-BE49-F238E27FC236}">
              <a16:creationId xmlns:a16="http://schemas.microsoft.com/office/drawing/2014/main" id="{4BCA7839-37CD-4E65-BF84-EBEFCD12B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62" name="Imagem 4">
          <a:extLst>
            <a:ext uri="{FF2B5EF4-FFF2-40B4-BE49-F238E27FC236}">
              <a16:creationId xmlns:a16="http://schemas.microsoft.com/office/drawing/2014/main" id="{B09C7D01-94FB-4D23-985F-5EECBE83D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63" name="Picture 16">
          <a:extLst>
            <a:ext uri="{FF2B5EF4-FFF2-40B4-BE49-F238E27FC236}">
              <a16:creationId xmlns:a16="http://schemas.microsoft.com/office/drawing/2014/main" id="{6A7164BD-949D-4ADF-8C8D-C18E13599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64" name="Imagem 1">
          <a:extLst>
            <a:ext uri="{FF2B5EF4-FFF2-40B4-BE49-F238E27FC236}">
              <a16:creationId xmlns:a16="http://schemas.microsoft.com/office/drawing/2014/main" id="{D20CDE21-BA0E-4731-B9DE-DA483B046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65" name="Picture 25">
          <a:extLst>
            <a:ext uri="{FF2B5EF4-FFF2-40B4-BE49-F238E27FC236}">
              <a16:creationId xmlns:a16="http://schemas.microsoft.com/office/drawing/2014/main" id="{907D2937-1DBC-4AE0-AB1D-29BBF8CDB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66" name="Imagem 4565">
          <a:extLst>
            <a:ext uri="{FF2B5EF4-FFF2-40B4-BE49-F238E27FC236}">
              <a16:creationId xmlns:a16="http://schemas.microsoft.com/office/drawing/2014/main" id="{37F3A6FE-9039-4E24-AECC-772226C62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67" name="Picture 22">
          <a:extLst>
            <a:ext uri="{FF2B5EF4-FFF2-40B4-BE49-F238E27FC236}">
              <a16:creationId xmlns:a16="http://schemas.microsoft.com/office/drawing/2014/main" id="{881525CF-00E6-417E-80AC-CD332A1AD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68" name="Imagem 7">
          <a:extLst>
            <a:ext uri="{FF2B5EF4-FFF2-40B4-BE49-F238E27FC236}">
              <a16:creationId xmlns:a16="http://schemas.microsoft.com/office/drawing/2014/main" id="{3EB998BB-0128-45D4-B2DE-892E9E83A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69" name="Picture 19">
          <a:extLst>
            <a:ext uri="{FF2B5EF4-FFF2-40B4-BE49-F238E27FC236}">
              <a16:creationId xmlns:a16="http://schemas.microsoft.com/office/drawing/2014/main" id="{50F3B45A-591C-48AE-92A3-F38A7BA62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70" name="Imagem 4">
          <a:extLst>
            <a:ext uri="{FF2B5EF4-FFF2-40B4-BE49-F238E27FC236}">
              <a16:creationId xmlns:a16="http://schemas.microsoft.com/office/drawing/2014/main" id="{F0D7F49D-BCA3-44BA-9B01-83536CE85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71" name="Picture 16">
          <a:extLst>
            <a:ext uri="{FF2B5EF4-FFF2-40B4-BE49-F238E27FC236}">
              <a16:creationId xmlns:a16="http://schemas.microsoft.com/office/drawing/2014/main" id="{41D010B9-E823-4A68-860F-22888D39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72" name="Imagem 1">
          <a:extLst>
            <a:ext uri="{FF2B5EF4-FFF2-40B4-BE49-F238E27FC236}">
              <a16:creationId xmlns:a16="http://schemas.microsoft.com/office/drawing/2014/main" id="{70C41539-07A5-4E68-959A-E7694897A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73" name="Picture 25">
          <a:extLst>
            <a:ext uri="{FF2B5EF4-FFF2-40B4-BE49-F238E27FC236}">
              <a16:creationId xmlns:a16="http://schemas.microsoft.com/office/drawing/2014/main" id="{C07EE524-9D5F-4565-B228-4433EE6A4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74" name="Imagem 10">
          <a:extLst>
            <a:ext uri="{FF2B5EF4-FFF2-40B4-BE49-F238E27FC236}">
              <a16:creationId xmlns:a16="http://schemas.microsoft.com/office/drawing/2014/main" id="{0E526A09-C7FA-4606-847E-7ECCC6DCB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75" name="Picture 22">
          <a:extLst>
            <a:ext uri="{FF2B5EF4-FFF2-40B4-BE49-F238E27FC236}">
              <a16:creationId xmlns:a16="http://schemas.microsoft.com/office/drawing/2014/main" id="{47B542D7-72BE-42C1-A8AD-25604253F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76" name="Imagem 7">
          <a:extLst>
            <a:ext uri="{FF2B5EF4-FFF2-40B4-BE49-F238E27FC236}">
              <a16:creationId xmlns:a16="http://schemas.microsoft.com/office/drawing/2014/main" id="{BEE1B5F2-37CF-417A-B481-8A8A2F01D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77" name="Picture 19">
          <a:extLst>
            <a:ext uri="{FF2B5EF4-FFF2-40B4-BE49-F238E27FC236}">
              <a16:creationId xmlns:a16="http://schemas.microsoft.com/office/drawing/2014/main" id="{A35980CB-2957-4091-987D-3CB1018C6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78" name="Imagem 4">
          <a:extLst>
            <a:ext uri="{FF2B5EF4-FFF2-40B4-BE49-F238E27FC236}">
              <a16:creationId xmlns:a16="http://schemas.microsoft.com/office/drawing/2014/main" id="{AAB7FC12-EB25-40D1-83C5-6D5195418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79" name="Picture 16">
          <a:extLst>
            <a:ext uri="{FF2B5EF4-FFF2-40B4-BE49-F238E27FC236}">
              <a16:creationId xmlns:a16="http://schemas.microsoft.com/office/drawing/2014/main" id="{C29CD48E-D1B6-44C5-9397-7EC73AD7B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80" name="Imagem 1">
          <a:extLst>
            <a:ext uri="{FF2B5EF4-FFF2-40B4-BE49-F238E27FC236}">
              <a16:creationId xmlns:a16="http://schemas.microsoft.com/office/drawing/2014/main" id="{954A0D47-C5DF-4D62-AA76-DD234E01F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81" name="Picture 25">
          <a:extLst>
            <a:ext uri="{FF2B5EF4-FFF2-40B4-BE49-F238E27FC236}">
              <a16:creationId xmlns:a16="http://schemas.microsoft.com/office/drawing/2014/main" id="{81146C0E-7FEF-45E8-AE6D-1AC45EE49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82" name="Imagem 4581">
          <a:extLst>
            <a:ext uri="{FF2B5EF4-FFF2-40B4-BE49-F238E27FC236}">
              <a16:creationId xmlns:a16="http://schemas.microsoft.com/office/drawing/2014/main" id="{D559BC77-43E1-485B-AE53-679818492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83" name="Picture 22">
          <a:extLst>
            <a:ext uri="{FF2B5EF4-FFF2-40B4-BE49-F238E27FC236}">
              <a16:creationId xmlns:a16="http://schemas.microsoft.com/office/drawing/2014/main" id="{08BA8FDA-71A9-41F7-A410-AFC68A6FD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84" name="Imagem 7">
          <a:extLst>
            <a:ext uri="{FF2B5EF4-FFF2-40B4-BE49-F238E27FC236}">
              <a16:creationId xmlns:a16="http://schemas.microsoft.com/office/drawing/2014/main" id="{2376C1E9-03EF-4A32-B1F1-FE19D352C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85" name="Picture 19">
          <a:extLst>
            <a:ext uri="{FF2B5EF4-FFF2-40B4-BE49-F238E27FC236}">
              <a16:creationId xmlns:a16="http://schemas.microsoft.com/office/drawing/2014/main" id="{25488B91-8A23-44FC-9AE9-2543B3485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86" name="Imagem 4">
          <a:extLst>
            <a:ext uri="{FF2B5EF4-FFF2-40B4-BE49-F238E27FC236}">
              <a16:creationId xmlns:a16="http://schemas.microsoft.com/office/drawing/2014/main" id="{4E2D0978-971D-41DC-971E-70D632DFE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87" name="Picture 16">
          <a:extLst>
            <a:ext uri="{FF2B5EF4-FFF2-40B4-BE49-F238E27FC236}">
              <a16:creationId xmlns:a16="http://schemas.microsoft.com/office/drawing/2014/main" id="{4AA50A12-6677-456C-9B7E-256521FFB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88" name="Imagem 1">
          <a:extLst>
            <a:ext uri="{FF2B5EF4-FFF2-40B4-BE49-F238E27FC236}">
              <a16:creationId xmlns:a16="http://schemas.microsoft.com/office/drawing/2014/main" id="{CFED4D07-6332-4043-954F-027253DCB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89" name="Picture 25">
          <a:extLst>
            <a:ext uri="{FF2B5EF4-FFF2-40B4-BE49-F238E27FC236}">
              <a16:creationId xmlns:a16="http://schemas.microsoft.com/office/drawing/2014/main" id="{3F19A827-9574-4208-A795-AB45E0216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90" name="Imagem 10">
          <a:extLst>
            <a:ext uri="{FF2B5EF4-FFF2-40B4-BE49-F238E27FC236}">
              <a16:creationId xmlns:a16="http://schemas.microsoft.com/office/drawing/2014/main" id="{FE477781-23A7-4AFE-AE3C-2C7C908D7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91" name="Picture 22">
          <a:extLst>
            <a:ext uri="{FF2B5EF4-FFF2-40B4-BE49-F238E27FC236}">
              <a16:creationId xmlns:a16="http://schemas.microsoft.com/office/drawing/2014/main" id="{1D82DAE5-39BE-470E-A4C0-E2B7D5DFA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92" name="Imagem 7">
          <a:extLst>
            <a:ext uri="{FF2B5EF4-FFF2-40B4-BE49-F238E27FC236}">
              <a16:creationId xmlns:a16="http://schemas.microsoft.com/office/drawing/2014/main" id="{7216C619-F083-4933-A407-F1408FAA1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93" name="Picture 19">
          <a:extLst>
            <a:ext uri="{FF2B5EF4-FFF2-40B4-BE49-F238E27FC236}">
              <a16:creationId xmlns:a16="http://schemas.microsoft.com/office/drawing/2014/main" id="{85040C0C-0BDF-4A4B-B727-612BFBD2D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94" name="Imagem 4">
          <a:extLst>
            <a:ext uri="{FF2B5EF4-FFF2-40B4-BE49-F238E27FC236}">
              <a16:creationId xmlns:a16="http://schemas.microsoft.com/office/drawing/2014/main" id="{F7A2A904-17F0-45BA-874B-A89C0F624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95" name="Picture 16">
          <a:extLst>
            <a:ext uri="{FF2B5EF4-FFF2-40B4-BE49-F238E27FC236}">
              <a16:creationId xmlns:a16="http://schemas.microsoft.com/office/drawing/2014/main" id="{F400F6F8-0595-49A6-88AA-BFE48F1A3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96" name="Imagem 1">
          <a:extLst>
            <a:ext uri="{FF2B5EF4-FFF2-40B4-BE49-F238E27FC236}">
              <a16:creationId xmlns:a16="http://schemas.microsoft.com/office/drawing/2014/main" id="{1A303C0E-E016-4B48-BD69-25AC2843E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97" name="Picture 25">
          <a:extLst>
            <a:ext uri="{FF2B5EF4-FFF2-40B4-BE49-F238E27FC236}">
              <a16:creationId xmlns:a16="http://schemas.microsoft.com/office/drawing/2014/main" id="{F32AAB28-4665-48B0-BE57-C63224971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98" name="Imagem 4597">
          <a:extLst>
            <a:ext uri="{FF2B5EF4-FFF2-40B4-BE49-F238E27FC236}">
              <a16:creationId xmlns:a16="http://schemas.microsoft.com/office/drawing/2014/main" id="{7D66CD3A-7859-4C2A-BD7C-83DAA16A8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599" name="Picture 22">
          <a:extLst>
            <a:ext uri="{FF2B5EF4-FFF2-40B4-BE49-F238E27FC236}">
              <a16:creationId xmlns:a16="http://schemas.microsoft.com/office/drawing/2014/main" id="{938AD989-D952-4F1D-ADD1-7D8AF1A10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00" name="Imagem 7">
          <a:extLst>
            <a:ext uri="{FF2B5EF4-FFF2-40B4-BE49-F238E27FC236}">
              <a16:creationId xmlns:a16="http://schemas.microsoft.com/office/drawing/2014/main" id="{F3FE997F-4C20-46B9-A1B7-05A2BF15C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01" name="Picture 19">
          <a:extLst>
            <a:ext uri="{FF2B5EF4-FFF2-40B4-BE49-F238E27FC236}">
              <a16:creationId xmlns:a16="http://schemas.microsoft.com/office/drawing/2014/main" id="{86D1DAF3-B06C-4D93-9059-02CA597EA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02" name="Imagem 4">
          <a:extLst>
            <a:ext uri="{FF2B5EF4-FFF2-40B4-BE49-F238E27FC236}">
              <a16:creationId xmlns:a16="http://schemas.microsoft.com/office/drawing/2014/main" id="{2F801CDA-D729-4F4F-85D5-78761C0C4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03" name="Picture 16">
          <a:extLst>
            <a:ext uri="{FF2B5EF4-FFF2-40B4-BE49-F238E27FC236}">
              <a16:creationId xmlns:a16="http://schemas.microsoft.com/office/drawing/2014/main" id="{00C93B61-36DC-49D3-A46B-34101DD5C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04" name="Imagem 1">
          <a:extLst>
            <a:ext uri="{FF2B5EF4-FFF2-40B4-BE49-F238E27FC236}">
              <a16:creationId xmlns:a16="http://schemas.microsoft.com/office/drawing/2014/main" id="{3BC2FB6F-5989-4276-A28A-28DB80F1F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346</xdr:row>
      <xdr:rowOff>0</xdr:rowOff>
    </xdr:from>
    <xdr:to>
      <xdr:col>11</xdr:col>
      <xdr:colOff>1190625</xdr:colOff>
      <xdr:row>347</xdr:row>
      <xdr:rowOff>0</xdr:rowOff>
    </xdr:to>
    <xdr:pic>
      <xdr:nvPicPr>
        <xdr:cNvPr id="4605" name="Picture 25">
          <a:extLst>
            <a:ext uri="{FF2B5EF4-FFF2-40B4-BE49-F238E27FC236}">
              <a16:creationId xmlns:a16="http://schemas.microsoft.com/office/drawing/2014/main" id="{B3A97104-2E3A-4E93-90F4-FC751F3DC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65375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06" name="Imagem 10">
          <a:extLst>
            <a:ext uri="{FF2B5EF4-FFF2-40B4-BE49-F238E27FC236}">
              <a16:creationId xmlns:a16="http://schemas.microsoft.com/office/drawing/2014/main" id="{B78D26E5-B9E8-41F0-8815-1D2635E8D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07" name="Picture 22">
          <a:extLst>
            <a:ext uri="{FF2B5EF4-FFF2-40B4-BE49-F238E27FC236}">
              <a16:creationId xmlns:a16="http://schemas.microsoft.com/office/drawing/2014/main" id="{D42CD927-1B9B-4B68-ACF4-19539FFC5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08" name="Imagem 7">
          <a:extLst>
            <a:ext uri="{FF2B5EF4-FFF2-40B4-BE49-F238E27FC236}">
              <a16:creationId xmlns:a16="http://schemas.microsoft.com/office/drawing/2014/main" id="{AA672262-FD53-46B1-A68F-A5CF3EB21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09" name="Picture 19">
          <a:extLst>
            <a:ext uri="{FF2B5EF4-FFF2-40B4-BE49-F238E27FC236}">
              <a16:creationId xmlns:a16="http://schemas.microsoft.com/office/drawing/2014/main" id="{2B434886-57EF-45A5-974D-6383EA40A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10" name="Imagem 4">
          <a:extLst>
            <a:ext uri="{FF2B5EF4-FFF2-40B4-BE49-F238E27FC236}">
              <a16:creationId xmlns:a16="http://schemas.microsoft.com/office/drawing/2014/main" id="{28B4A828-B7D3-4A2F-8860-A7E1DAB67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11" name="Picture 16">
          <a:extLst>
            <a:ext uri="{FF2B5EF4-FFF2-40B4-BE49-F238E27FC236}">
              <a16:creationId xmlns:a16="http://schemas.microsoft.com/office/drawing/2014/main" id="{CF2CE762-FB30-4D34-AA2F-CD8A1092E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12" name="Imagem 1">
          <a:extLst>
            <a:ext uri="{FF2B5EF4-FFF2-40B4-BE49-F238E27FC236}">
              <a16:creationId xmlns:a16="http://schemas.microsoft.com/office/drawing/2014/main" id="{08367771-7F5B-4F80-9F9F-D1C1D5B6B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13" name="Picture 25">
          <a:extLst>
            <a:ext uri="{FF2B5EF4-FFF2-40B4-BE49-F238E27FC236}">
              <a16:creationId xmlns:a16="http://schemas.microsoft.com/office/drawing/2014/main" id="{090ECC09-4C53-4473-9E9F-F25795EF7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14" name="Imagem 4613">
          <a:extLst>
            <a:ext uri="{FF2B5EF4-FFF2-40B4-BE49-F238E27FC236}">
              <a16:creationId xmlns:a16="http://schemas.microsoft.com/office/drawing/2014/main" id="{244C80AD-95AA-4C67-BFBA-36DB8756F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15" name="Picture 22">
          <a:extLst>
            <a:ext uri="{FF2B5EF4-FFF2-40B4-BE49-F238E27FC236}">
              <a16:creationId xmlns:a16="http://schemas.microsoft.com/office/drawing/2014/main" id="{C344837A-200B-46C5-AC35-80ACBEA13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16" name="Imagem 7">
          <a:extLst>
            <a:ext uri="{FF2B5EF4-FFF2-40B4-BE49-F238E27FC236}">
              <a16:creationId xmlns:a16="http://schemas.microsoft.com/office/drawing/2014/main" id="{A6D92B4C-1676-425F-BDAD-7976FEA6F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17" name="Picture 19">
          <a:extLst>
            <a:ext uri="{FF2B5EF4-FFF2-40B4-BE49-F238E27FC236}">
              <a16:creationId xmlns:a16="http://schemas.microsoft.com/office/drawing/2014/main" id="{01BEF80B-49FA-4EBB-B76F-C6B3CB610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18" name="Imagem 4">
          <a:extLst>
            <a:ext uri="{FF2B5EF4-FFF2-40B4-BE49-F238E27FC236}">
              <a16:creationId xmlns:a16="http://schemas.microsoft.com/office/drawing/2014/main" id="{E09EFFF6-20F8-4D5D-980F-E6E8194A6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19" name="Picture 16">
          <a:extLst>
            <a:ext uri="{FF2B5EF4-FFF2-40B4-BE49-F238E27FC236}">
              <a16:creationId xmlns:a16="http://schemas.microsoft.com/office/drawing/2014/main" id="{5EAAE0EA-6218-4F29-8D62-6793B8380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20" name="Imagem 1">
          <a:extLst>
            <a:ext uri="{FF2B5EF4-FFF2-40B4-BE49-F238E27FC236}">
              <a16:creationId xmlns:a16="http://schemas.microsoft.com/office/drawing/2014/main" id="{20D21A14-4389-4E3B-A810-6171FE9CB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21" name="Picture 25">
          <a:extLst>
            <a:ext uri="{FF2B5EF4-FFF2-40B4-BE49-F238E27FC236}">
              <a16:creationId xmlns:a16="http://schemas.microsoft.com/office/drawing/2014/main" id="{4AFE4C99-43F1-4B79-96DF-3C83D1CAD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22" name="Imagem 10">
          <a:extLst>
            <a:ext uri="{FF2B5EF4-FFF2-40B4-BE49-F238E27FC236}">
              <a16:creationId xmlns:a16="http://schemas.microsoft.com/office/drawing/2014/main" id="{9793D894-FD28-4A9B-8B28-0931EDEA3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23" name="Picture 22">
          <a:extLst>
            <a:ext uri="{FF2B5EF4-FFF2-40B4-BE49-F238E27FC236}">
              <a16:creationId xmlns:a16="http://schemas.microsoft.com/office/drawing/2014/main" id="{02FD5F58-5AAC-4890-9C20-19DB3FFDE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24" name="Imagem 7">
          <a:extLst>
            <a:ext uri="{FF2B5EF4-FFF2-40B4-BE49-F238E27FC236}">
              <a16:creationId xmlns:a16="http://schemas.microsoft.com/office/drawing/2014/main" id="{E2F19F21-D2AA-44EC-BA30-BBAA2860F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25" name="Picture 19">
          <a:extLst>
            <a:ext uri="{FF2B5EF4-FFF2-40B4-BE49-F238E27FC236}">
              <a16:creationId xmlns:a16="http://schemas.microsoft.com/office/drawing/2014/main" id="{BF6C4226-D066-4042-A51B-6DD57F6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26" name="Imagem 4">
          <a:extLst>
            <a:ext uri="{FF2B5EF4-FFF2-40B4-BE49-F238E27FC236}">
              <a16:creationId xmlns:a16="http://schemas.microsoft.com/office/drawing/2014/main" id="{2577DACE-77A5-453E-A656-81D5D2646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27" name="Picture 16">
          <a:extLst>
            <a:ext uri="{FF2B5EF4-FFF2-40B4-BE49-F238E27FC236}">
              <a16:creationId xmlns:a16="http://schemas.microsoft.com/office/drawing/2014/main" id="{59C4F229-0443-4814-B13C-E6EAF4D7B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28" name="Imagem 1">
          <a:extLst>
            <a:ext uri="{FF2B5EF4-FFF2-40B4-BE49-F238E27FC236}">
              <a16:creationId xmlns:a16="http://schemas.microsoft.com/office/drawing/2014/main" id="{885492B2-E2EA-445E-B9B4-B4F554C6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29" name="Picture 25">
          <a:extLst>
            <a:ext uri="{FF2B5EF4-FFF2-40B4-BE49-F238E27FC236}">
              <a16:creationId xmlns:a16="http://schemas.microsoft.com/office/drawing/2014/main" id="{94B5D8B3-50A0-4798-82A4-A00F012B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30" name="Imagem 4629">
          <a:extLst>
            <a:ext uri="{FF2B5EF4-FFF2-40B4-BE49-F238E27FC236}">
              <a16:creationId xmlns:a16="http://schemas.microsoft.com/office/drawing/2014/main" id="{9A458FC7-25D1-4EC7-A107-21EF001D4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31" name="Picture 22">
          <a:extLst>
            <a:ext uri="{FF2B5EF4-FFF2-40B4-BE49-F238E27FC236}">
              <a16:creationId xmlns:a16="http://schemas.microsoft.com/office/drawing/2014/main" id="{5B0480DB-6D10-4AD1-B8AE-5D6FE8DBC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32" name="Imagem 7">
          <a:extLst>
            <a:ext uri="{FF2B5EF4-FFF2-40B4-BE49-F238E27FC236}">
              <a16:creationId xmlns:a16="http://schemas.microsoft.com/office/drawing/2014/main" id="{CBF6A971-7364-44E4-A8DE-FB5787711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33" name="Picture 19">
          <a:extLst>
            <a:ext uri="{FF2B5EF4-FFF2-40B4-BE49-F238E27FC236}">
              <a16:creationId xmlns:a16="http://schemas.microsoft.com/office/drawing/2014/main" id="{D88258CF-121A-41D4-8090-B4F5EE66D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34" name="Imagem 4">
          <a:extLst>
            <a:ext uri="{FF2B5EF4-FFF2-40B4-BE49-F238E27FC236}">
              <a16:creationId xmlns:a16="http://schemas.microsoft.com/office/drawing/2014/main" id="{2DC7BFE3-AC05-4732-849D-4546E159E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35" name="Picture 16">
          <a:extLst>
            <a:ext uri="{FF2B5EF4-FFF2-40B4-BE49-F238E27FC236}">
              <a16:creationId xmlns:a16="http://schemas.microsoft.com/office/drawing/2014/main" id="{6E6ABBE2-FA55-4304-9DBF-8726739A2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36" name="Imagem 1">
          <a:extLst>
            <a:ext uri="{FF2B5EF4-FFF2-40B4-BE49-F238E27FC236}">
              <a16:creationId xmlns:a16="http://schemas.microsoft.com/office/drawing/2014/main" id="{6F64B3A4-F8B9-45A0-B4DA-9C942AAB0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37" name="Picture 25">
          <a:extLst>
            <a:ext uri="{FF2B5EF4-FFF2-40B4-BE49-F238E27FC236}">
              <a16:creationId xmlns:a16="http://schemas.microsoft.com/office/drawing/2014/main" id="{6A7963D8-33CA-42D7-8975-11F010DB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38" name="Imagem 10">
          <a:extLst>
            <a:ext uri="{FF2B5EF4-FFF2-40B4-BE49-F238E27FC236}">
              <a16:creationId xmlns:a16="http://schemas.microsoft.com/office/drawing/2014/main" id="{7206B5E9-2ED9-43A5-8397-206B0CE36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39" name="Picture 22">
          <a:extLst>
            <a:ext uri="{FF2B5EF4-FFF2-40B4-BE49-F238E27FC236}">
              <a16:creationId xmlns:a16="http://schemas.microsoft.com/office/drawing/2014/main" id="{82BB0B53-5351-4BA9-9B0B-4B4F891E7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40" name="Imagem 7">
          <a:extLst>
            <a:ext uri="{FF2B5EF4-FFF2-40B4-BE49-F238E27FC236}">
              <a16:creationId xmlns:a16="http://schemas.microsoft.com/office/drawing/2014/main" id="{804E6824-2688-4AFA-8DDF-7946E6E18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41" name="Picture 19">
          <a:extLst>
            <a:ext uri="{FF2B5EF4-FFF2-40B4-BE49-F238E27FC236}">
              <a16:creationId xmlns:a16="http://schemas.microsoft.com/office/drawing/2014/main" id="{6039355B-CDF7-48D3-A85E-C4284394C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42" name="Imagem 4">
          <a:extLst>
            <a:ext uri="{FF2B5EF4-FFF2-40B4-BE49-F238E27FC236}">
              <a16:creationId xmlns:a16="http://schemas.microsoft.com/office/drawing/2014/main" id="{53BBE29C-0324-475D-A954-BE223ABEF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43" name="Picture 16">
          <a:extLst>
            <a:ext uri="{FF2B5EF4-FFF2-40B4-BE49-F238E27FC236}">
              <a16:creationId xmlns:a16="http://schemas.microsoft.com/office/drawing/2014/main" id="{E31E6532-E1E4-436D-8F84-D30992446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44" name="Imagem 1">
          <a:extLst>
            <a:ext uri="{FF2B5EF4-FFF2-40B4-BE49-F238E27FC236}">
              <a16:creationId xmlns:a16="http://schemas.microsoft.com/office/drawing/2014/main" id="{F4061260-46A8-46A9-9138-4DB5EED16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45" name="Picture 25">
          <a:extLst>
            <a:ext uri="{FF2B5EF4-FFF2-40B4-BE49-F238E27FC236}">
              <a16:creationId xmlns:a16="http://schemas.microsoft.com/office/drawing/2014/main" id="{5177C2B3-E5EE-40BC-BFE0-D86673463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46" name="Imagem 4645">
          <a:extLst>
            <a:ext uri="{FF2B5EF4-FFF2-40B4-BE49-F238E27FC236}">
              <a16:creationId xmlns:a16="http://schemas.microsoft.com/office/drawing/2014/main" id="{1040799E-03A9-4450-A3E0-C94948D09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47" name="Picture 22">
          <a:extLst>
            <a:ext uri="{FF2B5EF4-FFF2-40B4-BE49-F238E27FC236}">
              <a16:creationId xmlns:a16="http://schemas.microsoft.com/office/drawing/2014/main" id="{5BB36095-5E4E-4136-83C3-7A2419B17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48" name="Imagem 7">
          <a:extLst>
            <a:ext uri="{FF2B5EF4-FFF2-40B4-BE49-F238E27FC236}">
              <a16:creationId xmlns:a16="http://schemas.microsoft.com/office/drawing/2014/main" id="{66874715-EF25-417C-B18A-43FAA2F30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49" name="Picture 19">
          <a:extLst>
            <a:ext uri="{FF2B5EF4-FFF2-40B4-BE49-F238E27FC236}">
              <a16:creationId xmlns:a16="http://schemas.microsoft.com/office/drawing/2014/main" id="{55DD6D9F-FB36-4349-A928-CCA4B8348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50" name="Imagem 4">
          <a:extLst>
            <a:ext uri="{FF2B5EF4-FFF2-40B4-BE49-F238E27FC236}">
              <a16:creationId xmlns:a16="http://schemas.microsoft.com/office/drawing/2014/main" id="{A64712F6-048B-4634-B097-87EEFEBD5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51" name="Picture 16">
          <a:extLst>
            <a:ext uri="{FF2B5EF4-FFF2-40B4-BE49-F238E27FC236}">
              <a16:creationId xmlns:a16="http://schemas.microsoft.com/office/drawing/2014/main" id="{137C7812-FFED-4E4E-BB0B-AAA93B96A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52" name="Imagem 1">
          <a:extLst>
            <a:ext uri="{FF2B5EF4-FFF2-40B4-BE49-F238E27FC236}">
              <a16:creationId xmlns:a16="http://schemas.microsoft.com/office/drawing/2014/main" id="{4AD86137-8388-405B-816C-2C6E2DBA4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53" name="Picture 25">
          <a:extLst>
            <a:ext uri="{FF2B5EF4-FFF2-40B4-BE49-F238E27FC236}">
              <a16:creationId xmlns:a16="http://schemas.microsoft.com/office/drawing/2014/main" id="{1FF5482F-47D9-471C-B61F-36E2E4B08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54" name="Imagem 10">
          <a:extLst>
            <a:ext uri="{FF2B5EF4-FFF2-40B4-BE49-F238E27FC236}">
              <a16:creationId xmlns:a16="http://schemas.microsoft.com/office/drawing/2014/main" id="{675340D7-FD6E-4AD4-973A-A8F485A28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55" name="Picture 22">
          <a:extLst>
            <a:ext uri="{FF2B5EF4-FFF2-40B4-BE49-F238E27FC236}">
              <a16:creationId xmlns:a16="http://schemas.microsoft.com/office/drawing/2014/main" id="{FD17A2B0-CCFD-4C57-B914-0E4339B06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56" name="Imagem 7">
          <a:extLst>
            <a:ext uri="{FF2B5EF4-FFF2-40B4-BE49-F238E27FC236}">
              <a16:creationId xmlns:a16="http://schemas.microsoft.com/office/drawing/2014/main" id="{FA92C92C-3F6D-45F3-91B7-169962331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57" name="Picture 19">
          <a:extLst>
            <a:ext uri="{FF2B5EF4-FFF2-40B4-BE49-F238E27FC236}">
              <a16:creationId xmlns:a16="http://schemas.microsoft.com/office/drawing/2014/main" id="{4FB5C9CC-CC5B-40DD-94ED-CFD4B276D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58" name="Imagem 4">
          <a:extLst>
            <a:ext uri="{FF2B5EF4-FFF2-40B4-BE49-F238E27FC236}">
              <a16:creationId xmlns:a16="http://schemas.microsoft.com/office/drawing/2014/main" id="{E3F0CA48-B812-4325-B330-91FE20E8A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59" name="Picture 16">
          <a:extLst>
            <a:ext uri="{FF2B5EF4-FFF2-40B4-BE49-F238E27FC236}">
              <a16:creationId xmlns:a16="http://schemas.microsoft.com/office/drawing/2014/main" id="{C60FE622-26CB-4A60-B1DC-6F41FD846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60" name="Imagem 1">
          <a:extLst>
            <a:ext uri="{FF2B5EF4-FFF2-40B4-BE49-F238E27FC236}">
              <a16:creationId xmlns:a16="http://schemas.microsoft.com/office/drawing/2014/main" id="{14A7F1A2-B73A-41FF-9A9A-842FCD55C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61" name="Picture 25">
          <a:extLst>
            <a:ext uri="{FF2B5EF4-FFF2-40B4-BE49-F238E27FC236}">
              <a16:creationId xmlns:a16="http://schemas.microsoft.com/office/drawing/2014/main" id="{D8441CC4-C52C-4345-A3E7-79C0F8D83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62" name="Imagem 4661">
          <a:extLst>
            <a:ext uri="{FF2B5EF4-FFF2-40B4-BE49-F238E27FC236}">
              <a16:creationId xmlns:a16="http://schemas.microsoft.com/office/drawing/2014/main" id="{003FEC0C-3335-424C-8A48-6D864ED61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63" name="Picture 22">
          <a:extLst>
            <a:ext uri="{FF2B5EF4-FFF2-40B4-BE49-F238E27FC236}">
              <a16:creationId xmlns:a16="http://schemas.microsoft.com/office/drawing/2014/main" id="{B402AF1F-03A3-4FF3-BB88-550737330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64" name="Imagem 7">
          <a:extLst>
            <a:ext uri="{FF2B5EF4-FFF2-40B4-BE49-F238E27FC236}">
              <a16:creationId xmlns:a16="http://schemas.microsoft.com/office/drawing/2014/main" id="{C28474BA-9D9E-4B20-B85C-396BB8C04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65" name="Picture 19">
          <a:extLst>
            <a:ext uri="{FF2B5EF4-FFF2-40B4-BE49-F238E27FC236}">
              <a16:creationId xmlns:a16="http://schemas.microsoft.com/office/drawing/2014/main" id="{8BBF9075-80AD-4E50-81CA-FD3BA5364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66" name="Imagem 4">
          <a:extLst>
            <a:ext uri="{FF2B5EF4-FFF2-40B4-BE49-F238E27FC236}">
              <a16:creationId xmlns:a16="http://schemas.microsoft.com/office/drawing/2014/main" id="{CE7E3BD4-1CF9-48EA-97C9-9627FA205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67" name="Picture 16">
          <a:extLst>
            <a:ext uri="{FF2B5EF4-FFF2-40B4-BE49-F238E27FC236}">
              <a16:creationId xmlns:a16="http://schemas.microsoft.com/office/drawing/2014/main" id="{20C1EE4D-AA6A-4AFD-9AB2-9FE2031D1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68" name="Imagem 1">
          <a:extLst>
            <a:ext uri="{FF2B5EF4-FFF2-40B4-BE49-F238E27FC236}">
              <a16:creationId xmlns:a16="http://schemas.microsoft.com/office/drawing/2014/main" id="{AEBF8A00-F206-44DC-A779-E26C8DAB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69" name="Picture 25">
          <a:extLst>
            <a:ext uri="{FF2B5EF4-FFF2-40B4-BE49-F238E27FC236}">
              <a16:creationId xmlns:a16="http://schemas.microsoft.com/office/drawing/2014/main" id="{7120EBEC-E626-442F-989B-12ACB50F6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70" name="Imagem 10">
          <a:extLst>
            <a:ext uri="{FF2B5EF4-FFF2-40B4-BE49-F238E27FC236}">
              <a16:creationId xmlns:a16="http://schemas.microsoft.com/office/drawing/2014/main" id="{FFD110AA-9542-4F57-A3A6-FD204FA9D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71" name="Picture 22">
          <a:extLst>
            <a:ext uri="{FF2B5EF4-FFF2-40B4-BE49-F238E27FC236}">
              <a16:creationId xmlns:a16="http://schemas.microsoft.com/office/drawing/2014/main" id="{C700175C-CE97-4D0D-9BBB-0861E3D96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72" name="Imagem 7">
          <a:extLst>
            <a:ext uri="{FF2B5EF4-FFF2-40B4-BE49-F238E27FC236}">
              <a16:creationId xmlns:a16="http://schemas.microsoft.com/office/drawing/2014/main" id="{3ADF2E5C-FBF2-409F-93CC-7F8380328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73" name="Picture 19">
          <a:extLst>
            <a:ext uri="{FF2B5EF4-FFF2-40B4-BE49-F238E27FC236}">
              <a16:creationId xmlns:a16="http://schemas.microsoft.com/office/drawing/2014/main" id="{2A3D2CFC-F5C3-470D-AD19-C48983F63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74" name="Imagem 4">
          <a:extLst>
            <a:ext uri="{FF2B5EF4-FFF2-40B4-BE49-F238E27FC236}">
              <a16:creationId xmlns:a16="http://schemas.microsoft.com/office/drawing/2014/main" id="{0E260652-728F-4F13-B2B9-1A902274F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75" name="Picture 16">
          <a:extLst>
            <a:ext uri="{FF2B5EF4-FFF2-40B4-BE49-F238E27FC236}">
              <a16:creationId xmlns:a16="http://schemas.microsoft.com/office/drawing/2014/main" id="{083BE454-5DE3-4277-8967-843246AFB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76" name="Imagem 1">
          <a:extLst>
            <a:ext uri="{FF2B5EF4-FFF2-40B4-BE49-F238E27FC236}">
              <a16:creationId xmlns:a16="http://schemas.microsoft.com/office/drawing/2014/main" id="{0A8B6253-CF0F-4150-AA52-8C25BF3E4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77" name="Picture 25">
          <a:extLst>
            <a:ext uri="{FF2B5EF4-FFF2-40B4-BE49-F238E27FC236}">
              <a16:creationId xmlns:a16="http://schemas.microsoft.com/office/drawing/2014/main" id="{2D56E75A-5333-4ACD-8851-34CB49F8C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78" name="Imagem 4677">
          <a:extLst>
            <a:ext uri="{FF2B5EF4-FFF2-40B4-BE49-F238E27FC236}">
              <a16:creationId xmlns:a16="http://schemas.microsoft.com/office/drawing/2014/main" id="{E13299BE-B1D9-4F10-B8E4-7BB1605DC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79" name="Picture 22">
          <a:extLst>
            <a:ext uri="{FF2B5EF4-FFF2-40B4-BE49-F238E27FC236}">
              <a16:creationId xmlns:a16="http://schemas.microsoft.com/office/drawing/2014/main" id="{2382E0EA-274C-4986-9773-A932C61C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80" name="Imagem 7">
          <a:extLst>
            <a:ext uri="{FF2B5EF4-FFF2-40B4-BE49-F238E27FC236}">
              <a16:creationId xmlns:a16="http://schemas.microsoft.com/office/drawing/2014/main" id="{1FD411BD-01F6-4F15-9FD6-02EE9D715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81" name="Picture 19">
          <a:extLst>
            <a:ext uri="{FF2B5EF4-FFF2-40B4-BE49-F238E27FC236}">
              <a16:creationId xmlns:a16="http://schemas.microsoft.com/office/drawing/2014/main" id="{458A4DE5-285A-4C83-88EB-2D92CDB7F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82" name="Imagem 4">
          <a:extLst>
            <a:ext uri="{FF2B5EF4-FFF2-40B4-BE49-F238E27FC236}">
              <a16:creationId xmlns:a16="http://schemas.microsoft.com/office/drawing/2014/main" id="{B46F573C-9947-4226-8B39-FF11ABA78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83" name="Picture 16">
          <a:extLst>
            <a:ext uri="{FF2B5EF4-FFF2-40B4-BE49-F238E27FC236}">
              <a16:creationId xmlns:a16="http://schemas.microsoft.com/office/drawing/2014/main" id="{E2F09808-AA63-455D-A910-F06AB1294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84" name="Imagem 1">
          <a:extLst>
            <a:ext uri="{FF2B5EF4-FFF2-40B4-BE49-F238E27FC236}">
              <a16:creationId xmlns:a16="http://schemas.microsoft.com/office/drawing/2014/main" id="{4AC85B09-1228-4D45-B09A-725CC906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85" name="Picture 25">
          <a:extLst>
            <a:ext uri="{FF2B5EF4-FFF2-40B4-BE49-F238E27FC236}">
              <a16:creationId xmlns:a16="http://schemas.microsoft.com/office/drawing/2014/main" id="{924F92C6-42A1-4D0D-941C-CBD2C2B81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86" name="Imagem 10">
          <a:extLst>
            <a:ext uri="{FF2B5EF4-FFF2-40B4-BE49-F238E27FC236}">
              <a16:creationId xmlns:a16="http://schemas.microsoft.com/office/drawing/2014/main" id="{08FE6BD9-37B9-4F89-8909-26854474E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87" name="Picture 22">
          <a:extLst>
            <a:ext uri="{FF2B5EF4-FFF2-40B4-BE49-F238E27FC236}">
              <a16:creationId xmlns:a16="http://schemas.microsoft.com/office/drawing/2014/main" id="{A9BBE686-91C4-477A-B658-F4A255132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88" name="Imagem 7">
          <a:extLst>
            <a:ext uri="{FF2B5EF4-FFF2-40B4-BE49-F238E27FC236}">
              <a16:creationId xmlns:a16="http://schemas.microsoft.com/office/drawing/2014/main" id="{D9D44B79-1BFC-442D-A1B6-8106E28A4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89" name="Picture 19">
          <a:extLst>
            <a:ext uri="{FF2B5EF4-FFF2-40B4-BE49-F238E27FC236}">
              <a16:creationId xmlns:a16="http://schemas.microsoft.com/office/drawing/2014/main" id="{71F29251-3115-40C3-92B0-9A9241A68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90" name="Imagem 4">
          <a:extLst>
            <a:ext uri="{FF2B5EF4-FFF2-40B4-BE49-F238E27FC236}">
              <a16:creationId xmlns:a16="http://schemas.microsoft.com/office/drawing/2014/main" id="{B1A1AC85-651A-4DAA-AD8E-6880509BB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91" name="Picture 16">
          <a:extLst>
            <a:ext uri="{FF2B5EF4-FFF2-40B4-BE49-F238E27FC236}">
              <a16:creationId xmlns:a16="http://schemas.microsoft.com/office/drawing/2014/main" id="{070F9FF9-AA34-4899-BD48-4F7596225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92" name="Imagem 1">
          <a:extLst>
            <a:ext uri="{FF2B5EF4-FFF2-40B4-BE49-F238E27FC236}">
              <a16:creationId xmlns:a16="http://schemas.microsoft.com/office/drawing/2014/main" id="{B838170B-9883-4557-94EE-757C09F2C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93" name="Picture 25">
          <a:extLst>
            <a:ext uri="{FF2B5EF4-FFF2-40B4-BE49-F238E27FC236}">
              <a16:creationId xmlns:a16="http://schemas.microsoft.com/office/drawing/2014/main" id="{37D083D8-D64F-4399-935C-591475673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94" name="Imagem 4693">
          <a:extLst>
            <a:ext uri="{FF2B5EF4-FFF2-40B4-BE49-F238E27FC236}">
              <a16:creationId xmlns:a16="http://schemas.microsoft.com/office/drawing/2014/main" id="{403AA562-10E9-4146-B098-E2B15BA37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95" name="Picture 22">
          <a:extLst>
            <a:ext uri="{FF2B5EF4-FFF2-40B4-BE49-F238E27FC236}">
              <a16:creationId xmlns:a16="http://schemas.microsoft.com/office/drawing/2014/main" id="{86CAAB72-9BD2-41D4-9321-4210F0D64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96" name="Imagem 7">
          <a:extLst>
            <a:ext uri="{FF2B5EF4-FFF2-40B4-BE49-F238E27FC236}">
              <a16:creationId xmlns:a16="http://schemas.microsoft.com/office/drawing/2014/main" id="{F29E543D-8E4D-43E3-A7ED-B56A3CCCB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97" name="Picture 19">
          <a:extLst>
            <a:ext uri="{FF2B5EF4-FFF2-40B4-BE49-F238E27FC236}">
              <a16:creationId xmlns:a16="http://schemas.microsoft.com/office/drawing/2014/main" id="{D9300E94-AC6B-4800-9D09-AEB16D02E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98" name="Imagem 4">
          <a:extLst>
            <a:ext uri="{FF2B5EF4-FFF2-40B4-BE49-F238E27FC236}">
              <a16:creationId xmlns:a16="http://schemas.microsoft.com/office/drawing/2014/main" id="{D155F28D-0FA7-44AC-B69A-1CB65D48A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699" name="Picture 16">
          <a:extLst>
            <a:ext uri="{FF2B5EF4-FFF2-40B4-BE49-F238E27FC236}">
              <a16:creationId xmlns:a16="http://schemas.microsoft.com/office/drawing/2014/main" id="{D3C28908-B5FF-4D1D-B669-460D25458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00" name="Imagem 1">
          <a:extLst>
            <a:ext uri="{FF2B5EF4-FFF2-40B4-BE49-F238E27FC236}">
              <a16:creationId xmlns:a16="http://schemas.microsoft.com/office/drawing/2014/main" id="{7B09DA5E-8A0B-494A-865D-5DF0784C8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01" name="Picture 25">
          <a:extLst>
            <a:ext uri="{FF2B5EF4-FFF2-40B4-BE49-F238E27FC236}">
              <a16:creationId xmlns:a16="http://schemas.microsoft.com/office/drawing/2014/main" id="{B0061A4A-39E0-4274-917A-D024C15F8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02" name="Imagem 10">
          <a:extLst>
            <a:ext uri="{FF2B5EF4-FFF2-40B4-BE49-F238E27FC236}">
              <a16:creationId xmlns:a16="http://schemas.microsoft.com/office/drawing/2014/main" id="{1FF52444-5632-4F07-B852-CE6FCE22C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03" name="Picture 22">
          <a:extLst>
            <a:ext uri="{FF2B5EF4-FFF2-40B4-BE49-F238E27FC236}">
              <a16:creationId xmlns:a16="http://schemas.microsoft.com/office/drawing/2014/main" id="{90C5238A-5B1B-44DD-A443-94E4FA6B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04" name="Imagem 7">
          <a:extLst>
            <a:ext uri="{FF2B5EF4-FFF2-40B4-BE49-F238E27FC236}">
              <a16:creationId xmlns:a16="http://schemas.microsoft.com/office/drawing/2014/main" id="{E90CD915-C184-4872-9CE5-9586CABB6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05" name="Picture 19">
          <a:extLst>
            <a:ext uri="{FF2B5EF4-FFF2-40B4-BE49-F238E27FC236}">
              <a16:creationId xmlns:a16="http://schemas.microsoft.com/office/drawing/2014/main" id="{5A44F09A-B179-4472-A63A-F27B93987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06" name="Imagem 4">
          <a:extLst>
            <a:ext uri="{FF2B5EF4-FFF2-40B4-BE49-F238E27FC236}">
              <a16:creationId xmlns:a16="http://schemas.microsoft.com/office/drawing/2014/main" id="{AF16EC81-B8E2-494E-AAE2-94506B5D3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07" name="Picture 16">
          <a:extLst>
            <a:ext uri="{FF2B5EF4-FFF2-40B4-BE49-F238E27FC236}">
              <a16:creationId xmlns:a16="http://schemas.microsoft.com/office/drawing/2014/main" id="{E4AFB9B8-715C-47F6-83FE-66190085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08" name="Imagem 1">
          <a:extLst>
            <a:ext uri="{FF2B5EF4-FFF2-40B4-BE49-F238E27FC236}">
              <a16:creationId xmlns:a16="http://schemas.microsoft.com/office/drawing/2014/main" id="{5DB7DEB4-8603-461B-AF58-F86FA35CB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09" name="Picture 25">
          <a:extLst>
            <a:ext uri="{FF2B5EF4-FFF2-40B4-BE49-F238E27FC236}">
              <a16:creationId xmlns:a16="http://schemas.microsoft.com/office/drawing/2014/main" id="{2D882336-82E0-4FDE-8543-7B4EA3443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10" name="Imagem 4709">
          <a:extLst>
            <a:ext uri="{FF2B5EF4-FFF2-40B4-BE49-F238E27FC236}">
              <a16:creationId xmlns:a16="http://schemas.microsoft.com/office/drawing/2014/main" id="{AB598BB5-C4A9-40D0-9A9C-21FD0AED3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11" name="Picture 22">
          <a:extLst>
            <a:ext uri="{FF2B5EF4-FFF2-40B4-BE49-F238E27FC236}">
              <a16:creationId xmlns:a16="http://schemas.microsoft.com/office/drawing/2014/main" id="{5900D41C-6149-4CF6-8FEC-C822592AD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12" name="Imagem 7">
          <a:extLst>
            <a:ext uri="{FF2B5EF4-FFF2-40B4-BE49-F238E27FC236}">
              <a16:creationId xmlns:a16="http://schemas.microsoft.com/office/drawing/2014/main" id="{0DF46ADE-5BED-49CF-8766-66950D071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13" name="Picture 19">
          <a:extLst>
            <a:ext uri="{FF2B5EF4-FFF2-40B4-BE49-F238E27FC236}">
              <a16:creationId xmlns:a16="http://schemas.microsoft.com/office/drawing/2014/main" id="{0D496136-1D83-4189-9ED9-EA058AC8F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14" name="Imagem 4">
          <a:extLst>
            <a:ext uri="{FF2B5EF4-FFF2-40B4-BE49-F238E27FC236}">
              <a16:creationId xmlns:a16="http://schemas.microsoft.com/office/drawing/2014/main" id="{8239090C-9067-424E-B2AF-A18F9C807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15" name="Picture 16">
          <a:extLst>
            <a:ext uri="{FF2B5EF4-FFF2-40B4-BE49-F238E27FC236}">
              <a16:creationId xmlns:a16="http://schemas.microsoft.com/office/drawing/2014/main" id="{04F1D32A-1A9F-4D28-B998-7C19A1D5B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16" name="Imagem 1">
          <a:extLst>
            <a:ext uri="{FF2B5EF4-FFF2-40B4-BE49-F238E27FC236}">
              <a16:creationId xmlns:a16="http://schemas.microsoft.com/office/drawing/2014/main" id="{550778B6-F33F-45F6-90CB-3C789C11C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17" name="Picture 25">
          <a:extLst>
            <a:ext uri="{FF2B5EF4-FFF2-40B4-BE49-F238E27FC236}">
              <a16:creationId xmlns:a16="http://schemas.microsoft.com/office/drawing/2014/main" id="{8FA49892-E2F0-4C41-8846-9A89314D5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18" name="Imagem 10">
          <a:extLst>
            <a:ext uri="{FF2B5EF4-FFF2-40B4-BE49-F238E27FC236}">
              <a16:creationId xmlns:a16="http://schemas.microsoft.com/office/drawing/2014/main" id="{637E7F35-FD55-4C48-BD87-9BAAF0FE7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19" name="Picture 22">
          <a:extLst>
            <a:ext uri="{FF2B5EF4-FFF2-40B4-BE49-F238E27FC236}">
              <a16:creationId xmlns:a16="http://schemas.microsoft.com/office/drawing/2014/main" id="{C9CA65C5-C764-4202-B3D6-AF69C7031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20" name="Imagem 7">
          <a:extLst>
            <a:ext uri="{FF2B5EF4-FFF2-40B4-BE49-F238E27FC236}">
              <a16:creationId xmlns:a16="http://schemas.microsoft.com/office/drawing/2014/main" id="{4AEB94A0-C987-4A79-B1FC-6287916C9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21" name="Picture 19">
          <a:extLst>
            <a:ext uri="{FF2B5EF4-FFF2-40B4-BE49-F238E27FC236}">
              <a16:creationId xmlns:a16="http://schemas.microsoft.com/office/drawing/2014/main" id="{C00A8384-2C3F-4E7E-8D62-41F253849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22" name="Imagem 4">
          <a:extLst>
            <a:ext uri="{FF2B5EF4-FFF2-40B4-BE49-F238E27FC236}">
              <a16:creationId xmlns:a16="http://schemas.microsoft.com/office/drawing/2014/main" id="{163A8C0B-B5AA-44F8-B549-0E3AC500E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23" name="Picture 16">
          <a:extLst>
            <a:ext uri="{FF2B5EF4-FFF2-40B4-BE49-F238E27FC236}">
              <a16:creationId xmlns:a16="http://schemas.microsoft.com/office/drawing/2014/main" id="{C874B678-7AAA-4701-9449-21FE07574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24" name="Imagem 1">
          <a:extLst>
            <a:ext uri="{FF2B5EF4-FFF2-40B4-BE49-F238E27FC236}">
              <a16:creationId xmlns:a16="http://schemas.microsoft.com/office/drawing/2014/main" id="{409A8C42-2AAB-42CF-B949-C3DDFE1AF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25" name="Picture 25">
          <a:extLst>
            <a:ext uri="{FF2B5EF4-FFF2-40B4-BE49-F238E27FC236}">
              <a16:creationId xmlns:a16="http://schemas.microsoft.com/office/drawing/2014/main" id="{1E28F941-7CE6-4E7B-A96D-BA6DF23EB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26" name="Imagem 4725">
          <a:extLst>
            <a:ext uri="{FF2B5EF4-FFF2-40B4-BE49-F238E27FC236}">
              <a16:creationId xmlns:a16="http://schemas.microsoft.com/office/drawing/2014/main" id="{1A845D34-78D6-40A5-AD63-BD2E915D8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27" name="Picture 22">
          <a:extLst>
            <a:ext uri="{FF2B5EF4-FFF2-40B4-BE49-F238E27FC236}">
              <a16:creationId xmlns:a16="http://schemas.microsoft.com/office/drawing/2014/main" id="{0A294104-B327-41C8-8B29-C3CA63B79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28" name="Imagem 7">
          <a:extLst>
            <a:ext uri="{FF2B5EF4-FFF2-40B4-BE49-F238E27FC236}">
              <a16:creationId xmlns:a16="http://schemas.microsoft.com/office/drawing/2014/main" id="{A7771822-EF9D-4694-A956-EDB9F435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29" name="Picture 19">
          <a:extLst>
            <a:ext uri="{FF2B5EF4-FFF2-40B4-BE49-F238E27FC236}">
              <a16:creationId xmlns:a16="http://schemas.microsoft.com/office/drawing/2014/main" id="{003F7837-F328-44E5-9879-97516C01B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30" name="Imagem 4">
          <a:extLst>
            <a:ext uri="{FF2B5EF4-FFF2-40B4-BE49-F238E27FC236}">
              <a16:creationId xmlns:a16="http://schemas.microsoft.com/office/drawing/2014/main" id="{58B48D56-6E79-49BC-B8C0-1533F77C7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31" name="Picture 16">
          <a:extLst>
            <a:ext uri="{FF2B5EF4-FFF2-40B4-BE49-F238E27FC236}">
              <a16:creationId xmlns:a16="http://schemas.microsoft.com/office/drawing/2014/main" id="{45EDDC58-D2A9-43CE-83D8-A571F2903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32" name="Imagem 1">
          <a:extLst>
            <a:ext uri="{FF2B5EF4-FFF2-40B4-BE49-F238E27FC236}">
              <a16:creationId xmlns:a16="http://schemas.microsoft.com/office/drawing/2014/main" id="{D732D10F-AD2D-47CB-A47D-EC25ACD85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33" name="Picture 25">
          <a:extLst>
            <a:ext uri="{FF2B5EF4-FFF2-40B4-BE49-F238E27FC236}">
              <a16:creationId xmlns:a16="http://schemas.microsoft.com/office/drawing/2014/main" id="{0BA149E6-E984-4BA3-B8BA-2FE390104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34" name="Imagem 10">
          <a:extLst>
            <a:ext uri="{FF2B5EF4-FFF2-40B4-BE49-F238E27FC236}">
              <a16:creationId xmlns:a16="http://schemas.microsoft.com/office/drawing/2014/main" id="{6EF92FFD-FF55-4CAD-BBBA-F048FF03E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35" name="Picture 22">
          <a:extLst>
            <a:ext uri="{FF2B5EF4-FFF2-40B4-BE49-F238E27FC236}">
              <a16:creationId xmlns:a16="http://schemas.microsoft.com/office/drawing/2014/main" id="{62474DCC-DC8B-40FF-8CA1-A23C16015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36" name="Imagem 4735">
          <a:extLst>
            <a:ext uri="{FF2B5EF4-FFF2-40B4-BE49-F238E27FC236}">
              <a16:creationId xmlns:a16="http://schemas.microsoft.com/office/drawing/2014/main" id="{748D3FB7-3989-4ED7-99A8-EBB2FDB33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37" name="Picture 19">
          <a:extLst>
            <a:ext uri="{FF2B5EF4-FFF2-40B4-BE49-F238E27FC236}">
              <a16:creationId xmlns:a16="http://schemas.microsoft.com/office/drawing/2014/main" id="{BDE3DD09-A1AC-4509-9384-6F1202C6C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38" name="Imagem 4">
          <a:extLst>
            <a:ext uri="{FF2B5EF4-FFF2-40B4-BE49-F238E27FC236}">
              <a16:creationId xmlns:a16="http://schemas.microsoft.com/office/drawing/2014/main" id="{BC865A54-B99C-492F-BDA2-64A1F83A5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39" name="Picture 16">
          <a:extLst>
            <a:ext uri="{FF2B5EF4-FFF2-40B4-BE49-F238E27FC236}">
              <a16:creationId xmlns:a16="http://schemas.microsoft.com/office/drawing/2014/main" id="{052C3F32-FE9E-4515-83D0-504EEF48E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40" name="Imagem 1">
          <a:extLst>
            <a:ext uri="{FF2B5EF4-FFF2-40B4-BE49-F238E27FC236}">
              <a16:creationId xmlns:a16="http://schemas.microsoft.com/office/drawing/2014/main" id="{E177885B-D348-420B-BF6C-A75CC2FCF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41" name="Picture 25">
          <a:extLst>
            <a:ext uri="{FF2B5EF4-FFF2-40B4-BE49-F238E27FC236}">
              <a16:creationId xmlns:a16="http://schemas.microsoft.com/office/drawing/2014/main" id="{EC7D4451-7114-429B-9E37-11E5E8EB0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42" name="Imagem 4741">
          <a:extLst>
            <a:ext uri="{FF2B5EF4-FFF2-40B4-BE49-F238E27FC236}">
              <a16:creationId xmlns:a16="http://schemas.microsoft.com/office/drawing/2014/main" id="{631A06B0-107E-41A5-879E-B65308962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43" name="Picture 22">
          <a:extLst>
            <a:ext uri="{FF2B5EF4-FFF2-40B4-BE49-F238E27FC236}">
              <a16:creationId xmlns:a16="http://schemas.microsoft.com/office/drawing/2014/main" id="{AE9EC5D2-7C05-4A47-95CE-B32ED3644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44" name="Imagem 7">
          <a:extLst>
            <a:ext uri="{FF2B5EF4-FFF2-40B4-BE49-F238E27FC236}">
              <a16:creationId xmlns:a16="http://schemas.microsoft.com/office/drawing/2014/main" id="{443D93A9-5350-4DAF-AC12-3644B9354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45" name="Picture 19">
          <a:extLst>
            <a:ext uri="{FF2B5EF4-FFF2-40B4-BE49-F238E27FC236}">
              <a16:creationId xmlns:a16="http://schemas.microsoft.com/office/drawing/2014/main" id="{97BBAB16-49C5-4CB7-8C64-0C262A223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46" name="Imagem 4">
          <a:extLst>
            <a:ext uri="{FF2B5EF4-FFF2-40B4-BE49-F238E27FC236}">
              <a16:creationId xmlns:a16="http://schemas.microsoft.com/office/drawing/2014/main" id="{3C7B5E7C-94AE-47AE-BAA5-2DEF2D506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47" name="Picture 16">
          <a:extLst>
            <a:ext uri="{FF2B5EF4-FFF2-40B4-BE49-F238E27FC236}">
              <a16:creationId xmlns:a16="http://schemas.microsoft.com/office/drawing/2014/main" id="{1706D0E5-0F79-419E-9EDE-13F2265F0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48" name="Imagem 1">
          <a:extLst>
            <a:ext uri="{FF2B5EF4-FFF2-40B4-BE49-F238E27FC236}">
              <a16:creationId xmlns:a16="http://schemas.microsoft.com/office/drawing/2014/main" id="{B012CCDE-E370-4070-8F80-D0332A366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49" name="Picture 25">
          <a:extLst>
            <a:ext uri="{FF2B5EF4-FFF2-40B4-BE49-F238E27FC236}">
              <a16:creationId xmlns:a16="http://schemas.microsoft.com/office/drawing/2014/main" id="{971277D3-5182-4798-A034-F2C0B8113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50" name="Imagem 10">
          <a:extLst>
            <a:ext uri="{FF2B5EF4-FFF2-40B4-BE49-F238E27FC236}">
              <a16:creationId xmlns:a16="http://schemas.microsoft.com/office/drawing/2014/main" id="{AF90112B-AABA-4AFE-8C72-4C2473030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51" name="Picture 22">
          <a:extLst>
            <a:ext uri="{FF2B5EF4-FFF2-40B4-BE49-F238E27FC236}">
              <a16:creationId xmlns:a16="http://schemas.microsoft.com/office/drawing/2014/main" id="{F4EF1E64-C7E6-4F58-BAAC-5C6EC7616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52" name="Imagem 7">
          <a:extLst>
            <a:ext uri="{FF2B5EF4-FFF2-40B4-BE49-F238E27FC236}">
              <a16:creationId xmlns:a16="http://schemas.microsoft.com/office/drawing/2014/main" id="{9BE75685-F83A-4CE0-BEDA-8AE56802E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53" name="Picture 19">
          <a:extLst>
            <a:ext uri="{FF2B5EF4-FFF2-40B4-BE49-F238E27FC236}">
              <a16:creationId xmlns:a16="http://schemas.microsoft.com/office/drawing/2014/main" id="{FF2DE248-663A-4F39-9695-FA366323D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54" name="Imagem 4">
          <a:extLst>
            <a:ext uri="{FF2B5EF4-FFF2-40B4-BE49-F238E27FC236}">
              <a16:creationId xmlns:a16="http://schemas.microsoft.com/office/drawing/2014/main" id="{B34D9E88-9E58-4BAD-8D7B-3C4543514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55" name="Picture 16">
          <a:extLst>
            <a:ext uri="{FF2B5EF4-FFF2-40B4-BE49-F238E27FC236}">
              <a16:creationId xmlns:a16="http://schemas.microsoft.com/office/drawing/2014/main" id="{9F3E2CBE-A29C-4041-BEA5-56CADCF43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56" name="Imagem 1">
          <a:extLst>
            <a:ext uri="{FF2B5EF4-FFF2-40B4-BE49-F238E27FC236}">
              <a16:creationId xmlns:a16="http://schemas.microsoft.com/office/drawing/2014/main" id="{45679656-93E9-4249-A32C-610FB55EB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57" name="Picture 25">
          <a:extLst>
            <a:ext uri="{FF2B5EF4-FFF2-40B4-BE49-F238E27FC236}">
              <a16:creationId xmlns:a16="http://schemas.microsoft.com/office/drawing/2014/main" id="{F1476E62-4326-4E88-8B78-01509688E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58" name="Imagem 4757">
          <a:extLst>
            <a:ext uri="{FF2B5EF4-FFF2-40B4-BE49-F238E27FC236}">
              <a16:creationId xmlns:a16="http://schemas.microsoft.com/office/drawing/2014/main" id="{FE976AFE-859F-4639-B6B8-751B449FC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59" name="Picture 22">
          <a:extLst>
            <a:ext uri="{FF2B5EF4-FFF2-40B4-BE49-F238E27FC236}">
              <a16:creationId xmlns:a16="http://schemas.microsoft.com/office/drawing/2014/main" id="{8109BDE7-09FE-4002-AC79-D90E1E0FD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60" name="Imagem 7">
          <a:extLst>
            <a:ext uri="{FF2B5EF4-FFF2-40B4-BE49-F238E27FC236}">
              <a16:creationId xmlns:a16="http://schemas.microsoft.com/office/drawing/2014/main" id="{A9B3D4D0-97AB-4980-A8CC-CF0D7CEB1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61" name="Picture 19">
          <a:extLst>
            <a:ext uri="{FF2B5EF4-FFF2-40B4-BE49-F238E27FC236}">
              <a16:creationId xmlns:a16="http://schemas.microsoft.com/office/drawing/2014/main" id="{CB65BCE2-8AE6-4DD8-A89A-A30FFA4B1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62" name="Imagem 4">
          <a:extLst>
            <a:ext uri="{FF2B5EF4-FFF2-40B4-BE49-F238E27FC236}">
              <a16:creationId xmlns:a16="http://schemas.microsoft.com/office/drawing/2014/main" id="{0D37D7B6-A15D-4121-9C44-88BA9CBE2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63" name="Picture 16">
          <a:extLst>
            <a:ext uri="{FF2B5EF4-FFF2-40B4-BE49-F238E27FC236}">
              <a16:creationId xmlns:a16="http://schemas.microsoft.com/office/drawing/2014/main" id="{258B3879-365F-4E33-BCF9-F17663491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64" name="Imagem 1">
          <a:extLst>
            <a:ext uri="{FF2B5EF4-FFF2-40B4-BE49-F238E27FC236}">
              <a16:creationId xmlns:a16="http://schemas.microsoft.com/office/drawing/2014/main" id="{322A1CC8-3852-4D07-B768-1EAC87517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65" name="Picture 25">
          <a:extLst>
            <a:ext uri="{FF2B5EF4-FFF2-40B4-BE49-F238E27FC236}">
              <a16:creationId xmlns:a16="http://schemas.microsoft.com/office/drawing/2014/main" id="{6569655F-19D3-4011-A40B-4E32FF7D1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66" name="Imagem 10">
          <a:extLst>
            <a:ext uri="{FF2B5EF4-FFF2-40B4-BE49-F238E27FC236}">
              <a16:creationId xmlns:a16="http://schemas.microsoft.com/office/drawing/2014/main" id="{8C322771-1E5A-4032-8358-E387DB4B1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67" name="Picture 22">
          <a:extLst>
            <a:ext uri="{FF2B5EF4-FFF2-40B4-BE49-F238E27FC236}">
              <a16:creationId xmlns:a16="http://schemas.microsoft.com/office/drawing/2014/main" id="{DC98AEBA-C800-49D8-A916-96A85CAA4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68" name="Imagem 7">
          <a:extLst>
            <a:ext uri="{FF2B5EF4-FFF2-40B4-BE49-F238E27FC236}">
              <a16:creationId xmlns:a16="http://schemas.microsoft.com/office/drawing/2014/main" id="{8EA7FA17-809B-489E-9BEE-B25604A09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69" name="Picture 19">
          <a:extLst>
            <a:ext uri="{FF2B5EF4-FFF2-40B4-BE49-F238E27FC236}">
              <a16:creationId xmlns:a16="http://schemas.microsoft.com/office/drawing/2014/main" id="{044F7EE1-88BE-4578-9ADA-3A821F40C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70" name="Imagem 4">
          <a:extLst>
            <a:ext uri="{FF2B5EF4-FFF2-40B4-BE49-F238E27FC236}">
              <a16:creationId xmlns:a16="http://schemas.microsoft.com/office/drawing/2014/main" id="{2F6B11DF-182D-427F-A7A5-298AA2BE3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71" name="Picture 16">
          <a:extLst>
            <a:ext uri="{FF2B5EF4-FFF2-40B4-BE49-F238E27FC236}">
              <a16:creationId xmlns:a16="http://schemas.microsoft.com/office/drawing/2014/main" id="{BA1605AE-B0BD-460D-BF73-2155072B5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72" name="Imagem 1">
          <a:extLst>
            <a:ext uri="{FF2B5EF4-FFF2-40B4-BE49-F238E27FC236}">
              <a16:creationId xmlns:a16="http://schemas.microsoft.com/office/drawing/2014/main" id="{71EBFEC5-032B-48C9-8573-AD69E330D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73" name="Picture 25">
          <a:extLst>
            <a:ext uri="{FF2B5EF4-FFF2-40B4-BE49-F238E27FC236}">
              <a16:creationId xmlns:a16="http://schemas.microsoft.com/office/drawing/2014/main" id="{05BB0CC4-1232-4F6F-BC86-5526E9D10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74" name="Imagem 4773">
          <a:extLst>
            <a:ext uri="{FF2B5EF4-FFF2-40B4-BE49-F238E27FC236}">
              <a16:creationId xmlns:a16="http://schemas.microsoft.com/office/drawing/2014/main" id="{30320ACF-683F-44ED-9E62-4601D0D7E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75" name="Picture 22">
          <a:extLst>
            <a:ext uri="{FF2B5EF4-FFF2-40B4-BE49-F238E27FC236}">
              <a16:creationId xmlns:a16="http://schemas.microsoft.com/office/drawing/2014/main" id="{6567C461-14AD-4DB5-AB4B-CDF037BCF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76" name="Imagem 7">
          <a:extLst>
            <a:ext uri="{FF2B5EF4-FFF2-40B4-BE49-F238E27FC236}">
              <a16:creationId xmlns:a16="http://schemas.microsoft.com/office/drawing/2014/main" id="{A748D688-81A2-4EA7-A643-EF85779FA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77" name="Picture 19">
          <a:extLst>
            <a:ext uri="{FF2B5EF4-FFF2-40B4-BE49-F238E27FC236}">
              <a16:creationId xmlns:a16="http://schemas.microsoft.com/office/drawing/2014/main" id="{A86C9E36-7B27-4DCB-B436-449440F9C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78" name="Imagem 4">
          <a:extLst>
            <a:ext uri="{FF2B5EF4-FFF2-40B4-BE49-F238E27FC236}">
              <a16:creationId xmlns:a16="http://schemas.microsoft.com/office/drawing/2014/main" id="{E4978A20-EFC9-45CC-BA72-78380B2FC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79" name="Picture 16">
          <a:extLst>
            <a:ext uri="{FF2B5EF4-FFF2-40B4-BE49-F238E27FC236}">
              <a16:creationId xmlns:a16="http://schemas.microsoft.com/office/drawing/2014/main" id="{0499956A-A669-454B-8BAE-65614A226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80" name="Imagem 1">
          <a:extLst>
            <a:ext uri="{FF2B5EF4-FFF2-40B4-BE49-F238E27FC236}">
              <a16:creationId xmlns:a16="http://schemas.microsoft.com/office/drawing/2014/main" id="{62D41176-E5F8-4326-86EC-E9ECDDCF4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81" name="Picture 25">
          <a:extLst>
            <a:ext uri="{FF2B5EF4-FFF2-40B4-BE49-F238E27FC236}">
              <a16:creationId xmlns:a16="http://schemas.microsoft.com/office/drawing/2014/main" id="{1FF9ECFB-666D-46A0-95B9-70FAF3D4B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82" name="Imagem 10">
          <a:extLst>
            <a:ext uri="{FF2B5EF4-FFF2-40B4-BE49-F238E27FC236}">
              <a16:creationId xmlns:a16="http://schemas.microsoft.com/office/drawing/2014/main" id="{FC562D70-E8E7-4C76-AA83-B66C9B711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83" name="Picture 22">
          <a:extLst>
            <a:ext uri="{FF2B5EF4-FFF2-40B4-BE49-F238E27FC236}">
              <a16:creationId xmlns:a16="http://schemas.microsoft.com/office/drawing/2014/main" id="{8EF4E03A-6AF9-477A-B05F-953CC7696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84" name="Imagem 7">
          <a:extLst>
            <a:ext uri="{FF2B5EF4-FFF2-40B4-BE49-F238E27FC236}">
              <a16:creationId xmlns:a16="http://schemas.microsoft.com/office/drawing/2014/main" id="{7DA66112-0521-4268-8D4D-F8309E16B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85" name="Picture 19">
          <a:extLst>
            <a:ext uri="{FF2B5EF4-FFF2-40B4-BE49-F238E27FC236}">
              <a16:creationId xmlns:a16="http://schemas.microsoft.com/office/drawing/2014/main" id="{CD786FC6-76AC-464D-94DA-55BF09D0A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86" name="Imagem 4">
          <a:extLst>
            <a:ext uri="{FF2B5EF4-FFF2-40B4-BE49-F238E27FC236}">
              <a16:creationId xmlns:a16="http://schemas.microsoft.com/office/drawing/2014/main" id="{6B4965F1-6E28-42BD-A586-526B929DC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87" name="Picture 16">
          <a:extLst>
            <a:ext uri="{FF2B5EF4-FFF2-40B4-BE49-F238E27FC236}">
              <a16:creationId xmlns:a16="http://schemas.microsoft.com/office/drawing/2014/main" id="{4113A9EC-7584-4FE1-B77E-365C0B309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88" name="Imagem 1">
          <a:extLst>
            <a:ext uri="{FF2B5EF4-FFF2-40B4-BE49-F238E27FC236}">
              <a16:creationId xmlns:a16="http://schemas.microsoft.com/office/drawing/2014/main" id="{ABC57C11-7378-4C37-A297-720E973D9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89" name="Picture 25">
          <a:extLst>
            <a:ext uri="{FF2B5EF4-FFF2-40B4-BE49-F238E27FC236}">
              <a16:creationId xmlns:a16="http://schemas.microsoft.com/office/drawing/2014/main" id="{34091F47-FD05-41AD-BDC2-AE2B4D263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90" name="Imagem 4789">
          <a:extLst>
            <a:ext uri="{FF2B5EF4-FFF2-40B4-BE49-F238E27FC236}">
              <a16:creationId xmlns:a16="http://schemas.microsoft.com/office/drawing/2014/main" id="{BE0AA666-973B-4570-BCD2-BBCA8AB2F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91" name="Picture 22">
          <a:extLst>
            <a:ext uri="{FF2B5EF4-FFF2-40B4-BE49-F238E27FC236}">
              <a16:creationId xmlns:a16="http://schemas.microsoft.com/office/drawing/2014/main" id="{D8141609-98D7-49D0-BE2E-1A869BEC7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92" name="Imagem 7">
          <a:extLst>
            <a:ext uri="{FF2B5EF4-FFF2-40B4-BE49-F238E27FC236}">
              <a16:creationId xmlns:a16="http://schemas.microsoft.com/office/drawing/2014/main" id="{FC6C5287-82C7-4100-942D-43749D937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93" name="Picture 19">
          <a:extLst>
            <a:ext uri="{FF2B5EF4-FFF2-40B4-BE49-F238E27FC236}">
              <a16:creationId xmlns:a16="http://schemas.microsoft.com/office/drawing/2014/main" id="{F480EA5E-BE2B-4B47-A1AA-39E31160D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94" name="Imagem 4">
          <a:extLst>
            <a:ext uri="{FF2B5EF4-FFF2-40B4-BE49-F238E27FC236}">
              <a16:creationId xmlns:a16="http://schemas.microsoft.com/office/drawing/2014/main" id="{68B3B837-3ED4-40C0-AFC7-2F643E267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95" name="Picture 16">
          <a:extLst>
            <a:ext uri="{FF2B5EF4-FFF2-40B4-BE49-F238E27FC236}">
              <a16:creationId xmlns:a16="http://schemas.microsoft.com/office/drawing/2014/main" id="{469F3639-8912-450A-BD3D-8497AC853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96" name="Imagem 1">
          <a:extLst>
            <a:ext uri="{FF2B5EF4-FFF2-40B4-BE49-F238E27FC236}">
              <a16:creationId xmlns:a16="http://schemas.microsoft.com/office/drawing/2014/main" id="{3C232858-8BEA-4E3E-AF31-FA39DA1DF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346</xdr:row>
      <xdr:rowOff>0</xdr:rowOff>
    </xdr:from>
    <xdr:to>
      <xdr:col>11</xdr:col>
      <xdr:colOff>1190625</xdr:colOff>
      <xdr:row>347</xdr:row>
      <xdr:rowOff>0</xdr:rowOff>
    </xdr:to>
    <xdr:pic>
      <xdr:nvPicPr>
        <xdr:cNvPr id="4797" name="Picture 25">
          <a:extLst>
            <a:ext uri="{FF2B5EF4-FFF2-40B4-BE49-F238E27FC236}">
              <a16:creationId xmlns:a16="http://schemas.microsoft.com/office/drawing/2014/main" id="{EBF6806F-782A-4B40-8023-4D2989475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65375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98" name="Imagem 10">
          <a:extLst>
            <a:ext uri="{FF2B5EF4-FFF2-40B4-BE49-F238E27FC236}">
              <a16:creationId xmlns:a16="http://schemas.microsoft.com/office/drawing/2014/main" id="{606A65AD-B8AC-4CEC-840F-CDF506B3F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799" name="Picture 22">
          <a:extLst>
            <a:ext uri="{FF2B5EF4-FFF2-40B4-BE49-F238E27FC236}">
              <a16:creationId xmlns:a16="http://schemas.microsoft.com/office/drawing/2014/main" id="{DD475464-EF82-4866-8CBF-BD5A968BC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00" name="Imagem 7">
          <a:extLst>
            <a:ext uri="{FF2B5EF4-FFF2-40B4-BE49-F238E27FC236}">
              <a16:creationId xmlns:a16="http://schemas.microsoft.com/office/drawing/2014/main" id="{A67F9BDA-1E8F-48EE-A6EE-6C8636355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01" name="Picture 19">
          <a:extLst>
            <a:ext uri="{FF2B5EF4-FFF2-40B4-BE49-F238E27FC236}">
              <a16:creationId xmlns:a16="http://schemas.microsoft.com/office/drawing/2014/main" id="{5C439AD4-E2C4-4CC3-90CE-A5E7F59C1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02" name="Imagem 4">
          <a:extLst>
            <a:ext uri="{FF2B5EF4-FFF2-40B4-BE49-F238E27FC236}">
              <a16:creationId xmlns:a16="http://schemas.microsoft.com/office/drawing/2014/main" id="{53F155D7-C5A9-48AE-B578-CA9B8F76F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03" name="Picture 16">
          <a:extLst>
            <a:ext uri="{FF2B5EF4-FFF2-40B4-BE49-F238E27FC236}">
              <a16:creationId xmlns:a16="http://schemas.microsoft.com/office/drawing/2014/main" id="{892BF666-2CDD-408D-A32F-F8C9D8BA9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04" name="Imagem 1">
          <a:extLst>
            <a:ext uri="{FF2B5EF4-FFF2-40B4-BE49-F238E27FC236}">
              <a16:creationId xmlns:a16="http://schemas.microsoft.com/office/drawing/2014/main" id="{19FCFA9C-4BCD-423D-BA30-522DBD2E9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05" name="Picture 25">
          <a:extLst>
            <a:ext uri="{FF2B5EF4-FFF2-40B4-BE49-F238E27FC236}">
              <a16:creationId xmlns:a16="http://schemas.microsoft.com/office/drawing/2014/main" id="{9F5A5EF6-C9BA-425E-AF93-79828C4D4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06" name="Imagem 4805">
          <a:extLst>
            <a:ext uri="{FF2B5EF4-FFF2-40B4-BE49-F238E27FC236}">
              <a16:creationId xmlns:a16="http://schemas.microsoft.com/office/drawing/2014/main" id="{85409D6B-043A-4F01-98D4-0260A3A05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07" name="Picture 22">
          <a:extLst>
            <a:ext uri="{FF2B5EF4-FFF2-40B4-BE49-F238E27FC236}">
              <a16:creationId xmlns:a16="http://schemas.microsoft.com/office/drawing/2014/main" id="{DBC97F8E-0238-4F10-BCF9-4B5B3D1AD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08" name="Imagem 7">
          <a:extLst>
            <a:ext uri="{FF2B5EF4-FFF2-40B4-BE49-F238E27FC236}">
              <a16:creationId xmlns:a16="http://schemas.microsoft.com/office/drawing/2014/main" id="{71E69B7A-9502-42A8-831C-109BC9CB2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09" name="Picture 19">
          <a:extLst>
            <a:ext uri="{FF2B5EF4-FFF2-40B4-BE49-F238E27FC236}">
              <a16:creationId xmlns:a16="http://schemas.microsoft.com/office/drawing/2014/main" id="{FA22823F-37D3-46FD-A7AD-6C62FCF70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10" name="Imagem 4">
          <a:extLst>
            <a:ext uri="{FF2B5EF4-FFF2-40B4-BE49-F238E27FC236}">
              <a16:creationId xmlns:a16="http://schemas.microsoft.com/office/drawing/2014/main" id="{95D3A48C-497B-44E5-A3E9-803348FF2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11" name="Picture 16">
          <a:extLst>
            <a:ext uri="{FF2B5EF4-FFF2-40B4-BE49-F238E27FC236}">
              <a16:creationId xmlns:a16="http://schemas.microsoft.com/office/drawing/2014/main" id="{4F3BC983-BAB6-44F9-B9E2-91B198F44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12" name="Imagem 1">
          <a:extLst>
            <a:ext uri="{FF2B5EF4-FFF2-40B4-BE49-F238E27FC236}">
              <a16:creationId xmlns:a16="http://schemas.microsoft.com/office/drawing/2014/main" id="{5F5F36C4-6269-4898-840D-6FFA182BB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13" name="Picture 25">
          <a:extLst>
            <a:ext uri="{FF2B5EF4-FFF2-40B4-BE49-F238E27FC236}">
              <a16:creationId xmlns:a16="http://schemas.microsoft.com/office/drawing/2014/main" id="{C18744BB-E262-4655-9D54-F82379D60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14" name="Imagem 10">
          <a:extLst>
            <a:ext uri="{FF2B5EF4-FFF2-40B4-BE49-F238E27FC236}">
              <a16:creationId xmlns:a16="http://schemas.microsoft.com/office/drawing/2014/main" id="{5C86544D-3363-4905-989D-4771BD927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15" name="Picture 22">
          <a:extLst>
            <a:ext uri="{FF2B5EF4-FFF2-40B4-BE49-F238E27FC236}">
              <a16:creationId xmlns:a16="http://schemas.microsoft.com/office/drawing/2014/main" id="{9874796B-1D13-4D04-B666-A94097E46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16" name="Imagem 7">
          <a:extLst>
            <a:ext uri="{FF2B5EF4-FFF2-40B4-BE49-F238E27FC236}">
              <a16:creationId xmlns:a16="http://schemas.microsoft.com/office/drawing/2014/main" id="{645B3057-CE15-456F-A043-A2E29BA06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17" name="Picture 19">
          <a:extLst>
            <a:ext uri="{FF2B5EF4-FFF2-40B4-BE49-F238E27FC236}">
              <a16:creationId xmlns:a16="http://schemas.microsoft.com/office/drawing/2014/main" id="{0ECFFB13-70D6-468D-AE55-39B86AD8D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18" name="Imagem 4">
          <a:extLst>
            <a:ext uri="{FF2B5EF4-FFF2-40B4-BE49-F238E27FC236}">
              <a16:creationId xmlns:a16="http://schemas.microsoft.com/office/drawing/2014/main" id="{5715F1C5-0E59-45A2-8950-D1F7A18C8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19" name="Picture 16">
          <a:extLst>
            <a:ext uri="{FF2B5EF4-FFF2-40B4-BE49-F238E27FC236}">
              <a16:creationId xmlns:a16="http://schemas.microsoft.com/office/drawing/2014/main" id="{25064789-BDB3-4D58-8528-13D2C4ADC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20" name="Imagem 1">
          <a:extLst>
            <a:ext uri="{FF2B5EF4-FFF2-40B4-BE49-F238E27FC236}">
              <a16:creationId xmlns:a16="http://schemas.microsoft.com/office/drawing/2014/main" id="{990B30AA-3BB1-4EDE-A883-EE8A588EA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21" name="Picture 25">
          <a:extLst>
            <a:ext uri="{FF2B5EF4-FFF2-40B4-BE49-F238E27FC236}">
              <a16:creationId xmlns:a16="http://schemas.microsoft.com/office/drawing/2014/main" id="{2EF53985-DC48-42CD-891E-536853AA3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22" name="Imagem 4821">
          <a:extLst>
            <a:ext uri="{FF2B5EF4-FFF2-40B4-BE49-F238E27FC236}">
              <a16:creationId xmlns:a16="http://schemas.microsoft.com/office/drawing/2014/main" id="{54ABC9DA-A3AB-4B8E-988F-DE390FEEC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23" name="Picture 22">
          <a:extLst>
            <a:ext uri="{FF2B5EF4-FFF2-40B4-BE49-F238E27FC236}">
              <a16:creationId xmlns:a16="http://schemas.microsoft.com/office/drawing/2014/main" id="{E2CA7052-BBBA-4207-A6FA-00D01D05C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24" name="Imagem 7">
          <a:extLst>
            <a:ext uri="{FF2B5EF4-FFF2-40B4-BE49-F238E27FC236}">
              <a16:creationId xmlns:a16="http://schemas.microsoft.com/office/drawing/2014/main" id="{31D16A07-52FB-41DE-9B85-9A28A48D4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25" name="Picture 19">
          <a:extLst>
            <a:ext uri="{FF2B5EF4-FFF2-40B4-BE49-F238E27FC236}">
              <a16:creationId xmlns:a16="http://schemas.microsoft.com/office/drawing/2014/main" id="{AF721C1E-E476-4AA7-89AA-4C23A429D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26" name="Imagem 4">
          <a:extLst>
            <a:ext uri="{FF2B5EF4-FFF2-40B4-BE49-F238E27FC236}">
              <a16:creationId xmlns:a16="http://schemas.microsoft.com/office/drawing/2014/main" id="{5490BADB-B2FB-477F-A64F-3A802E9CE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27" name="Picture 16">
          <a:extLst>
            <a:ext uri="{FF2B5EF4-FFF2-40B4-BE49-F238E27FC236}">
              <a16:creationId xmlns:a16="http://schemas.microsoft.com/office/drawing/2014/main" id="{92F6A58B-40AF-4CCA-A317-7C222120F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28" name="Imagem 1">
          <a:extLst>
            <a:ext uri="{FF2B5EF4-FFF2-40B4-BE49-F238E27FC236}">
              <a16:creationId xmlns:a16="http://schemas.microsoft.com/office/drawing/2014/main" id="{D74E3F08-DCBE-4877-8C19-7BA8BC2A2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29" name="Picture 25">
          <a:extLst>
            <a:ext uri="{FF2B5EF4-FFF2-40B4-BE49-F238E27FC236}">
              <a16:creationId xmlns:a16="http://schemas.microsoft.com/office/drawing/2014/main" id="{2D11E78F-7F1D-4B0B-85BB-21B502F5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30" name="Imagem 10">
          <a:extLst>
            <a:ext uri="{FF2B5EF4-FFF2-40B4-BE49-F238E27FC236}">
              <a16:creationId xmlns:a16="http://schemas.microsoft.com/office/drawing/2014/main" id="{9402A6DE-C09C-4FCB-A3F3-9F2C03A89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31" name="Picture 22">
          <a:extLst>
            <a:ext uri="{FF2B5EF4-FFF2-40B4-BE49-F238E27FC236}">
              <a16:creationId xmlns:a16="http://schemas.microsoft.com/office/drawing/2014/main" id="{DFB87A59-305F-4986-9773-A11B8DA63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32" name="Imagem 7">
          <a:extLst>
            <a:ext uri="{FF2B5EF4-FFF2-40B4-BE49-F238E27FC236}">
              <a16:creationId xmlns:a16="http://schemas.microsoft.com/office/drawing/2014/main" id="{23657294-D95B-44D6-9759-EAD681245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33" name="Picture 19">
          <a:extLst>
            <a:ext uri="{FF2B5EF4-FFF2-40B4-BE49-F238E27FC236}">
              <a16:creationId xmlns:a16="http://schemas.microsoft.com/office/drawing/2014/main" id="{DDD5B4B9-0F5F-4CD5-AE8E-C209295C0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34" name="Imagem 4">
          <a:extLst>
            <a:ext uri="{FF2B5EF4-FFF2-40B4-BE49-F238E27FC236}">
              <a16:creationId xmlns:a16="http://schemas.microsoft.com/office/drawing/2014/main" id="{BAB5CB09-36CC-4947-BD59-2D6B4A8E0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35" name="Picture 16">
          <a:extLst>
            <a:ext uri="{FF2B5EF4-FFF2-40B4-BE49-F238E27FC236}">
              <a16:creationId xmlns:a16="http://schemas.microsoft.com/office/drawing/2014/main" id="{D9C4547C-5054-4767-ADFC-0D254F45C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36" name="Imagem 1">
          <a:extLst>
            <a:ext uri="{FF2B5EF4-FFF2-40B4-BE49-F238E27FC236}">
              <a16:creationId xmlns:a16="http://schemas.microsoft.com/office/drawing/2014/main" id="{72A93BF6-EF1D-48D4-AEB5-CC2C4D26B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37" name="Picture 25">
          <a:extLst>
            <a:ext uri="{FF2B5EF4-FFF2-40B4-BE49-F238E27FC236}">
              <a16:creationId xmlns:a16="http://schemas.microsoft.com/office/drawing/2014/main" id="{242B2999-F319-49AC-8C18-9DF4A1B0B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38" name="Imagem 4837">
          <a:extLst>
            <a:ext uri="{FF2B5EF4-FFF2-40B4-BE49-F238E27FC236}">
              <a16:creationId xmlns:a16="http://schemas.microsoft.com/office/drawing/2014/main" id="{92782F7F-62A0-4EF3-8403-3D155781A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39" name="Picture 22">
          <a:extLst>
            <a:ext uri="{FF2B5EF4-FFF2-40B4-BE49-F238E27FC236}">
              <a16:creationId xmlns:a16="http://schemas.microsoft.com/office/drawing/2014/main" id="{DB02E07E-4B57-4F6F-A95F-6890EAB0D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40" name="Imagem 7">
          <a:extLst>
            <a:ext uri="{FF2B5EF4-FFF2-40B4-BE49-F238E27FC236}">
              <a16:creationId xmlns:a16="http://schemas.microsoft.com/office/drawing/2014/main" id="{9E233B22-457E-463F-8D69-2B7AC171D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41" name="Picture 19">
          <a:extLst>
            <a:ext uri="{FF2B5EF4-FFF2-40B4-BE49-F238E27FC236}">
              <a16:creationId xmlns:a16="http://schemas.microsoft.com/office/drawing/2014/main" id="{1D98BE22-578A-480E-A487-E45F33914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42" name="Imagem 4">
          <a:extLst>
            <a:ext uri="{FF2B5EF4-FFF2-40B4-BE49-F238E27FC236}">
              <a16:creationId xmlns:a16="http://schemas.microsoft.com/office/drawing/2014/main" id="{CF1D9673-C25A-4851-B97F-A17159729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43" name="Picture 16">
          <a:extLst>
            <a:ext uri="{FF2B5EF4-FFF2-40B4-BE49-F238E27FC236}">
              <a16:creationId xmlns:a16="http://schemas.microsoft.com/office/drawing/2014/main" id="{D934C678-63D1-47E1-B068-66ADEB4FF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44" name="Imagem 1">
          <a:extLst>
            <a:ext uri="{FF2B5EF4-FFF2-40B4-BE49-F238E27FC236}">
              <a16:creationId xmlns:a16="http://schemas.microsoft.com/office/drawing/2014/main" id="{96075F56-2A42-4C23-9590-2D03014E5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45" name="Picture 25">
          <a:extLst>
            <a:ext uri="{FF2B5EF4-FFF2-40B4-BE49-F238E27FC236}">
              <a16:creationId xmlns:a16="http://schemas.microsoft.com/office/drawing/2014/main" id="{976D633A-5AC9-4BE8-B4E6-21721B1B8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46" name="Imagem 10">
          <a:extLst>
            <a:ext uri="{FF2B5EF4-FFF2-40B4-BE49-F238E27FC236}">
              <a16:creationId xmlns:a16="http://schemas.microsoft.com/office/drawing/2014/main" id="{84145FBB-3CD1-4E82-A060-056EC63E1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47" name="Picture 22">
          <a:extLst>
            <a:ext uri="{FF2B5EF4-FFF2-40B4-BE49-F238E27FC236}">
              <a16:creationId xmlns:a16="http://schemas.microsoft.com/office/drawing/2014/main" id="{C99C3D2C-705E-47D5-9396-6E06B4ACC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48" name="Imagem 7">
          <a:extLst>
            <a:ext uri="{FF2B5EF4-FFF2-40B4-BE49-F238E27FC236}">
              <a16:creationId xmlns:a16="http://schemas.microsoft.com/office/drawing/2014/main" id="{4E1D0AE6-3418-4078-A557-BB535A8A6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49" name="Picture 19">
          <a:extLst>
            <a:ext uri="{FF2B5EF4-FFF2-40B4-BE49-F238E27FC236}">
              <a16:creationId xmlns:a16="http://schemas.microsoft.com/office/drawing/2014/main" id="{AC1DCB75-2B37-444A-B515-D3BCEF152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50" name="Imagem 4">
          <a:extLst>
            <a:ext uri="{FF2B5EF4-FFF2-40B4-BE49-F238E27FC236}">
              <a16:creationId xmlns:a16="http://schemas.microsoft.com/office/drawing/2014/main" id="{B3D1F2A5-9F9F-4424-8D5B-475ECBE89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51" name="Picture 16">
          <a:extLst>
            <a:ext uri="{FF2B5EF4-FFF2-40B4-BE49-F238E27FC236}">
              <a16:creationId xmlns:a16="http://schemas.microsoft.com/office/drawing/2014/main" id="{DC4E29F7-D51C-40E1-85D0-C7D8B02E4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52" name="Imagem 1">
          <a:extLst>
            <a:ext uri="{FF2B5EF4-FFF2-40B4-BE49-F238E27FC236}">
              <a16:creationId xmlns:a16="http://schemas.microsoft.com/office/drawing/2014/main" id="{87738A4B-21E0-4335-BD27-488BDD833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53" name="Picture 25">
          <a:extLst>
            <a:ext uri="{FF2B5EF4-FFF2-40B4-BE49-F238E27FC236}">
              <a16:creationId xmlns:a16="http://schemas.microsoft.com/office/drawing/2014/main" id="{C67357EB-D9A8-4D79-B6D3-E6A9D0424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54" name="Imagem 4853">
          <a:extLst>
            <a:ext uri="{FF2B5EF4-FFF2-40B4-BE49-F238E27FC236}">
              <a16:creationId xmlns:a16="http://schemas.microsoft.com/office/drawing/2014/main" id="{DEB0377C-3D3B-442C-B7D5-71345948D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55" name="Picture 22">
          <a:extLst>
            <a:ext uri="{FF2B5EF4-FFF2-40B4-BE49-F238E27FC236}">
              <a16:creationId xmlns:a16="http://schemas.microsoft.com/office/drawing/2014/main" id="{C2EC06EF-0DC9-4F8F-BC27-5E7424F6F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56" name="Imagem 7">
          <a:extLst>
            <a:ext uri="{FF2B5EF4-FFF2-40B4-BE49-F238E27FC236}">
              <a16:creationId xmlns:a16="http://schemas.microsoft.com/office/drawing/2014/main" id="{C97784A8-200E-46F8-9358-118E6868A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57" name="Picture 19">
          <a:extLst>
            <a:ext uri="{FF2B5EF4-FFF2-40B4-BE49-F238E27FC236}">
              <a16:creationId xmlns:a16="http://schemas.microsoft.com/office/drawing/2014/main" id="{2F6F73CB-5DFB-4EB6-BCD5-FBFC8EBBF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58" name="Imagem 4">
          <a:extLst>
            <a:ext uri="{FF2B5EF4-FFF2-40B4-BE49-F238E27FC236}">
              <a16:creationId xmlns:a16="http://schemas.microsoft.com/office/drawing/2014/main" id="{7681EFBB-0F1C-44BF-ACF6-FB193642F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59" name="Picture 16">
          <a:extLst>
            <a:ext uri="{FF2B5EF4-FFF2-40B4-BE49-F238E27FC236}">
              <a16:creationId xmlns:a16="http://schemas.microsoft.com/office/drawing/2014/main" id="{EF1800C0-ADAE-4C6A-AF27-D4F97AC4B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60" name="Imagem 1">
          <a:extLst>
            <a:ext uri="{FF2B5EF4-FFF2-40B4-BE49-F238E27FC236}">
              <a16:creationId xmlns:a16="http://schemas.microsoft.com/office/drawing/2014/main" id="{04052343-CDAA-4551-BA73-27A3E5236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61" name="Picture 25">
          <a:extLst>
            <a:ext uri="{FF2B5EF4-FFF2-40B4-BE49-F238E27FC236}">
              <a16:creationId xmlns:a16="http://schemas.microsoft.com/office/drawing/2014/main" id="{9ABB27E5-E202-4A35-9A54-53C4F3B1E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62" name="Imagem 10">
          <a:extLst>
            <a:ext uri="{FF2B5EF4-FFF2-40B4-BE49-F238E27FC236}">
              <a16:creationId xmlns:a16="http://schemas.microsoft.com/office/drawing/2014/main" id="{83B6229C-CF8D-4882-A965-26A3F7E8B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63" name="Picture 22">
          <a:extLst>
            <a:ext uri="{FF2B5EF4-FFF2-40B4-BE49-F238E27FC236}">
              <a16:creationId xmlns:a16="http://schemas.microsoft.com/office/drawing/2014/main" id="{A351C836-4ADA-491F-B430-8E73E3C71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64" name="Imagem 7">
          <a:extLst>
            <a:ext uri="{FF2B5EF4-FFF2-40B4-BE49-F238E27FC236}">
              <a16:creationId xmlns:a16="http://schemas.microsoft.com/office/drawing/2014/main" id="{4441645E-D63C-4A88-9187-6E74F7333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65" name="Picture 19">
          <a:extLst>
            <a:ext uri="{FF2B5EF4-FFF2-40B4-BE49-F238E27FC236}">
              <a16:creationId xmlns:a16="http://schemas.microsoft.com/office/drawing/2014/main" id="{ABF9C366-C6BF-4E16-8891-D7DC6826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66" name="Imagem 4">
          <a:extLst>
            <a:ext uri="{FF2B5EF4-FFF2-40B4-BE49-F238E27FC236}">
              <a16:creationId xmlns:a16="http://schemas.microsoft.com/office/drawing/2014/main" id="{5DF90D75-7751-4CDE-8F80-58D361E46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67" name="Picture 16">
          <a:extLst>
            <a:ext uri="{FF2B5EF4-FFF2-40B4-BE49-F238E27FC236}">
              <a16:creationId xmlns:a16="http://schemas.microsoft.com/office/drawing/2014/main" id="{7DD405FD-CC77-4729-B597-BE2626225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68" name="Imagem 1">
          <a:extLst>
            <a:ext uri="{FF2B5EF4-FFF2-40B4-BE49-F238E27FC236}">
              <a16:creationId xmlns:a16="http://schemas.microsoft.com/office/drawing/2014/main" id="{1365E4BD-170B-4918-B378-A8E59AC20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69" name="Picture 25">
          <a:extLst>
            <a:ext uri="{FF2B5EF4-FFF2-40B4-BE49-F238E27FC236}">
              <a16:creationId xmlns:a16="http://schemas.microsoft.com/office/drawing/2014/main" id="{C888EAFC-452E-4602-A9B0-C1C39FB0D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70" name="Imagem 4869">
          <a:extLst>
            <a:ext uri="{FF2B5EF4-FFF2-40B4-BE49-F238E27FC236}">
              <a16:creationId xmlns:a16="http://schemas.microsoft.com/office/drawing/2014/main" id="{EA9E4BD1-2831-4168-967B-AE3AE9263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71" name="Picture 22">
          <a:extLst>
            <a:ext uri="{FF2B5EF4-FFF2-40B4-BE49-F238E27FC236}">
              <a16:creationId xmlns:a16="http://schemas.microsoft.com/office/drawing/2014/main" id="{E0B8B7A4-0A5A-49EB-B964-BE6AFDE48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72" name="Imagem 7">
          <a:extLst>
            <a:ext uri="{FF2B5EF4-FFF2-40B4-BE49-F238E27FC236}">
              <a16:creationId xmlns:a16="http://schemas.microsoft.com/office/drawing/2014/main" id="{B37DDD58-3236-4782-ACAF-2E64CDA3A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73" name="Picture 19">
          <a:extLst>
            <a:ext uri="{FF2B5EF4-FFF2-40B4-BE49-F238E27FC236}">
              <a16:creationId xmlns:a16="http://schemas.microsoft.com/office/drawing/2014/main" id="{7BF02E58-FF08-4B25-AF4E-28581377D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74" name="Imagem 4">
          <a:extLst>
            <a:ext uri="{FF2B5EF4-FFF2-40B4-BE49-F238E27FC236}">
              <a16:creationId xmlns:a16="http://schemas.microsoft.com/office/drawing/2014/main" id="{C3AC26DF-C026-436C-9213-B0BE314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75" name="Picture 16">
          <a:extLst>
            <a:ext uri="{FF2B5EF4-FFF2-40B4-BE49-F238E27FC236}">
              <a16:creationId xmlns:a16="http://schemas.microsoft.com/office/drawing/2014/main" id="{CF6C1840-F14B-41DF-AFFA-1575103F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76" name="Imagem 1">
          <a:extLst>
            <a:ext uri="{FF2B5EF4-FFF2-40B4-BE49-F238E27FC236}">
              <a16:creationId xmlns:a16="http://schemas.microsoft.com/office/drawing/2014/main" id="{23804A74-2ED1-459C-965C-BF45A0646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77" name="Picture 25">
          <a:extLst>
            <a:ext uri="{FF2B5EF4-FFF2-40B4-BE49-F238E27FC236}">
              <a16:creationId xmlns:a16="http://schemas.microsoft.com/office/drawing/2014/main" id="{49EF9982-E8E5-4CF7-BAD7-0CAAC3E1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78" name="Imagem 10">
          <a:extLst>
            <a:ext uri="{FF2B5EF4-FFF2-40B4-BE49-F238E27FC236}">
              <a16:creationId xmlns:a16="http://schemas.microsoft.com/office/drawing/2014/main" id="{479DFC43-AB7B-43C0-BDF7-5C352DE91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79" name="Picture 22">
          <a:extLst>
            <a:ext uri="{FF2B5EF4-FFF2-40B4-BE49-F238E27FC236}">
              <a16:creationId xmlns:a16="http://schemas.microsoft.com/office/drawing/2014/main" id="{415322A2-A70F-4348-AFD3-52D10A9CE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80" name="Imagem 7">
          <a:extLst>
            <a:ext uri="{FF2B5EF4-FFF2-40B4-BE49-F238E27FC236}">
              <a16:creationId xmlns:a16="http://schemas.microsoft.com/office/drawing/2014/main" id="{8B768C1A-9D5D-4274-A5CF-DBEB7825C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81" name="Picture 19">
          <a:extLst>
            <a:ext uri="{FF2B5EF4-FFF2-40B4-BE49-F238E27FC236}">
              <a16:creationId xmlns:a16="http://schemas.microsoft.com/office/drawing/2014/main" id="{F27C068A-C355-4B8A-86C5-FF3944DC6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82" name="Imagem 4">
          <a:extLst>
            <a:ext uri="{FF2B5EF4-FFF2-40B4-BE49-F238E27FC236}">
              <a16:creationId xmlns:a16="http://schemas.microsoft.com/office/drawing/2014/main" id="{B1FACC2B-38F6-446F-8ADF-2C821823C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83" name="Picture 16">
          <a:extLst>
            <a:ext uri="{FF2B5EF4-FFF2-40B4-BE49-F238E27FC236}">
              <a16:creationId xmlns:a16="http://schemas.microsoft.com/office/drawing/2014/main" id="{2DD3EF4E-C766-4B8F-B471-C25C0A8DA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84" name="Imagem 1">
          <a:extLst>
            <a:ext uri="{FF2B5EF4-FFF2-40B4-BE49-F238E27FC236}">
              <a16:creationId xmlns:a16="http://schemas.microsoft.com/office/drawing/2014/main" id="{A589D2AC-1E00-45CB-81DB-4D3ED30F2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85" name="Picture 25">
          <a:extLst>
            <a:ext uri="{FF2B5EF4-FFF2-40B4-BE49-F238E27FC236}">
              <a16:creationId xmlns:a16="http://schemas.microsoft.com/office/drawing/2014/main" id="{D1BB7BBD-E98F-4DA1-988D-444A51548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86" name="Imagem 4885">
          <a:extLst>
            <a:ext uri="{FF2B5EF4-FFF2-40B4-BE49-F238E27FC236}">
              <a16:creationId xmlns:a16="http://schemas.microsoft.com/office/drawing/2014/main" id="{A1E953F2-9BFA-4F3F-923D-832A8700D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87" name="Picture 22">
          <a:extLst>
            <a:ext uri="{FF2B5EF4-FFF2-40B4-BE49-F238E27FC236}">
              <a16:creationId xmlns:a16="http://schemas.microsoft.com/office/drawing/2014/main" id="{A1E3E9AE-E2F4-4E05-A625-60239C54B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88" name="Imagem 7">
          <a:extLst>
            <a:ext uri="{FF2B5EF4-FFF2-40B4-BE49-F238E27FC236}">
              <a16:creationId xmlns:a16="http://schemas.microsoft.com/office/drawing/2014/main" id="{DE0FBA77-B793-476E-8204-1CDC2C8CB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89" name="Picture 19">
          <a:extLst>
            <a:ext uri="{FF2B5EF4-FFF2-40B4-BE49-F238E27FC236}">
              <a16:creationId xmlns:a16="http://schemas.microsoft.com/office/drawing/2014/main" id="{AC9C3AD7-C6B7-4068-BDD6-8A8607B72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90" name="Imagem 4">
          <a:extLst>
            <a:ext uri="{FF2B5EF4-FFF2-40B4-BE49-F238E27FC236}">
              <a16:creationId xmlns:a16="http://schemas.microsoft.com/office/drawing/2014/main" id="{DA6FD229-BFD7-4CE7-9EE9-5A9D20349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91" name="Picture 16">
          <a:extLst>
            <a:ext uri="{FF2B5EF4-FFF2-40B4-BE49-F238E27FC236}">
              <a16:creationId xmlns:a16="http://schemas.microsoft.com/office/drawing/2014/main" id="{A39EE006-8557-430A-B328-1B2594A0B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92" name="Imagem 1">
          <a:extLst>
            <a:ext uri="{FF2B5EF4-FFF2-40B4-BE49-F238E27FC236}">
              <a16:creationId xmlns:a16="http://schemas.microsoft.com/office/drawing/2014/main" id="{CD5372E6-E13D-4253-A830-86F6FF6C3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93" name="Picture 25">
          <a:extLst>
            <a:ext uri="{FF2B5EF4-FFF2-40B4-BE49-F238E27FC236}">
              <a16:creationId xmlns:a16="http://schemas.microsoft.com/office/drawing/2014/main" id="{791C83EB-4E40-4402-8FDD-2DA374901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94" name="Imagem 10">
          <a:extLst>
            <a:ext uri="{FF2B5EF4-FFF2-40B4-BE49-F238E27FC236}">
              <a16:creationId xmlns:a16="http://schemas.microsoft.com/office/drawing/2014/main" id="{A534FD38-9F88-4D4E-8587-23FA140A4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95" name="Picture 22">
          <a:extLst>
            <a:ext uri="{FF2B5EF4-FFF2-40B4-BE49-F238E27FC236}">
              <a16:creationId xmlns:a16="http://schemas.microsoft.com/office/drawing/2014/main" id="{39B89B91-A346-418E-9C67-8CE175962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96" name="Imagem 7">
          <a:extLst>
            <a:ext uri="{FF2B5EF4-FFF2-40B4-BE49-F238E27FC236}">
              <a16:creationId xmlns:a16="http://schemas.microsoft.com/office/drawing/2014/main" id="{1BFB359D-9224-4755-9F4E-437272882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97" name="Picture 19">
          <a:extLst>
            <a:ext uri="{FF2B5EF4-FFF2-40B4-BE49-F238E27FC236}">
              <a16:creationId xmlns:a16="http://schemas.microsoft.com/office/drawing/2014/main" id="{28AEC1CC-B3BE-466B-9B26-F6429F3A0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98" name="Imagem 4">
          <a:extLst>
            <a:ext uri="{FF2B5EF4-FFF2-40B4-BE49-F238E27FC236}">
              <a16:creationId xmlns:a16="http://schemas.microsoft.com/office/drawing/2014/main" id="{A43304F5-CC87-4FFC-8F18-71F6F87DD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899" name="Picture 16">
          <a:extLst>
            <a:ext uri="{FF2B5EF4-FFF2-40B4-BE49-F238E27FC236}">
              <a16:creationId xmlns:a16="http://schemas.microsoft.com/office/drawing/2014/main" id="{5A0E1816-5B7D-4FC6-92FE-02723927E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00" name="Imagem 1">
          <a:extLst>
            <a:ext uri="{FF2B5EF4-FFF2-40B4-BE49-F238E27FC236}">
              <a16:creationId xmlns:a16="http://schemas.microsoft.com/office/drawing/2014/main" id="{2894828F-D377-4D7A-AF86-931CD15D2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01" name="Picture 25">
          <a:extLst>
            <a:ext uri="{FF2B5EF4-FFF2-40B4-BE49-F238E27FC236}">
              <a16:creationId xmlns:a16="http://schemas.microsoft.com/office/drawing/2014/main" id="{5585EF64-C28D-42E7-81D2-F6C89261B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02" name="Imagem 4901">
          <a:extLst>
            <a:ext uri="{FF2B5EF4-FFF2-40B4-BE49-F238E27FC236}">
              <a16:creationId xmlns:a16="http://schemas.microsoft.com/office/drawing/2014/main" id="{52BB1014-A684-466B-9F36-7CA4F04BA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03" name="Picture 22">
          <a:extLst>
            <a:ext uri="{FF2B5EF4-FFF2-40B4-BE49-F238E27FC236}">
              <a16:creationId xmlns:a16="http://schemas.microsoft.com/office/drawing/2014/main" id="{0C1494B2-C10C-4A95-9D1C-33A38701D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04" name="Imagem 7">
          <a:extLst>
            <a:ext uri="{FF2B5EF4-FFF2-40B4-BE49-F238E27FC236}">
              <a16:creationId xmlns:a16="http://schemas.microsoft.com/office/drawing/2014/main" id="{F2330E5A-944E-4777-8C45-B702059C5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05" name="Picture 19">
          <a:extLst>
            <a:ext uri="{FF2B5EF4-FFF2-40B4-BE49-F238E27FC236}">
              <a16:creationId xmlns:a16="http://schemas.microsoft.com/office/drawing/2014/main" id="{1D47254D-01AC-4874-B632-97575E260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06" name="Imagem 4">
          <a:extLst>
            <a:ext uri="{FF2B5EF4-FFF2-40B4-BE49-F238E27FC236}">
              <a16:creationId xmlns:a16="http://schemas.microsoft.com/office/drawing/2014/main" id="{FB86BD06-9976-443A-9A87-E3917E37E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07" name="Picture 16">
          <a:extLst>
            <a:ext uri="{FF2B5EF4-FFF2-40B4-BE49-F238E27FC236}">
              <a16:creationId xmlns:a16="http://schemas.microsoft.com/office/drawing/2014/main" id="{7FD9E57C-DD35-4A91-870C-7A2746679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08" name="Imagem 1">
          <a:extLst>
            <a:ext uri="{FF2B5EF4-FFF2-40B4-BE49-F238E27FC236}">
              <a16:creationId xmlns:a16="http://schemas.microsoft.com/office/drawing/2014/main" id="{E3E31D50-8607-4499-AD4F-E1400F1E2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09" name="Picture 25">
          <a:extLst>
            <a:ext uri="{FF2B5EF4-FFF2-40B4-BE49-F238E27FC236}">
              <a16:creationId xmlns:a16="http://schemas.microsoft.com/office/drawing/2014/main" id="{AF835C6D-A928-4945-A70A-52A9B5062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10" name="Imagem 10">
          <a:extLst>
            <a:ext uri="{FF2B5EF4-FFF2-40B4-BE49-F238E27FC236}">
              <a16:creationId xmlns:a16="http://schemas.microsoft.com/office/drawing/2014/main" id="{FD2293D9-5177-490A-8F78-8BE341D15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11" name="Picture 22">
          <a:extLst>
            <a:ext uri="{FF2B5EF4-FFF2-40B4-BE49-F238E27FC236}">
              <a16:creationId xmlns:a16="http://schemas.microsoft.com/office/drawing/2014/main" id="{23FCB5B7-53C9-4E2D-B3B2-567D32CF6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12" name="Imagem 7">
          <a:extLst>
            <a:ext uri="{FF2B5EF4-FFF2-40B4-BE49-F238E27FC236}">
              <a16:creationId xmlns:a16="http://schemas.microsoft.com/office/drawing/2014/main" id="{B64285D3-519D-4344-BE5D-9804EB472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13" name="Picture 19">
          <a:extLst>
            <a:ext uri="{FF2B5EF4-FFF2-40B4-BE49-F238E27FC236}">
              <a16:creationId xmlns:a16="http://schemas.microsoft.com/office/drawing/2014/main" id="{05EB09C5-5BB4-4FB2-A6B3-118E1AC23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14" name="Imagem 4">
          <a:extLst>
            <a:ext uri="{FF2B5EF4-FFF2-40B4-BE49-F238E27FC236}">
              <a16:creationId xmlns:a16="http://schemas.microsoft.com/office/drawing/2014/main" id="{01FF7F34-7DAA-4FE0-868D-F880F69C1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15" name="Picture 16">
          <a:extLst>
            <a:ext uri="{FF2B5EF4-FFF2-40B4-BE49-F238E27FC236}">
              <a16:creationId xmlns:a16="http://schemas.microsoft.com/office/drawing/2014/main" id="{45662AA5-FD8A-4994-A623-D079C7F7C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16" name="Imagem 1">
          <a:extLst>
            <a:ext uri="{FF2B5EF4-FFF2-40B4-BE49-F238E27FC236}">
              <a16:creationId xmlns:a16="http://schemas.microsoft.com/office/drawing/2014/main" id="{2FAAF393-9C87-4129-A1C4-CCDB28E8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17" name="Picture 25">
          <a:extLst>
            <a:ext uri="{FF2B5EF4-FFF2-40B4-BE49-F238E27FC236}">
              <a16:creationId xmlns:a16="http://schemas.microsoft.com/office/drawing/2014/main" id="{EB6381A8-2349-4994-A910-E4CB3FCCB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18" name="Imagem 4917">
          <a:extLst>
            <a:ext uri="{FF2B5EF4-FFF2-40B4-BE49-F238E27FC236}">
              <a16:creationId xmlns:a16="http://schemas.microsoft.com/office/drawing/2014/main" id="{7376D63A-440F-425C-ABF6-55202F1EF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19" name="Picture 22">
          <a:extLst>
            <a:ext uri="{FF2B5EF4-FFF2-40B4-BE49-F238E27FC236}">
              <a16:creationId xmlns:a16="http://schemas.microsoft.com/office/drawing/2014/main" id="{92C607D9-09D8-4C7C-9E89-A0C94CE68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20" name="Imagem 7">
          <a:extLst>
            <a:ext uri="{FF2B5EF4-FFF2-40B4-BE49-F238E27FC236}">
              <a16:creationId xmlns:a16="http://schemas.microsoft.com/office/drawing/2014/main" id="{AD43E8D3-189F-4975-AF28-6B12417FE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21" name="Picture 19">
          <a:extLst>
            <a:ext uri="{FF2B5EF4-FFF2-40B4-BE49-F238E27FC236}">
              <a16:creationId xmlns:a16="http://schemas.microsoft.com/office/drawing/2014/main" id="{725065C3-D4A5-437B-91C0-E840C4EE6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22" name="Imagem 4">
          <a:extLst>
            <a:ext uri="{FF2B5EF4-FFF2-40B4-BE49-F238E27FC236}">
              <a16:creationId xmlns:a16="http://schemas.microsoft.com/office/drawing/2014/main" id="{C66FD88C-186E-4ECD-A3B0-8D462DC0F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23" name="Picture 16">
          <a:extLst>
            <a:ext uri="{FF2B5EF4-FFF2-40B4-BE49-F238E27FC236}">
              <a16:creationId xmlns:a16="http://schemas.microsoft.com/office/drawing/2014/main" id="{4E8F2C0D-8FD4-416A-A601-CD66602BA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24" name="Imagem 1">
          <a:extLst>
            <a:ext uri="{FF2B5EF4-FFF2-40B4-BE49-F238E27FC236}">
              <a16:creationId xmlns:a16="http://schemas.microsoft.com/office/drawing/2014/main" id="{8A87D779-17C3-4801-AD73-57582602F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25" name="Picture 25">
          <a:extLst>
            <a:ext uri="{FF2B5EF4-FFF2-40B4-BE49-F238E27FC236}">
              <a16:creationId xmlns:a16="http://schemas.microsoft.com/office/drawing/2014/main" id="{C24CDF1D-87DD-4C5E-B9EA-4ACFC1099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26" name="Imagem 10">
          <a:extLst>
            <a:ext uri="{FF2B5EF4-FFF2-40B4-BE49-F238E27FC236}">
              <a16:creationId xmlns:a16="http://schemas.microsoft.com/office/drawing/2014/main" id="{BDDF3BFE-C3B5-4735-8491-23AB3F47B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27" name="Picture 22">
          <a:extLst>
            <a:ext uri="{FF2B5EF4-FFF2-40B4-BE49-F238E27FC236}">
              <a16:creationId xmlns:a16="http://schemas.microsoft.com/office/drawing/2014/main" id="{59D8B098-0DAA-4FD4-A39D-DC15DF4DC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28" name="Imagem 7">
          <a:extLst>
            <a:ext uri="{FF2B5EF4-FFF2-40B4-BE49-F238E27FC236}">
              <a16:creationId xmlns:a16="http://schemas.microsoft.com/office/drawing/2014/main" id="{6D292709-6CCE-4948-A87E-397B08BB9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29" name="Picture 19">
          <a:extLst>
            <a:ext uri="{FF2B5EF4-FFF2-40B4-BE49-F238E27FC236}">
              <a16:creationId xmlns:a16="http://schemas.microsoft.com/office/drawing/2014/main" id="{DC212EBE-F7CA-4C05-B4B4-054BEA7AA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30" name="Imagem 4">
          <a:extLst>
            <a:ext uri="{FF2B5EF4-FFF2-40B4-BE49-F238E27FC236}">
              <a16:creationId xmlns:a16="http://schemas.microsoft.com/office/drawing/2014/main" id="{20C23A84-1708-437A-8D34-C99528F6B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31" name="Picture 16">
          <a:extLst>
            <a:ext uri="{FF2B5EF4-FFF2-40B4-BE49-F238E27FC236}">
              <a16:creationId xmlns:a16="http://schemas.microsoft.com/office/drawing/2014/main" id="{91AE2285-CE22-4B97-AF06-7BE42B39A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32" name="Imagem 1">
          <a:extLst>
            <a:ext uri="{FF2B5EF4-FFF2-40B4-BE49-F238E27FC236}">
              <a16:creationId xmlns:a16="http://schemas.microsoft.com/office/drawing/2014/main" id="{85354B30-9F11-4438-9DB6-0B44357F7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33" name="Picture 25">
          <a:extLst>
            <a:ext uri="{FF2B5EF4-FFF2-40B4-BE49-F238E27FC236}">
              <a16:creationId xmlns:a16="http://schemas.microsoft.com/office/drawing/2014/main" id="{C3F739B7-5D96-4AB5-9893-CB3F46480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34" name="Imagem 4933">
          <a:extLst>
            <a:ext uri="{FF2B5EF4-FFF2-40B4-BE49-F238E27FC236}">
              <a16:creationId xmlns:a16="http://schemas.microsoft.com/office/drawing/2014/main" id="{E3977BA4-E192-4588-8321-0A3BE7F43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35" name="Picture 22">
          <a:extLst>
            <a:ext uri="{FF2B5EF4-FFF2-40B4-BE49-F238E27FC236}">
              <a16:creationId xmlns:a16="http://schemas.microsoft.com/office/drawing/2014/main" id="{A282A172-26A8-4592-85BD-932ABE193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36" name="Imagem 7">
          <a:extLst>
            <a:ext uri="{FF2B5EF4-FFF2-40B4-BE49-F238E27FC236}">
              <a16:creationId xmlns:a16="http://schemas.microsoft.com/office/drawing/2014/main" id="{5F205451-334D-48BA-B52A-056E38236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37" name="Picture 19">
          <a:extLst>
            <a:ext uri="{FF2B5EF4-FFF2-40B4-BE49-F238E27FC236}">
              <a16:creationId xmlns:a16="http://schemas.microsoft.com/office/drawing/2014/main" id="{0C63A860-2CFC-4A5B-97BE-7098552FB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38" name="Imagem 4">
          <a:extLst>
            <a:ext uri="{FF2B5EF4-FFF2-40B4-BE49-F238E27FC236}">
              <a16:creationId xmlns:a16="http://schemas.microsoft.com/office/drawing/2014/main" id="{AEF15285-A44F-4495-8FBC-2E1D33EE2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39" name="Picture 16">
          <a:extLst>
            <a:ext uri="{FF2B5EF4-FFF2-40B4-BE49-F238E27FC236}">
              <a16:creationId xmlns:a16="http://schemas.microsoft.com/office/drawing/2014/main" id="{AB092485-EFAA-4696-AE5E-7CC58F0B7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40" name="Imagem 1">
          <a:extLst>
            <a:ext uri="{FF2B5EF4-FFF2-40B4-BE49-F238E27FC236}">
              <a16:creationId xmlns:a16="http://schemas.microsoft.com/office/drawing/2014/main" id="{C3EA2C89-9D71-4917-B4D2-C6FE24524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41" name="Picture 25">
          <a:extLst>
            <a:ext uri="{FF2B5EF4-FFF2-40B4-BE49-F238E27FC236}">
              <a16:creationId xmlns:a16="http://schemas.microsoft.com/office/drawing/2014/main" id="{CC15BFCD-88A9-4679-8671-22D6B69D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42" name="Imagem 10">
          <a:extLst>
            <a:ext uri="{FF2B5EF4-FFF2-40B4-BE49-F238E27FC236}">
              <a16:creationId xmlns:a16="http://schemas.microsoft.com/office/drawing/2014/main" id="{332F1DD9-C212-4991-8A88-F04170AD1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43" name="Picture 22">
          <a:extLst>
            <a:ext uri="{FF2B5EF4-FFF2-40B4-BE49-F238E27FC236}">
              <a16:creationId xmlns:a16="http://schemas.microsoft.com/office/drawing/2014/main" id="{02A71A31-344B-48EE-80FE-5FC808844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44" name="Imagem 7">
          <a:extLst>
            <a:ext uri="{FF2B5EF4-FFF2-40B4-BE49-F238E27FC236}">
              <a16:creationId xmlns:a16="http://schemas.microsoft.com/office/drawing/2014/main" id="{78D36A73-1656-491C-AE1F-BAEFDF418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45" name="Picture 19">
          <a:extLst>
            <a:ext uri="{FF2B5EF4-FFF2-40B4-BE49-F238E27FC236}">
              <a16:creationId xmlns:a16="http://schemas.microsoft.com/office/drawing/2014/main" id="{B4CDF963-9D79-4522-B732-628AF2DA3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46" name="Imagem 4">
          <a:extLst>
            <a:ext uri="{FF2B5EF4-FFF2-40B4-BE49-F238E27FC236}">
              <a16:creationId xmlns:a16="http://schemas.microsoft.com/office/drawing/2014/main" id="{4B2783DC-C2DB-46E9-A31A-B31D5E785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47" name="Picture 16">
          <a:extLst>
            <a:ext uri="{FF2B5EF4-FFF2-40B4-BE49-F238E27FC236}">
              <a16:creationId xmlns:a16="http://schemas.microsoft.com/office/drawing/2014/main" id="{9205AC6F-E596-429A-9FBA-5F4E15A5D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48" name="Imagem 1">
          <a:extLst>
            <a:ext uri="{FF2B5EF4-FFF2-40B4-BE49-F238E27FC236}">
              <a16:creationId xmlns:a16="http://schemas.microsoft.com/office/drawing/2014/main" id="{4055CEDA-3AF5-4FCA-B6DE-6C9B54741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49" name="Picture 25">
          <a:extLst>
            <a:ext uri="{FF2B5EF4-FFF2-40B4-BE49-F238E27FC236}">
              <a16:creationId xmlns:a16="http://schemas.microsoft.com/office/drawing/2014/main" id="{58F69F21-A163-4C9B-86D8-D1718F82B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50" name="Imagem 4949">
          <a:extLst>
            <a:ext uri="{FF2B5EF4-FFF2-40B4-BE49-F238E27FC236}">
              <a16:creationId xmlns:a16="http://schemas.microsoft.com/office/drawing/2014/main" id="{7613D02C-CB3A-4FFA-A32A-DB2B0FA79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51" name="Picture 22">
          <a:extLst>
            <a:ext uri="{FF2B5EF4-FFF2-40B4-BE49-F238E27FC236}">
              <a16:creationId xmlns:a16="http://schemas.microsoft.com/office/drawing/2014/main" id="{88A16D9D-A419-488C-B959-834BBFDE0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52" name="Imagem 7">
          <a:extLst>
            <a:ext uri="{FF2B5EF4-FFF2-40B4-BE49-F238E27FC236}">
              <a16:creationId xmlns:a16="http://schemas.microsoft.com/office/drawing/2014/main" id="{70AD539D-E7BA-481E-A609-11EDAEE14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53" name="Picture 19">
          <a:extLst>
            <a:ext uri="{FF2B5EF4-FFF2-40B4-BE49-F238E27FC236}">
              <a16:creationId xmlns:a16="http://schemas.microsoft.com/office/drawing/2014/main" id="{571094AC-55CB-495B-B9A8-42675F925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54" name="Imagem 4">
          <a:extLst>
            <a:ext uri="{FF2B5EF4-FFF2-40B4-BE49-F238E27FC236}">
              <a16:creationId xmlns:a16="http://schemas.microsoft.com/office/drawing/2014/main" id="{33680000-B1E3-4163-B345-416B8DCA2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55" name="Picture 16">
          <a:extLst>
            <a:ext uri="{FF2B5EF4-FFF2-40B4-BE49-F238E27FC236}">
              <a16:creationId xmlns:a16="http://schemas.microsoft.com/office/drawing/2014/main" id="{C9B39237-C3A3-490C-A2A1-6A2B8690E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56" name="Imagem 1">
          <a:extLst>
            <a:ext uri="{FF2B5EF4-FFF2-40B4-BE49-F238E27FC236}">
              <a16:creationId xmlns:a16="http://schemas.microsoft.com/office/drawing/2014/main" id="{1B72E372-01E8-4198-A542-E6891038B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57" name="Picture 25">
          <a:extLst>
            <a:ext uri="{FF2B5EF4-FFF2-40B4-BE49-F238E27FC236}">
              <a16:creationId xmlns:a16="http://schemas.microsoft.com/office/drawing/2014/main" id="{16DE62E8-D0F5-49CF-92E1-35A52F761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58" name="Imagem 10">
          <a:extLst>
            <a:ext uri="{FF2B5EF4-FFF2-40B4-BE49-F238E27FC236}">
              <a16:creationId xmlns:a16="http://schemas.microsoft.com/office/drawing/2014/main" id="{6FD88E14-7822-46C3-B1B1-7A34F2F7A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59" name="Picture 22">
          <a:extLst>
            <a:ext uri="{FF2B5EF4-FFF2-40B4-BE49-F238E27FC236}">
              <a16:creationId xmlns:a16="http://schemas.microsoft.com/office/drawing/2014/main" id="{B44225C0-3D1E-499C-B67E-0E8104F17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60" name="Imagem 7">
          <a:extLst>
            <a:ext uri="{FF2B5EF4-FFF2-40B4-BE49-F238E27FC236}">
              <a16:creationId xmlns:a16="http://schemas.microsoft.com/office/drawing/2014/main" id="{8E622119-F2B2-4870-AB9D-B44FA9814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61" name="Picture 19">
          <a:extLst>
            <a:ext uri="{FF2B5EF4-FFF2-40B4-BE49-F238E27FC236}">
              <a16:creationId xmlns:a16="http://schemas.microsoft.com/office/drawing/2014/main" id="{460E6699-1696-4B67-A858-41CE2FCA0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62" name="Imagem 4">
          <a:extLst>
            <a:ext uri="{FF2B5EF4-FFF2-40B4-BE49-F238E27FC236}">
              <a16:creationId xmlns:a16="http://schemas.microsoft.com/office/drawing/2014/main" id="{06231CAC-E045-4C88-B95A-93CFB5B96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63" name="Picture 16">
          <a:extLst>
            <a:ext uri="{FF2B5EF4-FFF2-40B4-BE49-F238E27FC236}">
              <a16:creationId xmlns:a16="http://schemas.microsoft.com/office/drawing/2014/main" id="{9925E25B-77CF-45ED-ADF9-ED1366733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64" name="Imagem 1">
          <a:extLst>
            <a:ext uri="{FF2B5EF4-FFF2-40B4-BE49-F238E27FC236}">
              <a16:creationId xmlns:a16="http://schemas.microsoft.com/office/drawing/2014/main" id="{C0142E6F-2FF0-445C-ACB3-5586D1833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65" name="Picture 25">
          <a:extLst>
            <a:ext uri="{FF2B5EF4-FFF2-40B4-BE49-F238E27FC236}">
              <a16:creationId xmlns:a16="http://schemas.microsoft.com/office/drawing/2014/main" id="{5D06FF82-4B63-4684-A9E4-7BBF31CEA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66" name="Imagem 4965">
          <a:extLst>
            <a:ext uri="{FF2B5EF4-FFF2-40B4-BE49-F238E27FC236}">
              <a16:creationId xmlns:a16="http://schemas.microsoft.com/office/drawing/2014/main" id="{D0298EE0-18B1-4D38-A019-23EB06D31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67" name="Picture 22">
          <a:extLst>
            <a:ext uri="{FF2B5EF4-FFF2-40B4-BE49-F238E27FC236}">
              <a16:creationId xmlns:a16="http://schemas.microsoft.com/office/drawing/2014/main" id="{BFBFF8BA-3342-4860-BE1D-B0FA11A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68" name="Imagem 7">
          <a:extLst>
            <a:ext uri="{FF2B5EF4-FFF2-40B4-BE49-F238E27FC236}">
              <a16:creationId xmlns:a16="http://schemas.microsoft.com/office/drawing/2014/main" id="{9461BD06-CBE5-40CD-A9B3-5AB098BF0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69" name="Picture 19">
          <a:extLst>
            <a:ext uri="{FF2B5EF4-FFF2-40B4-BE49-F238E27FC236}">
              <a16:creationId xmlns:a16="http://schemas.microsoft.com/office/drawing/2014/main" id="{517788FA-3AB8-46B9-941D-CDAF1A460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70" name="Imagem 4">
          <a:extLst>
            <a:ext uri="{FF2B5EF4-FFF2-40B4-BE49-F238E27FC236}">
              <a16:creationId xmlns:a16="http://schemas.microsoft.com/office/drawing/2014/main" id="{8D1321F4-0364-45E9-8CB1-C0E35CF9E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71" name="Picture 16">
          <a:extLst>
            <a:ext uri="{FF2B5EF4-FFF2-40B4-BE49-F238E27FC236}">
              <a16:creationId xmlns:a16="http://schemas.microsoft.com/office/drawing/2014/main" id="{50423FB7-6E54-4E91-B5E0-8BE057EB8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72" name="Imagem 1">
          <a:extLst>
            <a:ext uri="{FF2B5EF4-FFF2-40B4-BE49-F238E27FC236}">
              <a16:creationId xmlns:a16="http://schemas.microsoft.com/office/drawing/2014/main" id="{8D3FA8BC-195E-4C05-8181-4C70DA145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73" name="Picture 25">
          <a:extLst>
            <a:ext uri="{FF2B5EF4-FFF2-40B4-BE49-F238E27FC236}">
              <a16:creationId xmlns:a16="http://schemas.microsoft.com/office/drawing/2014/main" id="{C7654629-F955-42DB-896F-D5888C3D4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74" name="Imagem 10">
          <a:extLst>
            <a:ext uri="{FF2B5EF4-FFF2-40B4-BE49-F238E27FC236}">
              <a16:creationId xmlns:a16="http://schemas.microsoft.com/office/drawing/2014/main" id="{FAC8C8EA-9DFA-48F6-AEBC-FCBFFCE5E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75" name="Picture 22">
          <a:extLst>
            <a:ext uri="{FF2B5EF4-FFF2-40B4-BE49-F238E27FC236}">
              <a16:creationId xmlns:a16="http://schemas.microsoft.com/office/drawing/2014/main" id="{5D3BB66B-034B-4B14-8273-87D98A48A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76" name="Imagem 7">
          <a:extLst>
            <a:ext uri="{FF2B5EF4-FFF2-40B4-BE49-F238E27FC236}">
              <a16:creationId xmlns:a16="http://schemas.microsoft.com/office/drawing/2014/main" id="{2E025677-5E48-4C4D-AFE9-79FC4DD26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77" name="Picture 19">
          <a:extLst>
            <a:ext uri="{FF2B5EF4-FFF2-40B4-BE49-F238E27FC236}">
              <a16:creationId xmlns:a16="http://schemas.microsoft.com/office/drawing/2014/main" id="{D54E4885-FD82-438F-92E5-EEC3F59C9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78" name="Imagem 4">
          <a:extLst>
            <a:ext uri="{FF2B5EF4-FFF2-40B4-BE49-F238E27FC236}">
              <a16:creationId xmlns:a16="http://schemas.microsoft.com/office/drawing/2014/main" id="{74345B71-9C69-4D4A-8829-4430920AB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79" name="Picture 16">
          <a:extLst>
            <a:ext uri="{FF2B5EF4-FFF2-40B4-BE49-F238E27FC236}">
              <a16:creationId xmlns:a16="http://schemas.microsoft.com/office/drawing/2014/main" id="{F2B72768-06AB-4234-94F3-B35045ED1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80" name="Imagem 1">
          <a:extLst>
            <a:ext uri="{FF2B5EF4-FFF2-40B4-BE49-F238E27FC236}">
              <a16:creationId xmlns:a16="http://schemas.microsoft.com/office/drawing/2014/main" id="{84031A26-54AC-4915-A657-A32E52E13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81" name="Picture 25">
          <a:extLst>
            <a:ext uri="{FF2B5EF4-FFF2-40B4-BE49-F238E27FC236}">
              <a16:creationId xmlns:a16="http://schemas.microsoft.com/office/drawing/2014/main" id="{F2B688B6-4180-427C-A3D1-4E261963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82" name="Imagem 4981">
          <a:extLst>
            <a:ext uri="{FF2B5EF4-FFF2-40B4-BE49-F238E27FC236}">
              <a16:creationId xmlns:a16="http://schemas.microsoft.com/office/drawing/2014/main" id="{3D79A944-4EFE-43BA-B030-613A40E26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83" name="Picture 22">
          <a:extLst>
            <a:ext uri="{FF2B5EF4-FFF2-40B4-BE49-F238E27FC236}">
              <a16:creationId xmlns:a16="http://schemas.microsoft.com/office/drawing/2014/main" id="{10202DEA-E232-4D2A-8B0C-AEEC1B12C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84" name="Imagem 7">
          <a:extLst>
            <a:ext uri="{FF2B5EF4-FFF2-40B4-BE49-F238E27FC236}">
              <a16:creationId xmlns:a16="http://schemas.microsoft.com/office/drawing/2014/main" id="{0D7B83A3-8103-4A84-8E16-CAD589885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85" name="Picture 19">
          <a:extLst>
            <a:ext uri="{FF2B5EF4-FFF2-40B4-BE49-F238E27FC236}">
              <a16:creationId xmlns:a16="http://schemas.microsoft.com/office/drawing/2014/main" id="{866596EE-26F5-4169-8D76-64FA04232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86" name="Imagem 4">
          <a:extLst>
            <a:ext uri="{FF2B5EF4-FFF2-40B4-BE49-F238E27FC236}">
              <a16:creationId xmlns:a16="http://schemas.microsoft.com/office/drawing/2014/main" id="{2C2B2965-BE43-479F-8025-6872421B3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87" name="Picture 16">
          <a:extLst>
            <a:ext uri="{FF2B5EF4-FFF2-40B4-BE49-F238E27FC236}">
              <a16:creationId xmlns:a16="http://schemas.microsoft.com/office/drawing/2014/main" id="{87543996-1B66-45EA-B9C2-17903D5D2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88" name="Imagem 1">
          <a:extLst>
            <a:ext uri="{FF2B5EF4-FFF2-40B4-BE49-F238E27FC236}">
              <a16:creationId xmlns:a16="http://schemas.microsoft.com/office/drawing/2014/main" id="{B95A3D15-F7A8-40DD-88BB-72E281CBF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346</xdr:row>
      <xdr:rowOff>0</xdr:rowOff>
    </xdr:from>
    <xdr:to>
      <xdr:col>11</xdr:col>
      <xdr:colOff>1190625</xdr:colOff>
      <xdr:row>347</xdr:row>
      <xdr:rowOff>0</xdr:rowOff>
    </xdr:to>
    <xdr:pic>
      <xdr:nvPicPr>
        <xdr:cNvPr id="4989" name="Picture 25">
          <a:extLst>
            <a:ext uri="{FF2B5EF4-FFF2-40B4-BE49-F238E27FC236}">
              <a16:creationId xmlns:a16="http://schemas.microsoft.com/office/drawing/2014/main" id="{A0C855DC-C869-4A81-8C62-805E1F6E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765375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90" name="Imagem 10">
          <a:extLst>
            <a:ext uri="{FF2B5EF4-FFF2-40B4-BE49-F238E27FC236}">
              <a16:creationId xmlns:a16="http://schemas.microsoft.com/office/drawing/2014/main" id="{EA0E5044-F7C7-4E32-B88E-2512495BA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91" name="Picture 22">
          <a:extLst>
            <a:ext uri="{FF2B5EF4-FFF2-40B4-BE49-F238E27FC236}">
              <a16:creationId xmlns:a16="http://schemas.microsoft.com/office/drawing/2014/main" id="{8BA84DB4-7CD3-4391-B28A-E412F17D3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92" name="Imagem 7">
          <a:extLst>
            <a:ext uri="{FF2B5EF4-FFF2-40B4-BE49-F238E27FC236}">
              <a16:creationId xmlns:a16="http://schemas.microsoft.com/office/drawing/2014/main" id="{888878E5-C07A-48DB-975F-ACC33471C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93" name="Picture 19">
          <a:extLst>
            <a:ext uri="{FF2B5EF4-FFF2-40B4-BE49-F238E27FC236}">
              <a16:creationId xmlns:a16="http://schemas.microsoft.com/office/drawing/2014/main" id="{200AE04B-018B-454D-A33B-E1F038329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94" name="Imagem 4">
          <a:extLst>
            <a:ext uri="{FF2B5EF4-FFF2-40B4-BE49-F238E27FC236}">
              <a16:creationId xmlns:a16="http://schemas.microsoft.com/office/drawing/2014/main" id="{EA6426B5-5BD8-4B0C-B5F3-126C60566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95" name="Picture 16">
          <a:extLst>
            <a:ext uri="{FF2B5EF4-FFF2-40B4-BE49-F238E27FC236}">
              <a16:creationId xmlns:a16="http://schemas.microsoft.com/office/drawing/2014/main" id="{40CCB05A-E60F-4AB2-A56E-16A36ED74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96" name="Imagem 1">
          <a:extLst>
            <a:ext uri="{FF2B5EF4-FFF2-40B4-BE49-F238E27FC236}">
              <a16:creationId xmlns:a16="http://schemas.microsoft.com/office/drawing/2014/main" id="{8C079822-659A-40B4-B1C5-05373B372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97" name="Picture 25">
          <a:extLst>
            <a:ext uri="{FF2B5EF4-FFF2-40B4-BE49-F238E27FC236}">
              <a16:creationId xmlns:a16="http://schemas.microsoft.com/office/drawing/2014/main" id="{EFF45703-2B1F-4237-9910-429E3D594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98" name="Imagem 4997">
          <a:extLst>
            <a:ext uri="{FF2B5EF4-FFF2-40B4-BE49-F238E27FC236}">
              <a16:creationId xmlns:a16="http://schemas.microsoft.com/office/drawing/2014/main" id="{D639F1CA-DCCE-424C-B3F3-504D9D940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4999" name="Picture 22">
          <a:extLst>
            <a:ext uri="{FF2B5EF4-FFF2-40B4-BE49-F238E27FC236}">
              <a16:creationId xmlns:a16="http://schemas.microsoft.com/office/drawing/2014/main" id="{F9972126-E69E-4DEF-9FFE-6F49CA42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00" name="Imagem 7">
          <a:extLst>
            <a:ext uri="{FF2B5EF4-FFF2-40B4-BE49-F238E27FC236}">
              <a16:creationId xmlns:a16="http://schemas.microsoft.com/office/drawing/2014/main" id="{B6B917E4-9A9D-4A36-B48F-35B9C3DA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01" name="Picture 19">
          <a:extLst>
            <a:ext uri="{FF2B5EF4-FFF2-40B4-BE49-F238E27FC236}">
              <a16:creationId xmlns:a16="http://schemas.microsoft.com/office/drawing/2014/main" id="{6CA3163C-C0A2-4E54-B662-AD0C4817E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02" name="Imagem 4">
          <a:extLst>
            <a:ext uri="{FF2B5EF4-FFF2-40B4-BE49-F238E27FC236}">
              <a16:creationId xmlns:a16="http://schemas.microsoft.com/office/drawing/2014/main" id="{12D90841-1CBA-4901-BDE0-DD2308F99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03" name="Picture 16">
          <a:extLst>
            <a:ext uri="{FF2B5EF4-FFF2-40B4-BE49-F238E27FC236}">
              <a16:creationId xmlns:a16="http://schemas.microsoft.com/office/drawing/2014/main" id="{5094F3A1-58E1-4734-AF28-912913359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04" name="Imagem 1">
          <a:extLst>
            <a:ext uri="{FF2B5EF4-FFF2-40B4-BE49-F238E27FC236}">
              <a16:creationId xmlns:a16="http://schemas.microsoft.com/office/drawing/2014/main" id="{9D7DBD6A-BAF9-4C82-B281-8E0A8EACA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05" name="Picture 25">
          <a:extLst>
            <a:ext uri="{FF2B5EF4-FFF2-40B4-BE49-F238E27FC236}">
              <a16:creationId xmlns:a16="http://schemas.microsoft.com/office/drawing/2014/main" id="{93D80CF6-9E75-43E0-8A94-5367EB858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06" name="Imagem 10">
          <a:extLst>
            <a:ext uri="{FF2B5EF4-FFF2-40B4-BE49-F238E27FC236}">
              <a16:creationId xmlns:a16="http://schemas.microsoft.com/office/drawing/2014/main" id="{22C6CFF8-E1C2-4DD7-95F6-335D1FC58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07" name="Picture 22">
          <a:extLst>
            <a:ext uri="{FF2B5EF4-FFF2-40B4-BE49-F238E27FC236}">
              <a16:creationId xmlns:a16="http://schemas.microsoft.com/office/drawing/2014/main" id="{66CF11C2-1128-4B4E-820F-9D3B870A6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08" name="Imagem 7">
          <a:extLst>
            <a:ext uri="{FF2B5EF4-FFF2-40B4-BE49-F238E27FC236}">
              <a16:creationId xmlns:a16="http://schemas.microsoft.com/office/drawing/2014/main" id="{B2CE51B0-77A7-4DE9-A7FB-5EB9C8427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09" name="Picture 19">
          <a:extLst>
            <a:ext uri="{FF2B5EF4-FFF2-40B4-BE49-F238E27FC236}">
              <a16:creationId xmlns:a16="http://schemas.microsoft.com/office/drawing/2014/main" id="{1F10EFB6-AE43-4B70-B65F-7C0380E1B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10" name="Imagem 4">
          <a:extLst>
            <a:ext uri="{FF2B5EF4-FFF2-40B4-BE49-F238E27FC236}">
              <a16:creationId xmlns:a16="http://schemas.microsoft.com/office/drawing/2014/main" id="{744D0921-9B3C-4504-882D-88525726A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11" name="Picture 16">
          <a:extLst>
            <a:ext uri="{FF2B5EF4-FFF2-40B4-BE49-F238E27FC236}">
              <a16:creationId xmlns:a16="http://schemas.microsoft.com/office/drawing/2014/main" id="{7B111133-7227-4463-ABD5-9BC53199D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12" name="Imagem 1">
          <a:extLst>
            <a:ext uri="{FF2B5EF4-FFF2-40B4-BE49-F238E27FC236}">
              <a16:creationId xmlns:a16="http://schemas.microsoft.com/office/drawing/2014/main" id="{0A41573A-B752-456C-9A37-69CAB7ECA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13" name="Picture 25">
          <a:extLst>
            <a:ext uri="{FF2B5EF4-FFF2-40B4-BE49-F238E27FC236}">
              <a16:creationId xmlns:a16="http://schemas.microsoft.com/office/drawing/2014/main" id="{AE9460D0-B1A1-4BB0-8911-E0F99678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14" name="Imagem 5013">
          <a:extLst>
            <a:ext uri="{FF2B5EF4-FFF2-40B4-BE49-F238E27FC236}">
              <a16:creationId xmlns:a16="http://schemas.microsoft.com/office/drawing/2014/main" id="{28FD5E01-E6B8-492F-9045-5DE26E83C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15" name="Picture 22">
          <a:extLst>
            <a:ext uri="{FF2B5EF4-FFF2-40B4-BE49-F238E27FC236}">
              <a16:creationId xmlns:a16="http://schemas.microsoft.com/office/drawing/2014/main" id="{DBBB63A7-5D4D-49F9-A8BB-91C725F7D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16" name="Imagem 7">
          <a:extLst>
            <a:ext uri="{FF2B5EF4-FFF2-40B4-BE49-F238E27FC236}">
              <a16:creationId xmlns:a16="http://schemas.microsoft.com/office/drawing/2014/main" id="{AE5432E7-2AEA-47AE-A97B-D80AEFB40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17" name="Picture 19">
          <a:extLst>
            <a:ext uri="{FF2B5EF4-FFF2-40B4-BE49-F238E27FC236}">
              <a16:creationId xmlns:a16="http://schemas.microsoft.com/office/drawing/2014/main" id="{29D6B048-EBCF-47E1-BFBF-A302CB077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18" name="Imagem 4">
          <a:extLst>
            <a:ext uri="{FF2B5EF4-FFF2-40B4-BE49-F238E27FC236}">
              <a16:creationId xmlns:a16="http://schemas.microsoft.com/office/drawing/2014/main" id="{5F64E342-89ED-403B-8A6D-FD43D12CA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19" name="Picture 16">
          <a:extLst>
            <a:ext uri="{FF2B5EF4-FFF2-40B4-BE49-F238E27FC236}">
              <a16:creationId xmlns:a16="http://schemas.microsoft.com/office/drawing/2014/main" id="{57902CE3-B05C-4BAA-A000-4C5D9FDCF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20" name="Imagem 1">
          <a:extLst>
            <a:ext uri="{FF2B5EF4-FFF2-40B4-BE49-F238E27FC236}">
              <a16:creationId xmlns:a16="http://schemas.microsoft.com/office/drawing/2014/main" id="{4AA9D369-1E36-4832-A308-C609ED71C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21" name="Picture 25">
          <a:extLst>
            <a:ext uri="{FF2B5EF4-FFF2-40B4-BE49-F238E27FC236}">
              <a16:creationId xmlns:a16="http://schemas.microsoft.com/office/drawing/2014/main" id="{C0EEA475-A781-4A8B-A9B3-407A76A03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22" name="Imagem 10">
          <a:extLst>
            <a:ext uri="{FF2B5EF4-FFF2-40B4-BE49-F238E27FC236}">
              <a16:creationId xmlns:a16="http://schemas.microsoft.com/office/drawing/2014/main" id="{134CD9C1-A4F8-4ACC-935D-90B81439B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23" name="Picture 22">
          <a:extLst>
            <a:ext uri="{FF2B5EF4-FFF2-40B4-BE49-F238E27FC236}">
              <a16:creationId xmlns:a16="http://schemas.microsoft.com/office/drawing/2014/main" id="{95AC1A95-1802-44B6-9C76-BA5496283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24" name="Imagem 7">
          <a:extLst>
            <a:ext uri="{FF2B5EF4-FFF2-40B4-BE49-F238E27FC236}">
              <a16:creationId xmlns:a16="http://schemas.microsoft.com/office/drawing/2014/main" id="{B1333107-B088-4A6E-8798-58E40BDEA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25" name="Picture 19">
          <a:extLst>
            <a:ext uri="{FF2B5EF4-FFF2-40B4-BE49-F238E27FC236}">
              <a16:creationId xmlns:a16="http://schemas.microsoft.com/office/drawing/2014/main" id="{D0091129-B76C-4A22-8860-2C9312398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26" name="Imagem 4">
          <a:extLst>
            <a:ext uri="{FF2B5EF4-FFF2-40B4-BE49-F238E27FC236}">
              <a16:creationId xmlns:a16="http://schemas.microsoft.com/office/drawing/2014/main" id="{0111AA0C-02B9-4AA1-B8CF-293112FB1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27" name="Picture 16">
          <a:extLst>
            <a:ext uri="{FF2B5EF4-FFF2-40B4-BE49-F238E27FC236}">
              <a16:creationId xmlns:a16="http://schemas.microsoft.com/office/drawing/2014/main" id="{C3430CE5-76B9-4FFE-9AC8-9BA88B709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28" name="Imagem 1">
          <a:extLst>
            <a:ext uri="{FF2B5EF4-FFF2-40B4-BE49-F238E27FC236}">
              <a16:creationId xmlns:a16="http://schemas.microsoft.com/office/drawing/2014/main" id="{C18529CD-2288-4FA8-88F1-12682EB4A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29" name="Picture 25">
          <a:extLst>
            <a:ext uri="{FF2B5EF4-FFF2-40B4-BE49-F238E27FC236}">
              <a16:creationId xmlns:a16="http://schemas.microsoft.com/office/drawing/2014/main" id="{2EE48009-4D6D-428D-B7D0-B0347FCBE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30" name="Imagem 5029">
          <a:extLst>
            <a:ext uri="{FF2B5EF4-FFF2-40B4-BE49-F238E27FC236}">
              <a16:creationId xmlns:a16="http://schemas.microsoft.com/office/drawing/2014/main" id="{879BC477-7CD3-497D-9976-D5BDA9AC2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31" name="Picture 22">
          <a:extLst>
            <a:ext uri="{FF2B5EF4-FFF2-40B4-BE49-F238E27FC236}">
              <a16:creationId xmlns:a16="http://schemas.microsoft.com/office/drawing/2014/main" id="{92C7C9CC-CBC9-4C31-8973-70A3BACFD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32" name="Imagem 7">
          <a:extLst>
            <a:ext uri="{FF2B5EF4-FFF2-40B4-BE49-F238E27FC236}">
              <a16:creationId xmlns:a16="http://schemas.microsoft.com/office/drawing/2014/main" id="{50875738-C8EF-4EF1-9EBD-767A06387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33" name="Picture 19">
          <a:extLst>
            <a:ext uri="{FF2B5EF4-FFF2-40B4-BE49-F238E27FC236}">
              <a16:creationId xmlns:a16="http://schemas.microsoft.com/office/drawing/2014/main" id="{4E9A37F4-7DD9-433C-A67C-97BBC2EDD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34" name="Imagem 4">
          <a:extLst>
            <a:ext uri="{FF2B5EF4-FFF2-40B4-BE49-F238E27FC236}">
              <a16:creationId xmlns:a16="http://schemas.microsoft.com/office/drawing/2014/main" id="{618C5D4C-E194-447C-8015-11662AEF5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35" name="Picture 16">
          <a:extLst>
            <a:ext uri="{FF2B5EF4-FFF2-40B4-BE49-F238E27FC236}">
              <a16:creationId xmlns:a16="http://schemas.microsoft.com/office/drawing/2014/main" id="{4A977EA3-D2FD-4617-9FCE-6FDC27DC3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36" name="Imagem 1">
          <a:extLst>
            <a:ext uri="{FF2B5EF4-FFF2-40B4-BE49-F238E27FC236}">
              <a16:creationId xmlns:a16="http://schemas.microsoft.com/office/drawing/2014/main" id="{D08CF125-6B95-490B-9CF0-6A9FDD78D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37" name="Picture 25">
          <a:extLst>
            <a:ext uri="{FF2B5EF4-FFF2-40B4-BE49-F238E27FC236}">
              <a16:creationId xmlns:a16="http://schemas.microsoft.com/office/drawing/2014/main" id="{396F16CD-4A85-413A-86AD-E9B919E0C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38" name="Imagem 10">
          <a:extLst>
            <a:ext uri="{FF2B5EF4-FFF2-40B4-BE49-F238E27FC236}">
              <a16:creationId xmlns:a16="http://schemas.microsoft.com/office/drawing/2014/main" id="{B276988E-397B-4490-999A-994577645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39" name="Picture 22">
          <a:extLst>
            <a:ext uri="{FF2B5EF4-FFF2-40B4-BE49-F238E27FC236}">
              <a16:creationId xmlns:a16="http://schemas.microsoft.com/office/drawing/2014/main" id="{838FCDAA-4AA9-4371-99F8-13EB6B4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40" name="Imagem 7">
          <a:extLst>
            <a:ext uri="{FF2B5EF4-FFF2-40B4-BE49-F238E27FC236}">
              <a16:creationId xmlns:a16="http://schemas.microsoft.com/office/drawing/2014/main" id="{EE47B874-0D2C-4AC9-A954-C57F0FEC2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41" name="Picture 19">
          <a:extLst>
            <a:ext uri="{FF2B5EF4-FFF2-40B4-BE49-F238E27FC236}">
              <a16:creationId xmlns:a16="http://schemas.microsoft.com/office/drawing/2014/main" id="{4792A6E0-4ED4-4C08-8602-C0232CEF8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42" name="Imagem 4">
          <a:extLst>
            <a:ext uri="{FF2B5EF4-FFF2-40B4-BE49-F238E27FC236}">
              <a16:creationId xmlns:a16="http://schemas.microsoft.com/office/drawing/2014/main" id="{035B5A4E-45EF-4374-9901-8192E2DD2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43" name="Picture 16">
          <a:extLst>
            <a:ext uri="{FF2B5EF4-FFF2-40B4-BE49-F238E27FC236}">
              <a16:creationId xmlns:a16="http://schemas.microsoft.com/office/drawing/2014/main" id="{FE7E6CF7-83C0-4FF1-80B1-084C688FC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44" name="Imagem 1">
          <a:extLst>
            <a:ext uri="{FF2B5EF4-FFF2-40B4-BE49-F238E27FC236}">
              <a16:creationId xmlns:a16="http://schemas.microsoft.com/office/drawing/2014/main" id="{618959A5-DD28-443B-AB2D-301D03C63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45" name="Picture 25">
          <a:extLst>
            <a:ext uri="{FF2B5EF4-FFF2-40B4-BE49-F238E27FC236}">
              <a16:creationId xmlns:a16="http://schemas.microsoft.com/office/drawing/2014/main" id="{5F72A09F-755F-4104-AB59-8831F3D6E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46" name="Imagem 5045">
          <a:extLst>
            <a:ext uri="{FF2B5EF4-FFF2-40B4-BE49-F238E27FC236}">
              <a16:creationId xmlns:a16="http://schemas.microsoft.com/office/drawing/2014/main" id="{C86D0C23-ED4C-4F2C-9318-57062B512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47" name="Picture 22">
          <a:extLst>
            <a:ext uri="{FF2B5EF4-FFF2-40B4-BE49-F238E27FC236}">
              <a16:creationId xmlns:a16="http://schemas.microsoft.com/office/drawing/2014/main" id="{F8FEAF75-B543-4673-8DBD-706751F6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48" name="Imagem 7">
          <a:extLst>
            <a:ext uri="{FF2B5EF4-FFF2-40B4-BE49-F238E27FC236}">
              <a16:creationId xmlns:a16="http://schemas.microsoft.com/office/drawing/2014/main" id="{8683F51D-D547-4C83-BA33-D274CB7F3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49" name="Picture 19">
          <a:extLst>
            <a:ext uri="{FF2B5EF4-FFF2-40B4-BE49-F238E27FC236}">
              <a16:creationId xmlns:a16="http://schemas.microsoft.com/office/drawing/2014/main" id="{8A877874-C8F0-4401-942A-34B8DB60F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50" name="Imagem 4">
          <a:extLst>
            <a:ext uri="{FF2B5EF4-FFF2-40B4-BE49-F238E27FC236}">
              <a16:creationId xmlns:a16="http://schemas.microsoft.com/office/drawing/2014/main" id="{AF9BF5FF-BA2A-4C2C-B87C-7F028FD11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51" name="Picture 16">
          <a:extLst>
            <a:ext uri="{FF2B5EF4-FFF2-40B4-BE49-F238E27FC236}">
              <a16:creationId xmlns:a16="http://schemas.microsoft.com/office/drawing/2014/main" id="{F992F380-D993-4869-8CA0-61DB5A2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52" name="Imagem 1">
          <a:extLst>
            <a:ext uri="{FF2B5EF4-FFF2-40B4-BE49-F238E27FC236}">
              <a16:creationId xmlns:a16="http://schemas.microsoft.com/office/drawing/2014/main" id="{4AD29DE3-42D1-465F-99D2-89ED0BA63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53" name="Picture 25">
          <a:extLst>
            <a:ext uri="{FF2B5EF4-FFF2-40B4-BE49-F238E27FC236}">
              <a16:creationId xmlns:a16="http://schemas.microsoft.com/office/drawing/2014/main" id="{86294A92-B3F0-4544-B720-FB5559E39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54" name="Imagem 10">
          <a:extLst>
            <a:ext uri="{FF2B5EF4-FFF2-40B4-BE49-F238E27FC236}">
              <a16:creationId xmlns:a16="http://schemas.microsoft.com/office/drawing/2014/main" id="{F1C7C75D-A60F-4B3F-84EE-091CF4A39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55" name="Picture 22">
          <a:extLst>
            <a:ext uri="{FF2B5EF4-FFF2-40B4-BE49-F238E27FC236}">
              <a16:creationId xmlns:a16="http://schemas.microsoft.com/office/drawing/2014/main" id="{2FA08F06-BC00-4B43-8519-853C9CFB2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56" name="Imagem 7">
          <a:extLst>
            <a:ext uri="{FF2B5EF4-FFF2-40B4-BE49-F238E27FC236}">
              <a16:creationId xmlns:a16="http://schemas.microsoft.com/office/drawing/2014/main" id="{464471AE-4990-4BED-A759-3474882F9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57" name="Picture 19">
          <a:extLst>
            <a:ext uri="{FF2B5EF4-FFF2-40B4-BE49-F238E27FC236}">
              <a16:creationId xmlns:a16="http://schemas.microsoft.com/office/drawing/2014/main" id="{FDDCC492-7748-4A3A-A269-D842E1CF7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58" name="Imagem 4">
          <a:extLst>
            <a:ext uri="{FF2B5EF4-FFF2-40B4-BE49-F238E27FC236}">
              <a16:creationId xmlns:a16="http://schemas.microsoft.com/office/drawing/2014/main" id="{081EFEC4-5635-4DC3-98E4-E87BAA47E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59" name="Picture 16">
          <a:extLst>
            <a:ext uri="{FF2B5EF4-FFF2-40B4-BE49-F238E27FC236}">
              <a16:creationId xmlns:a16="http://schemas.microsoft.com/office/drawing/2014/main" id="{1B9EB388-B586-4555-AF37-C9CED247B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60" name="Imagem 1">
          <a:extLst>
            <a:ext uri="{FF2B5EF4-FFF2-40B4-BE49-F238E27FC236}">
              <a16:creationId xmlns:a16="http://schemas.microsoft.com/office/drawing/2014/main" id="{9E118C2C-0188-4F3D-92C5-C3A8E5285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61" name="Picture 25">
          <a:extLst>
            <a:ext uri="{FF2B5EF4-FFF2-40B4-BE49-F238E27FC236}">
              <a16:creationId xmlns:a16="http://schemas.microsoft.com/office/drawing/2014/main" id="{51ED6D7A-6B9E-48FD-A223-8E84ADA34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62" name="Imagem 5061">
          <a:extLst>
            <a:ext uri="{FF2B5EF4-FFF2-40B4-BE49-F238E27FC236}">
              <a16:creationId xmlns:a16="http://schemas.microsoft.com/office/drawing/2014/main" id="{02D90C79-B872-4CB0-A067-E678EAFEE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63" name="Picture 22">
          <a:extLst>
            <a:ext uri="{FF2B5EF4-FFF2-40B4-BE49-F238E27FC236}">
              <a16:creationId xmlns:a16="http://schemas.microsoft.com/office/drawing/2014/main" id="{014E5796-AF87-47D8-A02C-A8EFB965F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64" name="Imagem 7">
          <a:extLst>
            <a:ext uri="{FF2B5EF4-FFF2-40B4-BE49-F238E27FC236}">
              <a16:creationId xmlns:a16="http://schemas.microsoft.com/office/drawing/2014/main" id="{4737F761-CC4E-4713-90F1-41CFD32D6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65" name="Picture 19">
          <a:extLst>
            <a:ext uri="{FF2B5EF4-FFF2-40B4-BE49-F238E27FC236}">
              <a16:creationId xmlns:a16="http://schemas.microsoft.com/office/drawing/2014/main" id="{827EC9A5-A4B9-4C0F-996B-A7EC0724C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66" name="Imagem 4">
          <a:extLst>
            <a:ext uri="{FF2B5EF4-FFF2-40B4-BE49-F238E27FC236}">
              <a16:creationId xmlns:a16="http://schemas.microsoft.com/office/drawing/2014/main" id="{0872272C-1931-4263-90D2-3219D86E8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67" name="Picture 16">
          <a:extLst>
            <a:ext uri="{FF2B5EF4-FFF2-40B4-BE49-F238E27FC236}">
              <a16:creationId xmlns:a16="http://schemas.microsoft.com/office/drawing/2014/main" id="{4DF7B2AC-83C6-48FF-A1FA-331DE8998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68" name="Imagem 1">
          <a:extLst>
            <a:ext uri="{FF2B5EF4-FFF2-40B4-BE49-F238E27FC236}">
              <a16:creationId xmlns:a16="http://schemas.microsoft.com/office/drawing/2014/main" id="{BBB570D8-5A5E-4073-8767-106483E0C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69" name="Picture 25">
          <a:extLst>
            <a:ext uri="{FF2B5EF4-FFF2-40B4-BE49-F238E27FC236}">
              <a16:creationId xmlns:a16="http://schemas.microsoft.com/office/drawing/2014/main" id="{A68D1F1E-69FA-4722-875E-0CF405D03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70" name="Imagem 10">
          <a:extLst>
            <a:ext uri="{FF2B5EF4-FFF2-40B4-BE49-F238E27FC236}">
              <a16:creationId xmlns:a16="http://schemas.microsoft.com/office/drawing/2014/main" id="{93DA08BE-E058-4965-B8FD-93440B068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71" name="Picture 22">
          <a:extLst>
            <a:ext uri="{FF2B5EF4-FFF2-40B4-BE49-F238E27FC236}">
              <a16:creationId xmlns:a16="http://schemas.microsoft.com/office/drawing/2014/main" id="{3B9179DF-0501-42FE-90A0-ED80EF93C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72" name="Imagem 7">
          <a:extLst>
            <a:ext uri="{FF2B5EF4-FFF2-40B4-BE49-F238E27FC236}">
              <a16:creationId xmlns:a16="http://schemas.microsoft.com/office/drawing/2014/main" id="{F1D990FF-C4A2-4DA7-A309-E6D5D45AD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73" name="Picture 19">
          <a:extLst>
            <a:ext uri="{FF2B5EF4-FFF2-40B4-BE49-F238E27FC236}">
              <a16:creationId xmlns:a16="http://schemas.microsoft.com/office/drawing/2014/main" id="{B0AF4E6B-B8EA-48A8-91EB-B789BA77C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74" name="Imagem 4">
          <a:extLst>
            <a:ext uri="{FF2B5EF4-FFF2-40B4-BE49-F238E27FC236}">
              <a16:creationId xmlns:a16="http://schemas.microsoft.com/office/drawing/2014/main" id="{27F97690-12FE-46E7-8C43-679588D0F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75" name="Picture 16">
          <a:extLst>
            <a:ext uri="{FF2B5EF4-FFF2-40B4-BE49-F238E27FC236}">
              <a16:creationId xmlns:a16="http://schemas.microsoft.com/office/drawing/2014/main" id="{02552390-2C3F-4CC9-88EA-52E21BF70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76" name="Imagem 1">
          <a:extLst>
            <a:ext uri="{FF2B5EF4-FFF2-40B4-BE49-F238E27FC236}">
              <a16:creationId xmlns:a16="http://schemas.microsoft.com/office/drawing/2014/main" id="{69CC1A7C-6812-4B00-B5D0-4CFE33C3C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77" name="Picture 25">
          <a:extLst>
            <a:ext uri="{FF2B5EF4-FFF2-40B4-BE49-F238E27FC236}">
              <a16:creationId xmlns:a16="http://schemas.microsoft.com/office/drawing/2014/main" id="{ADB01A83-E4EC-484F-81ED-C9F44490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78" name="Imagem 5077">
          <a:extLst>
            <a:ext uri="{FF2B5EF4-FFF2-40B4-BE49-F238E27FC236}">
              <a16:creationId xmlns:a16="http://schemas.microsoft.com/office/drawing/2014/main" id="{E36A6D0D-B44B-4319-89D9-0A09EC22C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79" name="Picture 22">
          <a:extLst>
            <a:ext uri="{FF2B5EF4-FFF2-40B4-BE49-F238E27FC236}">
              <a16:creationId xmlns:a16="http://schemas.microsoft.com/office/drawing/2014/main" id="{60909D81-CCFD-4089-944B-1C9FFD12A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80" name="Imagem 7">
          <a:extLst>
            <a:ext uri="{FF2B5EF4-FFF2-40B4-BE49-F238E27FC236}">
              <a16:creationId xmlns:a16="http://schemas.microsoft.com/office/drawing/2014/main" id="{6CB06CFA-719C-4545-9FD4-1EF75DB97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81" name="Picture 19">
          <a:extLst>
            <a:ext uri="{FF2B5EF4-FFF2-40B4-BE49-F238E27FC236}">
              <a16:creationId xmlns:a16="http://schemas.microsoft.com/office/drawing/2014/main" id="{1D55A2DC-A178-4EFE-B069-688162D11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82" name="Imagem 4">
          <a:extLst>
            <a:ext uri="{FF2B5EF4-FFF2-40B4-BE49-F238E27FC236}">
              <a16:creationId xmlns:a16="http://schemas.microsoft.com/office/drawing/2014/main" id="{26F32ED8-BC74-469A-9B14-6E3AAD574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83" name="Picture 16">
          <a:extLst>
            <a:ext uri="{FF2B5EF4-FFF2-40B4-BE49-F238E27FC236}">
              <a16:creationId xmlns:a16="http://schemas.microsoft.com/office/drawing/2014/main" id="{3CC1B1C0-DDBE-44EF-9502-197882220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84" name="Imagem 1">
          <a:extLst>
            <a:ext uri="{FF2B5EF4-FFF2-40B4-BE49-F238E27FC236}">
              <a16:creationId xmlns:a16="http://schemas.microsoft.com/office/drawing/2014/main" id="{F93F6AD7-D9BF-4324-8A10-9CEE12E3B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85" name="Picture 25">
          <a:extLst>
            <a:ext uri="{FF2B5EF4-FFF2-40B4-BE49-F238E27FC236}">
              <a16:creationId xmlns:a16="http://schemas.microsoft.com/office/drawing/2014/main" id="{59421988-6576-4D84-85D2-06D0268AF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86" name="Imagem 10">
          <a:extLst>
            <a:ext uri="{FF2B5EF4-FFF2-40B4-BE49-F238E27FC236}">
              <a16:creationId xmlns:a16="http://schemas.microsoft.com/office/drawing/2014/main" id="{5C0B5723-BE8F-4329-B91A-854A04A0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87" name="Picture 22">
          <a:extLst>
            <a:ext uri="{FF2B5EF4-FFF2-40B4-BE49-F238E27FC236}">
              <a16:creationId xmlns:a16="http://schemas.microsoft.com/office/drawing/2014/main" id="{4EAF5EA6-2DEB-4393-A6E2-520D26922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88" name="Imagem 7">
          <a:extLst>
            <a:ext uri="{FF2B5EF4-FFF2-40B4-BE49-F238E27FC236}">
              <a16:creationId xmlns:a16="http://schemas.microsoft.com/office/drawing/2014/main" id="{2FDB1F6A-217D-4623-BA31-B18870A93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89" name="Picture 19">
          <a:extLst>
            <a:ext uri="{FF2B5EF4-FFF2-40B4-BE49-F238E27FC236}">
              <a16:creationId xmlns:a16="http://schemas.microsoft.com/office/drawing/2014/main" id="{BF28064B-5A04-4A8F-A363-BE3737888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90" name="Imagem 4">
          <a:extLst>
            <a:ext uri="{FF2B5EF4-FFF2-40B4-BE49-F238E27FC236}">
              <a16:creationId xmlns:a16="http://schemas.microsoft.com/office/drawing/2014/main" id="{234A1FD2-3635-4FC5-9191-32E8BAF24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91" name="Picture 16">
          <a:extLst>
            <a:ext uri="{FF2B5EF4-FFF2-40B4-BE49-F238E27FC236}">
              <a16:creationId xmlns:a16="http://schemas.microsoft.com/office/drawing/2014/main" id="{2944B180-D3E6-4A4B-A257-4812B19CA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92" name="Imagem 1">
          <a:extLst>
            <a:ext uri="{FF2B5EF4-FFF2-40B4-BE49-F238E27FC236}">
              <a16:creationId xmlns:a16="http://schemas.microsoft.com/office/drawing/2014/main" id="{87A37F86-9C97-423B-AF04-30D9F43DA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93" name="Picture 25">
          <a:extLst>
            <a:ext uri="{FF2B5EF4-FFF2-40B4-BE49-F238E27FC236}">
              <a16:creationId xmlns:a16="http://schemas.microsoft.com/office/drawing/2014/main" id="{AA4C9D26-C9FE-4C1D-843C-44982FDA8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94" name="Imagem 5093">
          <a:extLst>
            <a:ext uri="{FF2B5EF4-FFF2-40B4-BE49-F238E27FC236}">
              <a16:creationId xmlns:a16="http://schemas.microsoft.com/office/drawing/2014/main" id="{0855D8C7-CE05-4B39-9F91-320E20EF4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95" name="Picture 22">
          <a:extLst>
            <a:ext uri="{FF2B5EF4-FFF2-40B4-BE49-F238E27FC236}">
              <a16:creationId xmlns:a16="http://schemas.microsoft.com/office/drawing/2014/main" id="{4E36CA82-BE1F-4CCB-8587-170159107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96" name="Imagem 7">
          <a:extLst>
            <a:ext uri="{FF2B5EF4-FFF2-40B4-BE49-F238E27FC236}">
              <a16:creationId xmlns:a16="http://schemas.microsoft.com/office/drawing/2014/main" id="{1CD9E333-30A8-48EF-A9EE-9C874EFE6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97" name="Picture 19">
          <a:extLst>
            <a:ext uri="{FF2B5EF4-FFF2-40B4-BE49-F238E27FC236}">
              <a16:creationId xmlns:a16="http://schemas.microsoft.com/office/drawing/2014/main" id="{E683BF79-EE02-412C-BEED-4AE8F9C95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98" name="Imagem 4">
          <a:extLst>
            <a:ext uri="{FF2B5EF4-FFF2-40B4-BE49-F238E27FC236}">
              <a16:creationId xmlns:a16="http://schemas.microsoft.com/office/drawing/2014/main" id="{F8846362-2E47-40F3-B87C-3AAE22A2C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099" name="Picture 16">
          <a:extLst>
            <a:ext uri="{FF2B5EF4-FFF2-40B4-BE49-F238E27FC236}">
              <a16:creationId xmlns:a16="http://schemas.microsoft.com/office/drawing/2014/main" id="{57C7CD5C-6E02-4FC1-82E2-5074EF146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00" name="Imagem 1">
          <a:extLst>
            <a:ext uri="{FF2B5EF4-FFF2-40B4-BE49-F238E27FC236}">
              <a16:creationId xmlns:a16="http://schemas.microsoft.com/office/drawing/2014/main" id="{E5FA0470-7014-4FE2-9368-66C4EEE3E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01" name="Picture 25">
          <a:extLst>
            <a:ext uri="{FF2B5EF4-FFF2-40B4-BE49-F238E27FC236}">
              <a16:creationId xmlns:a16="http://schemas.microsoft.com/office/drawing/2014/main" id="{99429049-5D0A-4CC6-A61A-0B76153EF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02" name="Imagem 10">
          <a:extLst>
            <a:ext uri="{FF2B5EF4-FFF2-40B4-BE49-F238E27FC236}">
              <a16:creationId xmlns:a16="http://schemas.microsoft.com/office/drawing/2014/main" id="{7CB6AA9B-598C-4A4A-BEDC-B80ABA06D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03" name="Picture 22">
          <a:extLst>
            <a:ext uri="{FF2B5EF4-FFF2-40B4-BE49-F238E27FC236}">
              <a16:creationId xmlns:a16="http://schemas.microsoft.com/office/drawing/2014/main" id="{50806807-7F17-4A81-BCA3-6FDA7F27D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04" name="Imagem 7">
          <a:extLst>
            <a:ext uri="{FF2B5EF4-FFF2-40B4-BE49-F238E27FC236}">
              <a16:creationId xmlns:a16="http://schemas.microsoft.com/office/drawing/2014/main" id="{14F2771C-4439-45A4-86CE-47B07B8C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05" name="Picture 19">
          <a:extLst>
            <a:ext uri="{FF2B5EF4-FFF2-40B4-BE49-F238E27FC236}">
              <a16:creationId xmlns:a16="http://schemas.microsoft.com/office/drawing/2014/main" id="{09651B23-FF82-4B57-B238-05C37A0DB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06" name="Imagem 4">
          <a:extLst>
            <a:ext uri="{FF2B5EF4-FFF2-40B4-BE49-F238E27FC236}">
              <a16:creationId xmlns:a16="http://schemas.microsoft.com/office/drawing/2014/main" id="{FAAD9B7A-4277-4006-A7B3-72A1303AA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07" name="Picture 16">
          <a:extLst>
            <a:ext uri="{FF2B5EF4-FFF2-40B4-BE49-F238E27FC236}">
              <a16:creationId xmlns:a16="http://schemas.microsoft.com/office/drawing/2014/main" id="{D78D4938-967A-4157-8FCB-0ED266483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08" name="Imagem 1">
          <a:extLst>
            <a:ext uri="{FF2B5EF4-FFF2-40B4-BE49-F238E27FC236}">
              <a16:creationId xmlns:a16="http://schemas.microsoft.com/office/drawing/2014/main" id="{B08EE489-A15F-47CE-8C58-68F03FB21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09" name="Picture 25">
          <a:extLst>
            <a:ext uri="{FF2B5EF4-FFF2-40B4-BE49-F238E27FC236}">
              <a16:creationId xmlns:a16="http://schemas.microsoft.com/office/drawing/2014/main" id="{A7325C11-F291-4651-AF46-0F0D62135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10" name="Imagem 5109">
          <a:extLst>
            <a:ext uri="{FF2B5EF4-FFF2-40B4-BE49-F238E27FC236}">
              <a16:creationId xmlns:a16="http://schemas.microsoft.com/office/drawing/2014/main" id="{19892F3C-5D88-4DDE-B468-21098267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11" name="Picture 22">
          <a:extLst>
            <a:ext uri="{FF2B5EF4-FFF2-40B4-BE49-F238E27FC236}">
              <a16:creationId xmlns:a16="http://schemas.microsoft.com/office/drawing/2014/main" id="{0D5B54BC-BFC2-49E8-87D8-4811E13D8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12" name="Imagem 7">
          <a:extLst>
            <a:ext uri="{FF2B5EF4-FFF2-40B4-BE49-F238E27FC236}">
              <a16:creationId xmlns:a16="http://schemas.microsoft.com/office/drawing/2014/main" id="{0D0F46E3-9AD6-45FD-9774-3232CF2A5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13" name="Picture 19">
          <a:extLst>
            <a:ext uri="{FF2B5EF4-FFF2-40B4-BE49-F238E27FC236}">
              <a16:creationId xmlns:a16="http://schemas.microsoft.com/office/drawing/2014/main" id="{DE6EE317-9963-40B5-AA5E-7F54D35B6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14" name="Imagem 4">
          <a:extLst>
            <a:ext uri="{FF2B5EF4-FFF2-40B4-BE49-F238E27FC236}">
              <a16:creationId xmlns:a16="http://schemas.microsoft.com/office/drawing/2014/main" id="{B29B7329-698C-4525-9A6B-14A0AFD3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15" name="Picture 16">
          <a:extLst>
            <a:ext uri="{FF2B5EF4-FFF2-40B4-BE49-F238E27FC236}">
              <a16:creationId xmlns:a16="http://schemas.microsoft.com/office/drawing/2014/main" id="{327E2C0D-D55E-4CE4-A895-B7B26B123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346</xdr:row>
      <xdr:rowOff>0</xdr:rowOff>
    </xdr:from>
    <xdr:to>
      <xdr:col>11</xdr:col>
      <xdr:colOff>1238250</xdr:colOff>
      <xdr:row>347</xdr:row>
      <xdr:rowOff>0</xdr:rowOff>
    </xdr:to>
    <xdr:pic>
      <xdr:nvPicPr>
        <xdr:cNvPr id="5116" name="Imagem 1">
          <a:extLst>
            <a:ext uri="{FF2B5EF4-FFF2-40B4-BE49-F238E27FC236}">
              <a16:creationId xmlns:a16="http://schemas.microsoft.com/office/drawing/2014/main" id="{B8E6836D-2FA7-4C15-91BD-D265F9F4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813000" y="57289700"/>
          <a:ext cx="0" cy="16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451555</xdr:colOff>
      <xdr:row>0</xdr:row>
      <xdr:rowOff>28222</xdr:rowOff>
    </xdr:from>
    <xdr:ext cx="4663723" cy="261056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489A94D3-66C4-4185-8F3A-11D48605FEA3}"/>
            </a:ext>
          </a:extLst>
        </xdr:cNvPr>
        <xdr:cNvSpPr/>
      </xdr:nvSpPr>
      <xdr:spPr>
        <a:xfrm>
          <a:off x="5792611" y="28222"/>
          <a:ext cx="4663723" cy="261056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/>
          <a:r>
            <a:rPr lang="pt-BR" sz="2400" b="1" cap="none" spc="0">
              <a:ln w="50800"/>
              <a:solidFill>
                <a:schemeClr val="tx1"/>
              </a:solidFill>
              <a:effectLst/>
              <a:latin typeface="Century Gothic" panose="020B0502020202020204" pitchFamily="34" charset="0"/>
            </a:rPr>
            <a:t>ROTEIRO</a:t>
          </a:r>
          <a:r>
            <a:rPr lang="pt-BR" sz="2400" b="1" cap="none" spc="0" baseline="0">
              <a:ln w="50800"/>
              <a:solidFill>
                <a:schemeClr val="tx1"/>
              </a:solidFill>
              <a:effectLst/>
              <a:latin typeface="Century Gothic" panose="020B0502020202020204" pitchFamily="34" charset="0"/>
            </a:rPr>
            <a:t> KATJA</a:t>
          </a:r>
          <a:endParaRPr lang="pt-BR" sz="2400" b="1" cap="none" spc="0">
            <a:ln w="50800"/>
            <a:solidFill>
              <a:schemeClr val="tx1"/>
            </a:solidFill>
            <a:effectLst/>
            <a:latin typeface="Century Gothic" panose="020B0502020202020204" pitchFamily="34" charset="0"/>
          </a:endParaRPr>
        </a:p>
      </xdr:txBody>
    </xdr:sp>
    <xdr:clientData/>
  </xdr:oneCellAnchor>
  <xdr:twoCellAnchor editAs="oneCell">
    <xdr:from>
      <xdr:col>0</xdr:col>
      <xdr:colOff>373161</xdr:colOff>
      <xdr:row>1</xdr:row>
      <xdr:rowOff>29562</xdr:rowOff>
    </xdr:from>
    <xdr:to>
      <xdr:col>1</xdr:col>
      <xdr:colOff>764126</xdr:colOff>
      <xdr:row>11</xdr:row>
      <xdr:rowOff>119214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437FDB5-3252-4184-91EC-988ABA40A0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18031"/>
        <a:stretch/>
      </xdr:blipFill>
      <xdr:spPr>
        <a:xfrm rot="20719641">
          <a:off x="373161" y="213712"/>
          <a:ext cx="1758331" cy="1718780"/>
        </a:xfrm>
        <a:prstGeom prst="snip2DiagRect">
          <a:avLst>
            <a:gd name="adj1" fmla="val 1869"/>
            <a:gd name="adj2" fmla="val 19856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11</xdr:col>
      <xdr:colOff>1190625</xdr:colOff>
      <xdr:row>40</xdr:row>
      <xdr:rowOff>0</xdr:rowOff>
    </xdr:from>
    <xdr:to>
      <xdr:col>11</xdr:col>
      <xdr:colOff>1190625</xdr:colOff>
      <xdr:row>41</xdr:row>
      <xdr:rowOff>0</xdr:rowOff>
    </xdr:to>
    <xdr:pic>
      <xdr:nvPicPr>
        <xdr:cNvPr id="4" name="Picture 25">
          <a:extLst>
            <a:ext uri="{FF2B5EF4-FFF2-40B4-BE49-F238E27FC236}">
              <a16:creationId xmlns:a16="http://schemas.microsoft.com/office/drawing/2014/main" id="{15B204D5-C7E0-4959-9856-7A7E91F32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86375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5" name="Imagem 10">
          <a:extLst>
            <a:ext uri="{FF2B5EF4-FFF2-40B4-BE49-F238E27FC236}">
              <a16:creationId xmlns:a16="http://schemas.microsoft.com/office/drawing/2014/main" id="{66DC9551-582E-48CD-A604-446C5F8AF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6" name="Picture 22">
          <a:extLst>
            <a:ext uri="{FF2B5EF4-FFF2-40B4-BE49-F238E27FC236}">
              <a16:creationId xmlns:a16="http://schemas.microsoft.com/office/drawing/2014/main" id="{D27EB758-961E-449C-90E0-BF95C2E7E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7" name="Imagem 7">
          <a:extLst>
            <a:ext uri="{FF2B5EF4-FFF2-40B4-BE49-F238E27FC236}">
              <a16:creationId xmlns:a16="http://schemas.microsoft.com/office/drawing/2014/main" id="{A17A7D0E-88D0-44D0-B44A-0051A5B11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7FCAAC3F-5EBB-4AAB-89C4-5070562F8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9" name="Imagem 4">
          <a:extLst>
            <a:ext uri="{FF2B5EF4-FFF2-40B4-BE49-F238E27FC236}">
              <a16:creationId xmlns:a16="http://schemas.microsoft.com/office/drawing/2014/main" id="{CDC81D01-C146-404E-9868-CED16C460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0" name="Picture 16">
          <a:extLst>
            <a:ext uri="{FF2B5EF4-FFF2-40B4-BE49-F238E27FC236}">
              <a16:creationId xmlns:a16="http://schemas.microsoft.com/office/drawing/2014/main" id="{3BC46ADB-C622-465A-93A2-515E58F2A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1" name="Imagem 1">
          <a:extLst>
            <a:ext uri="{FF2B5EF4-FFF2-40B4-BE49-F238E27FC236}">
              <a16:creationId xmlns:a16="http://schemas.microsoft.com/office/drawing/2014/main" id="{DE473FB4-9F7A-4C69-83B5-4782AA12D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8D370B08-AB39-403E-A9CA-66805D303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E49D5864-0F7D-47B5-816D-10D45D38D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4" name="Picture 22">
          <a:extLst>
            <a:ext uri="{FF2B5EF4-FFF2-40B4-BE49-F238E27FC236}">
              <a16:creationId xmlns:a16="http://schemas.microsoft.com/office/drawing/2014/main" id="{5C3C368E-BA3B-42B7-9E08-DB7DA3FA7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5" name="Imagem 7">
          <a:extLst>
            <a:ext uri="{FF2B5EF4-FFF2-40B4-BE49-F238E27FC236}">
              <a16:creationId xmlns:a16="http://schemas.microsoft.com/office/drawing/2014/main" id="{4F87E03D-54C0-459C-B03F-91EDB6CC6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6" name="Picture 19">
          <a:extLst>
            <a:ext uri="{FF2B5EF4-FFF2-40B4-BE49-F238E27FC236}">
              <a16:creationId xmlns:a16="http://schemas.microsoft.com/office/drawing/2014/main" id="{07EB0BBA-1E4C-49FC-95C3-E5C227FBE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7" name="Imagem 4">
          <a:extLst>
            <a:ext uri="{FF2B5EF4-FFF2-40B4-BE49-F238E27FC236}">
              <a16:creationId xmlns:a16="http://schemas.microsoft.com/office/drawing/2014/main" id="{E0D5CDD5-0046-4F7C-B7AC-175E1A6A5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8" name="Picture 16">
          <a:extLst>
            <a:ext uri="{FF2B5EF4-FFF2-40B4-BE49-F238E27FC236}">
              <a16:creationId xmlns:a16="http://schemas.microsoft.com/office/drawing/2014/main" id="{8868AA21-565A-4AA4-AD3C-471A20AB9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9" name="Imagem 1">
          <a:extLst>
            <a:ext uri="{FF2B5EF4-FFF2-40B4-BE49-F238E27FC236}">
              <a16:creationId xmlns:a16="http://schemas.microsoft.com/office/drawing/2014/main" id="{53323178-7B6A-4AB0-AFA8-25B01B225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0" name="Picture 25">
          <a:extLst>
            <a:ext uri="{FF2B5EF4-FFF2-40B4-BE49-F238E27FC236}">
              <a16:creationId xmlns:a16="http://schemas.microsoft.com/office/drawing/2014/main" id="{ADFA9813-774D-454E-9118-966D587AD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1" name="Imagem 10">
          <a:extLst>
            <a:ext uri="{FF2B5EF4-FFF2-40B4-BE49-F238E27FC236}">
              <a16:creationId xmlns:a16="http://schemas.microsoft.com/office/drawing/2014/main" id="{1BB7B3F9-7997-44BF-B04E-533F3A45E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2" name="Picture 22">
          <a:extLst>
            <a:ext uri="{FF2B5EF4-FFF2-40B4-BE49-F238E27FC236}">
              <a16:creationId xmlns:a16="http://schemas.microsoft.com/office/drawing/2014/main" id="{9E17F7D4-4EB5-40BA-B510-E83AF64D8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3" name="Imagem 7">
          <a:extLst>
            <a:ext uri="{FF2B5EF4-FFF2-40B4-BE49-F238E27FC236}">
              <a16:creationId xmlns:a16="http://schemas.microsoft.com/office/drawing/2014/main" id="{D06DDC71-A6B2-485A-8B9B-5AD8DDC5F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4" name="Picture 19">
          <a:extLst>
            <a:ext uri="{FF2B5EF4-FFF2-40B4-BE49-F238E27FC236}">
              <a16:creationId xmlns:a16="http://schemas.microsoft.com/office/drawing/2014/main" id="{A9FD9A7C-89A5-4DC6-83E7-49C792ACE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5" name="Imagem 4">
          <a:extLst>
            <a:ext uri="{FF2B5EF4-FFF2-40B4-BE49-F238E27FC236}">
              <a16:creationId xmlns:a16="http://schemas.microsoft.com/office/drawing/2014/main" id="{092C48AF-47AD-4C03-B1F7-7C900D1F6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6" name="Picture 16">
          <a:extLst>
            <a:ext uri="{FF2B5EF4-FFF2-40B4-BE49-F238E27FC236}">
              <a16:creationId xmlns:a16="http://schemas.microsoft.com/office/drawing/2014/main" id="{F70E76E5-7584-4947-A3ED-326470E33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7" name="Imagem 1">
          <a:extLst>
            <a:ext uri="{FF2B5EF4-FFF2-40B4-BE49-F238E27FC236}">
              <a16:creationId xmlns:a16="http://schemas.microsoft.com/office/drawing/2014/main" id="{B5466A9F-F764-42B7-81DB-6DE119FED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8" name="Picture 25">
          <a:extLst>
            <a:ext uri="{FF2B5EF4-FFF2-40B4-BE49-F238E27FC236}">
              <a16:creationId xmlns:a16="http://schemas.microsoft.com/office/drawing/2014/main" id="{49285A81-B8DE-4B1C-AFD9-6621549D8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5D3697EE-E206-41C7-80C9-432107F7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30" name="Picture 22">
          <a:extLst>
            <a:ext uri="{FF2B5EF4-FFF2-40B4-BE49-F238E27FC236}">
              <a16:creationId xmlns:a16="http://schemas.microsoft.com/office/drawing/2014/main" id="{366F5E3F-D2BB-4E93-8685-1A223241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31" name="Imagem 7">
          <a:extLst>
            <a:ext uri="{FF2B5EF4-FFF2-40B4-BE49-F238E27FC236}">
              <a16:creationId xmlns:a16="http://schemas.microsoft.com/office/drawing/2014/main" id="{FF6306FD-8757-4C76-9FA6-7090A64B6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32" name="Picture 19">
          <a:extLst>
            <a:ext uri="{FF2B5EF4-FFF2-40B4-BE49-F238E27FC236}">
              <a16:creationId xmlns:a16="http://schemas.microsoft.com/office/drawing/2014/main" id="{98B9EAE5-E534-46F4-BC48-E355E5A37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33" name="Imagem 4">
          <a:extLst>
            <a:ext uri="{FF2B5EF4-FFF2-40B4-BE49-F238E27FC236}">
              <a16:creationId xmlns:a16="http://schemas.microsoft.com/office/drawing/2014/main" id="{6BA9BBB6-9402-4734-92E6-A78E4212C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34" name="Picture 16">
          <a:extLst>
            <a:ext uri="{FF2B5EF4-FFF2-40B4-BE49-F238E27FC236}">
              <a16:creationId xmlns:a16="http://schemas.microsoft.com/office/drawing/2014/main" id="{EA089ACD-8B69-46A6-A554-2444CF9A3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35" name="Imagem 1">
          <a:extLst>
            <a:ext uri="{FF2B5EF4-FFF2-40B4-BE49-F238E27FC236}">
              <a16:creationId xmlns:a16="http://schemas.microsoft.com/office/drawing/2014/main" id="{0F2776B8-8177-43DA-96A1-EE992AFEF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36" name="Picture 25">
          <a:extLst>
            <a:ext uri="{FF2B5EF4-FFF2-40B4-BE49-F238E27FC236}">
              <a16:creationId xmlns:a16="http://schemas.microsoft.com/office/drawing/2014/main" id="{9587FCC9-9DD8-4438-AA8E-257665247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37" name="Imagem 10">
          <a:extLst>
            <a:ext uri="{FF2B5EF4-FFF2-40B4-BE49-F238E27FC236}">
              <a16:creationId xmlns:a16="http://schemas.microsoft.com/office/drawing/2014/main" id="{ED56BE05-79B4-47C7-8C1F-F60660480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38" name="Picture 22">
          <a:extLst>
            <a:ext uri="{FF2B5EF4-FFF2-40B4-BE49-F238E27FC236}">
              <a16:creationId xmlns:a16="http://schemas.microsoft.com/office/drawing/2014/main" id="{A969E81C-24D1-4C8F-9B55-19A0ADE06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39" name="Imagem 7">
          <a:extLst>
            <a:ext uri="{FF2B5EF4-FFF2-40B4-BE49-F238E27FC236}">
              <a16:creationId xmlns:a16="http://schemas.microsoft.com/office/drawing/2014/main" id="{2F3A4130-73BD-46A5-85D2-400C60282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40" name="Picture 19">
          <a:extLst>
            <a:ext uri="{FF2B5EF4-FFF2-40B4-BE49-F238E27FC236}">
              <a16:creationId xmlns:a16="http://schemas.microsoft.com/office/drawing/2014/main" id="{FCD67358-1EC0-45ED-8078-AF89F896B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41" name="Imagem 4">
          <a:extLst>
            <a:ext uri="{FF2B5EF4-FFF2-40B4-BE49-F238E27FC236}">
              <a16:creationId xmlns:a16="http://schemas.microsoft.com/office/drawing/2014/main" id="{3C60B89A-6AAE-4355-B39E-5D37BC390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42" name="Picture 16">
          <a:extLst>
            <a:ext uri="{FF2B5EF4-FFF2-40B4-BE49-F238E27FC236}">
              <a16:creationId xmlns:a16="http://schemas.microsoft.com/office/drawing/2014/main" id="{742546CB-9785-4039-A527-90D76571A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43" name="Imagem 1">
          <a:extLst>
            <a:ext uri="{FF2B5EF4-FFF2-40B4-BE49-F238E27FC236}">
              <a16:creationId xmlns:a16="http://schemas.microsoft.com/office/drawing/2014/main" id="{E3E7C1B4-5DE6-4989-84EE-4677A9488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44" name="Picture 25">
          <a:extLst>
            <a:ext uri="{FF2B5EF4-FFF2-40B4-BE49-F238E27FC236}">
              <a16:creationId xmlns:a16="http://schemas.microsoft.com/office/drawing/2014/main" id="{DFE75C04-E4CF-42BE-9C9F-75D2A64C6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9F53F4F7-167B-4857-8BD0-CB522D175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46" name="Picture 22">
          <a:extLst>
            <a:ext uri="{FF2B5EF4-FFF2-40B4-BE49-F238E27FC236}">
              <a16:creationId xmlns:a16="http://schemas.microsoft.com/office/drawing/2014/main" id="{FDF46B3C-D827-43EA-A432-233DD8375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47" name="Imagem 7">
          <a:extLst>
            <a:ext uri="{FF2B5EF4-FFF2-40B4-BE49-F238E27FC236}">
              <a16:creationId xmlns:a16="http://schemas.microsoft.com/office/drawing/2014/main" id="{17BBD094-E495-49FA-972E-4D3DBB02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48" name="Picture 19">
          <a:extLst>
            <a:ext uri="{FF2B5EF4-FFF2-40B4-BE49-F238E27FC236}">
              <a16:creationId xmlns:a16="http://schemas.microsoft.com/office/drawing/2014/main" id="{3223B663-2BB1-4F13-A18F-6B056B113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49" name="Imagem 4">
          <a:extLst>
            <a:ext uri="{FF2B5EF4-FFF2-40B4-BE49-F238E27FC236}">
              <a16:creationId xmlns:a16="http://schemas.microsoft.com/office/drawing/2014/main" id="{5972A91E-9D27-42F8-BFE5-9073F54A4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CC9852AF-DBC6-4580-9D14-6ADB5A699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51" name="Imagem 1">
          <a:extLst>
            <a:ext uri="{FF2B5EF4-FFF2-40B4-BE49-F238E27FC236}">
              <a16:creationId xmlns:a16="http://schemas.microsoft.com/office/drawing/2014/main" id="{CBF64040-E052-4A49-87AE-CBBBBB5A4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52" name="Picture 25">
          <a:extLst>
            <a:ext uri="{FF2B5EF4-FFF2-40B4-BE49-F238E27FC236}">
              <a16:creationId xmlns:a16="http://schemas.microsoft.com/office/drawing/2014/main" id="{0A545CE2-619A-402F-802F-23D6E5D2C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53" name="Imagem 10">
          <a:extLst>
            <a:ext uri="{FF2B5EF4-FFF2-40B4-BE49-F238E27FC236}">
              <a16:creationId xmlns:a16="http://schemas.microsoft.com/office/drawing/2014/main" id="{A725200F-7C75-48A5-912F-9F0FE0119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54" name="Picture 22">
          <a:extLst>
            <a:ext uri="{FF2B5EF4-FFF2-40B4-BE49-F238E27FC236}">
              <a16:creationId xmlns:a16="http://schemas.microsoft.com/office/drawing/2014/main" id="{B661FF17-2714-45D2-AADC-A10B7CA82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55" name="Imagem 7">
          <a:extLst>
            <a:ext uri="{FF2B5EF4-FFF2-40B4-BE49-F238E27FC236}">
              <a16:creationId xmlns:a16="http://schemas.microsoft.com/office/drawing/2014/main" id="{310C851E-0072-43D8-B397-63300A4BD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56" name="Picture 19">
          <a:extLst>
            <a:ext uri="{FF2B5EF4-FFF2-40B4-BE49-F238E27FC236}">
              <a16:creationId xmlns:a16="http://schemas.microsoft.com/office/drawing/2014/main" id="{5655CBAF-6A63-4676-9560-75B90F388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57" name="Imagem 4">
          <a:extLst>
            <a:ext uri="{FF2B5EF4-FFF2-40B4-BE49-F238E27FC236}">
              <a16:creationId xmlns:a16="http://schemas.microsoft.com/office/drawing/2014/main" id="{A470B45D-B9AF-474B-9263-D9645BABF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58" name="Picture 16">
          <a:extLst>
            <a:ext uri="{FF2B5EF4-FFF2-40B4-BE49-F238E27FC236}">
              <a16:creationId xmlns:a16="http://schemas.microsoft.com/office/drawing/2014/main" id="{28A3CEAA-1723-4587-A851-82612E8CB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59" name="Imagem 1">
          <a:extLst>
            <a:ext uri="{FF2B5EF4-FFF2-40B4-BE49-F238E27FC236}">
              <a16:creationId xmlns:a16="http://schemas.microsoft.com/office/drawing/2014/main" id="{430C4CE4-FF6D-413C-9D13-4E5A9980D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60" name="Picture 25">
          <a:extLst>
            <a:ext uri="{FF2B5EF4-FFF2-40B4-BE49-F238E27FC236}">
              <a16:creationId xmlns:a16="http://schemas.microsoft.com/office/drawing/2014/main" id="{D8FF1AB5-68F4-4304-BB1B-239637BF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D71F000E-32B7-4127-985F-59DF6A00A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62" name="Picture 22">
          <a:extLst>
            <a:ext uri="{FF2B5EF4-FFF2-40B4-BE49-F238E27FC236}">
              <a16:creationId xmlns:a16="http://schemas.microsoft.com/office/drawing/2014/main" id="{A09B0518-4BEA-496A-800D-854E9CBAD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63" name="Imagem 7">
          <a:extLst>
            <a:ext uri="{FF2B5EF4-FFF2-40B4-BE49-F238E27FC236}">
              <a16:creationId xmlns:a16="http://schemas.microsoft.com/office/drawing/2014/main" id="{B8967045-88DC-4CDB-9648-8B7741464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64" name="Picture 19">
          <a:extLst>
            <a:ext uri="{FF2B5EF4-FFF2-40B4-BE49-F238E27FC236}">
              <a16:creationId xmlns:a16="http://schemas.microsoft.com/office/drawing/2014/main" id="{64934B4E-6AF6-4471-B9EB-30FC24ECE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65" name="Imagem 4">
          <a:extLst>
            <a:ext uri="{FF2B5EF4-FFF2-40B4-BE49-F238E27FC236}">
              <a16:creationId xmlns:a16="http://schemas.microsoft.com/office/drawing/2014/main" id="{161EFF06-444F-45E6-8A20-0594DE5EA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66" name="Picture 16">
          <a:extLst>
            <a:ext uri="{FF2B5EF4-FFF2-40B4-BE49-F238E27FC236}">
              <a16:creationId xmlns:a16="http://schemas.microsoft.com/office/drawing/2014/main" id="{58B2DC38-5617-4C59-81AD-2A5DB6344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67" name="Imagem 1">
          <a:extLst>
            <a:ext uri="{FF2B5EF4-FFF2-40B4-BE49-F238E27FC236}">
              <a16:creationId xmlns:a16="http://schemas.microsoft.com/office/drawing/2014/main" id="{40F66DA5-2AC6-43D6-90EE-8FDDA3CE0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68" name="Picture 25">
          <a:extLst>
            <a:ext uri="{FF2B5EF4-FFF2-40B4-BE49-F238E27FC236}">
              <a16:creationId xmlns:a16="http://schemas.microsoft.com/office/drawing/2014/main" id="{4AE134F7-DFE1-4923-B70D-1E9DF62E7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69" name="Imagem 10">
          <a:extLst>
            <a:ext uri="{FF2B5EF4-FFF2-40B4-BE49-F238E27FC236}">
              <a16:creationId xmlns:a16="http://schemas.microsoft.com/office/drawing/2014/main" id="{3CA0A48E-8B58-47B0-B566-150266042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70" name="Picture 22">
          <a:extLst>
            <a:ext uri="{FF2B5EF4-FFF2-40B4-BE49-F238E27FC236}">
              <a16:creationId xmlns:a16="http://schemas.microsoft.com/office/drawing/2014/main" id="{F42DDBB5-FD77-403B-A6C3-8E6F4794C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71" name="Imagem 7">
          <a:extLst>
            <a:ext uri="{FF2B5EF4-FFF2-40B4-BE49-F238E27FC236}">
              <a16:creationId xmlns:a16="http://schemas.microsoft.com/office/drawing/2014/main" id="{B90D83FD-5282-48DA-904B-56671D81B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72" name="Picture 19">
          <a:extLst>
            <a:ext uri="{FF2B5EF4-FFF2-40B4-BE49-F238E27FC236}">
              <a16:creationId xmlns:a16="http://schemas.microsoft.com/office/drawing/2014/main" id="{10BA9FC5-94CF-443F-A404-8E254D352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73" name="Imagem 4">
          <a:extLst>
            <a:ext uri="{FF2B5EF4-FFF2-40B4-BE49-F238E27FC236}">
              <a16:creationId xmlns:a16="http://schemas.microsoft.com/office/drawing/2014/main" id="{1DBCFE4F-FEA0-4FB9-AD70-58D4E6E71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74" name="Picture 16">
          <a:extLst>
            <a:ext uri="{FF2B5EF4-FFF2-40B4-BE49-F238E27FC236}">
              <a16:creationId xmlns:a16="http://schemas.microsoft.com/office/drawing/2014/main" id="{34AFDC5B-5E66-4CBB-B736-6F4D55BB1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75" name="Imagem 1">
          <a:extLst>
            <a:ext uri="{FF2B5EF4-FFF2-40B4-BE49-F238E27FC236}">
              <a16:creationId xmlns:a16="http://schemas.microsoft.com/office/drawing/2014/main" id="{69B41A2B-6E69-4D83-9671-214F05796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76" name="Picture 25">
          <a:extLst>
            <a:ext uri="{FF2B5EF4-FFF2-40B4-BE49-F238E27FC236}">
              <a16:creationId xmlns:a16="http://schemas.microsoft.com/office/drawing/2014/main" id="{5A570B34-0402-42EE-AA59-4E7ED50AE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5E174FEE-BAD9-4E3C-8F6C-3E9DD0272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78" name="Picture 22">
          <a:extLst>
            <a:ext uri="{FF2B5EF4-FFF2-40B4-BE49-F238E27FC236}">
              <a16:creationId xmlns:a16="http://schemas.microsoft.com/office/drawing/2014/main" id="{8EFC9A93-7A80-411E-B3C6-5160413B6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79" name="Imagem 7">
          <a:extLst>
            <a:ext uri="{FF2B5EF4-FFF2-40B4-BE49-F238E27FC236}">
              <a16:creationId xmlns:a16="http://schemas.microsoft.com/office/drawing/2014/main" id="{4CB46A06-9397-4EB0-9500-9FF285450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80" name="Picture 19">
          <a:extLst>
            <a:ext uri="{FF2B5EF4-FFF2-40B4-BE49-F238E27FC236}">
              <a16:creationId xmlns:a16="http://schemas.microsoft.com/office/drawing/2014/main" id="{F8008D6B-8B16-481D-B32E-EEA82F5CC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81" name="Imagem 4">
          <a:extLst>
            <a:ext uri="{FF2B5EF4-FFF2-40B4-BE49-F238E27FC236}">
              <a16:creationId xmlns:a16="http://schemas.microsoft.com/office/drawing/2014/main" id="{A4765DEF-FC7F-4500-86AB-D970E8AF0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82" name="Picture 16">
          <a:extLst>
            <a:ext uri="{FF2B5EF4-FFF2-40B4-BE49-F238E27FC236}">
              <a16:creationId xmlns:a16="http://schemas.microsoft.com/office/drawing/2014/main" id="{FBA3F6B8-01C6-499C-9FE2-09B071942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83" name="Imagem 1">
          <a:extLst>
            <a:ext uri="{FF2B5EF4-FFF2-40B4-BE49-F238E27FC236}">
              <a16:creationId xmlns:a16="http://schemas.microsoft.com/office/drawing/2014/main" id="{938924AD-C5C9-401E-8EC5-CA3A014E2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84" name="Picture 25">
          <a:extLst>
            <a:ext uri="{FF2B5EF4-FFF2-40B4-BE49-F238E27FC236}">
              <a16:creationId xmlns:a16="http://schemas.microsoft.com/office/drawing/2014/main" id="{52C27A93-444A-487B-BE5F-DD2F2B09F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85" name="Imagem 10">
          <a:extLst>
            <a:ext uri="{FF2B5EF4-FFF2-40B4-BE49-F238E27FC236}">
              <a16:creationId xmlns:a16="http://schemas.microsoft.com/office/drawing/2014/main" id="{8624EF2B-4BD7-4377-BCF3-ED2BBCAE6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86" name="Picture 22">
          <a:extLst>
            <a:ext uri="{FF2B5EF4-FFF2-40B4-BE49-F238E27FC236}">
              <a16:creationId xmlns:a16="http://schemas.microsoft.com/office/drawing/2014/main" id="{D269A02C-E077-4581-9CEB-2AB2AAF49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87" name="Imagem 7">
          <a:extLst>
            <a:ext uri="{FF2B5EF4-FFF2-40B4-BE49-F238E27FC236}">
              <a16:creationId xmlns:a16="http://schemas.microsoft.com/office/drawing/2014/main" id="{4EA730AA-E57C-40D6-9CE8-D07AC1264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88" name="Picture 19">
          <a:extLst>
            <a:ext uri="{FF2B5EF4-FFF2-40B4-BE49-F238E27FC236}">
              <a16:creationId xmlns:a16="http://schemas.microsoft.com/office/drawing/2014/main" id="{69EDD30E-3015-47C0-AB17-14D65367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89" name="Imagem 4">
          <a:extLst>
            <a:ext uri="{FF2B5EF4-FFF2-40B4-BE49-F238E27FC236}">
              <a16:creationId xmlns:a16="http://schemas.microsoft.com/office/drawing/2014/main" id="{88F49D2C-6811-4D38-A668-B936ADC5F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90" name="Picture 16">
          <a:extLst>
            <a:ext uri="{FF2B5EF4-FFF2-40B4-BE49-F238E27FC236}">
              <a16:creationId xmlns:a16="http://schemas.microsoft.com/office/drawing/2014/main" id="{1830534A-D6E9-43F9-B2AB-76295A025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91" name="Imagem 1">
          <a:extLst>
            <a:ext uri="{FF2B5EF4-FFF2-40B4-BE49-F238E27FC236}">
              <a16:creationId xmlns:a16="http://schemas.microsoft.com/office/drawing/2014/main" id="{3A817B5A-C8E4-4928-A4CB-76EEC1935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92" name="Picture 25">
          <a:extLst>
            <a:ext uri="{FF2B5EF4-FFF2-40B4-BE49-F238E27FC236}">
              <a16:creationId xmlns:a16="http://schemas.microsoft.com/office/drawing/2014/main" id="{AB8428F1-31B0-4F60-8064-A8B80043E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789CB32A-B420-49BD-AEF4-275644124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94" name="Picture 22">
          <a:extLst>
            <a:ext uri="{FF2B5EF4-FFF2-40B4-BE49-F238E27FC236}">
              <a16:creationId xmlns:a16="http://schemas.microsoft.com/office/drawing/2014/main" id="{7DFBA69A-F312-4282-885D-595FB230E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95" name="Imagem 7">
          <a:extLst>
            <a:ext uri="{FF2B5EF4-FFF2-40B4-BE49-F238E27FC236}">
              <a16:creationId xmlns:a16="http://schemas.microsoft.com/office/drawing/2014/main" id="{253829EC-B7E5-41A9-8922-6F19FFCA4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96" name="Picture 19">
          <a:extLst>
            <a:ext uri="{FF2B5EF4-FFF2-40B4-BE49-F238E27FC236}">
              <a16:creationId xmlns:a16="http://schemas.microsoft.com/office/drawing/2014/main" id="{EBD60466-96BC-48E7-896C-4835042CA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97" name="Imagem 4">
          <a:extLst>
            <a:ext uri="{FF2B5EF4-FFF2-40B4-BE49-F238E27FC236}">
              <a16:creationId xmlns:a16="http://schemas.microsoft.com/office/drawing/2014/main" id="{4A4AF973-F6DB-4D85-B404-D0B5A21B6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98" name="Picture 16">
          <a:extLst>
            <a:ext uri="{FF2B5EF4-FFF2-40B4-BE49-F238E27FC236}">
              <a16:creationId xmlns:a16="http://schemas.microsoft.com/office/drawing/2014/main" id="{AEE40FD7-4309-4191-8FDB-232ED9E7E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99" name="Imagem 1">
          <a:extLst>
            <a:ext uri="{FF2B5EF4-FFF2-40B4-BE49-F238E27FC236}">
              <a16:creationId xmlns:a16="http://schemas.microsoft.com/office/drawing/2014/main" id="{7F27AE37-15EB-4E13-8CC6-D66F432F0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00" name="Picture 25">
          <a:extLst>
            <a:ext uri="{FF2B5EF4-FFF2-40B4-BE49-F238E27FC236}">
              <a16:creationId xmlns:a16="http://schemas.microsoft.com/office/drawing/2014/main" id="{21E15421-2810-4B32-81CA-B087D1708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01" name="Imagem 10">
          <a:extLst>
            <a:ext uri="{FF2B5EF4-FFF2-40B4-BE49-F238E27FC236}">
              <a16:creationId xmlns:a16="http://schemas.microsoft.com/office/drawing/2014/main" id="{A38359A6-873E-4534-88C3-185477A81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02" name="Picture 22">
          <a:extLst>
            <a:ext uri="{FF2B5EF4-FFF2-40B4-BE49-F238E27FC236}">
              <a16:creationId xmlns:a16="http://schemas.microsoft.com/office/drawing/2014/main" id="{1407A145-5952-4FA2-95D5-FE255E2F7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03" name="Imagem 7">
          <a:extLst>
            <a:ext uri="{FF2B5EF4-FFF2-40B4-BE49-F238E27FC236}">
              <a16:creationId xmlns:a16="http://schemas.microsoft.com/office/drawing/2014/main" id="{553F2487-449A-4804-B9FB-B636F5086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04" name="Picture 19">
          <a:extLst>
            <a:ext uri="{FF2B5EF4-FFF2-40B4-BE49-F238E27FC236}">
              <a16:creationId xmlns:a16="http://schemas.microsoft.com/office/drawing/2014/main" id="{94455406-B0CD-42A2-8806-9B5EF4360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05" name="Imagem 4">
          <a:extLst>
            <a:ext uri="{FF2B5EF4-FFF2-40B4-BE49-F238E27FC236}">
              <a16:creationId xmlns:a16="http://schemas.microsoft.com/office/drawing/2014/main" id="{EC06F1C0-DB81-4003-A639-6B6A26834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F00E644F-7B0B-4E00-A63A-BD2C74698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07" name="Imagem 1">
          <a:extLst>
            <a:ext uri="{FF2B5EF4-FFF2-40B4-BE49-F238E27FC236}">
              <a16:creationId xmlns:a16="http://schemas.microsoft.com/office/drawing/2014/main" id="{ECDC49A4-A2DD-4B39-AD82-07426DD7D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08" name="Picture 25">
          <a:extLst>
            <a:ext uri="{FF2B5EF4-FFF2-40B4-BE49-F238E27FC236}">
              <a16:creationId xmlns:a16="http://schemas.microsoft.com/office/drawing/2014/main" id="{0E381673-2872-4508-A454-9BF99A08E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42829234-9527-4C82-9B2F-B986858B0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10" name="Picture 22">
          <a:extLst>
            <a:ext uri="{FF2B5EF4-FFF2-40B4-BE49-F238E27FC236}">
              <a16:creationId xmlns:a16="http://schemas.microsoft.com/office/drawing/2014/main" id="{7B313670-F3DA-4CE5-8D6E-95A6F4647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11" name="Imagem 7">
          <a:extLst>
            <a:ext uri="{FF2B5EF4-FFF2-40B4-BE49-F238E27FC236}">
              <a16:creationId xmlns:a16="http://schemas.microsoft.com/office/drawing/2014/main" id="{31DE4FB4-CB75-4824-891B-F7443930C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12" name="Picture 19">
          <a:extLst>
            <a:ext uri="{FF2B5EF4-FFF2-40B4-BE49-F238E27FC236}">
              <a16:creationId xmlns:a16="http://schemas.microsoft.com/office/drawing/2014/main" id="{97B1E0D2-69F0-4D0E-8EA7-9D86095D2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13" name="Imagem 4">
          <a:extLst>
            <a:ext uri="{FF2B5EF4-FFF2-40B4-BE49-F238E27FC236}">
              <a16:creationId xmlns:a16="http://schemas.microsoft.com/office/drawing/2014/main" id="{21E0346C-CD51-4875-8D5A-1B012B5B3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14" name="Picture 16">
          <a:extLst>
            <a:ext uri="{FF2B5EF4-FFF2-40B4-BE49-F238E27FC236}">
              <a16:creationId xmlns:a16="http://schemas.microsoft.com/office/drawing/2014/main" id="{C73989D8-DED5-44B8-969D-953A63695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15" name="Imagem 1">
          <a:extLst>
            <a:ext uri="{FF2B5EF4-FFF2-40B4-BE49-F238E27FC236}">
              <a16:creationId xmlns:a16="http://schemas.microsoft.com/office/drawing/2014/main" id="{97824580-57C7-42C3-AFD5-6BED31235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16" name="Picture 25">
          <a:extLst>
            <a:ext uri="{FF2B5EF4-FFF2-40B4-BE49-F238E27FC236}">
              <a16:creationId xmlns:a16="http://schemas.microsoft.com/office/drawing/2014/main" id="{35D36B17-6B7D-4EBE-B76C-A98362DE2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17" name="Imagem 10">
          <a:extLst>
            <a:ext uri="{FF2B5EF4-FFF2-40B4-BE49-F238E27FC236}">
              <a16:creationId xmlns:a16="http://schemas.microsoft.com/office/drawing/2014/main" id="{95E5A2FC-E1BB-483E-8262-AA462F1B6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18" name="Picture 22">
          <a:extLst>
            <a:ext uri="{FF2B5EF4-FFF2-40B4-BE49-F238E27FC236}">
              <a16:creationId xmlns:a16="http://schemas.microsoft.com/office/drawing/2014/main" id="{C17C7EE3-EC77-4311-B67D-A7E6A6A19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19" name="Imagem 7">
          <a:extLst>
            <a:ext uri="{FF2B5EF4-FFF2-40B4-BE49-F238E27FC236}">
              <a16:creationId xmlns:a16="http://schemas.microsoft.com/office/drawing/2014/main" id="{683D6645-9EBF-480A-BCBA-26EA12D1D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20" name="Picture 19">
          <a:extLst>
            <a:ext uri="{FF2B5EF4-FFF2-40B4-BE49-F238E27FC236}">
              <a16:creationId xmlns:a16="http://schemas.microsoft.com/office/drawing/2014/main" id="{4EE07D7E-C84C-460B-AE19-9AE8B099E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21" name="Imagem 4">
          <a:extLst>
            <a:ext uri="{FF2B5EF4-FFF2-40B4-BE49-F238E27FC236}">
              <a16:creationId xmlns:a16="http://schemas.microsoft.com/office/drawing/2014/main" id="{85B296C0-DAA5-4D08-BE9F-DDC736EA2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22" name="Picture 16">
          <a:extLst>
            <a:ext uri="{FF2B5EF4-FFF2-40B4-BE49-F238E27FC236}">
              <a16:creationId xmlns:a16="http://schemas.microsoft.com/office/drawing/2014/main" id="{86DB765F-0E6E-4EE6-B6B5-382A7FD4D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23" name="Imagem 1">
          <a:extLst>
            <a:ext uri="{FF2B5EF4-FFF2-40B4-BE49-F238E27FC236}">
              <a16:creationId xmlns:a16="http://schemas.microsoft.com/office/drawing/2014/main" id="{2FE84ABD-B698-4267-8AE5-67ECD429C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24" name="Picture 25">
          <a:extLst>
            <a:ext uri="{FF2B5EF4-FFF2-40B4-BE49-F238E27FC236}">
              <a16:creationId xmlns:a16="http://schemas.microsoft.com/office/drawing/2014/main" id="{658DF5B2-4047-4E80-AC48-41F26BF68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E23F8ED9-BE2B-4921-929E-17A444E61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26" name="Picture 22">
          <a:extLst>
            <a:ext uri="{FF2B5EF4-FFF2-40B4-BE49-F238E27FC236}">
              <a16:creationId xmlns:a16="http://schemas.microsoft.com/office/drawing/2014/main" id="{1D11D93C-C3E2-43B6-BD0A-0B0559E12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27" name="Imagem 7">
          <a:extLst>
            <a:ext uri="{FF2B5EF4-FFF2-40B4-BE49-F238E27FC236}">
              <a16:creationId xmlns:a16="http://schemas.microsoft.com/office/drawing/2014/main" id="{9195585C-76DA-44E7-8245-87199C5B6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28" name="Picture 19">
          <a:extLst>
            <a:ext uri="{FF2B5EF4-FFF2-40B4-BE49-F238E27FC236}">
              <a16:creationId xmlns:a16="http://schemas.microsoft.com/office/drawing/2014/main" id="{11C91E4C-776A-4E85-86B5-2B22D9D66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29" name="Imagem 4">
          <a:extLst>
            <a:ext uri="{FF2B5EF4-FFF2-40B4-BE49-F238E27FC236}">
              <a16:creationId xmlns:a16="http://schemas.microsoft.com/office/drawing/2014/main" id="{18527FE0-225A-4046-A20F-04EB703A9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30" name="Picture 16">
          <a:extLst>
            <a:ext uri="{FF2B5EF4-FFF2-40B4-BE49-F238E27FC236}">
              <a16:creationId xmlns:a16="http://schemas.microsoft.com/office/drawing/2014/main" id="{59282EA7-9880-41FA-B9C3-7B14BFCE9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31" name="Imagem 1">
          <a:extLst>
            <a:ext uri="{FF2B5EF4-FFF2-40B4-BE49-F238E27FC236}">
              <a16:creationId xmlns:a16="http://schemas.microsoft.com/office/drawing/2014/main" id="{7B5F64F2-DE68-4A41-97CB-040093FEE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40</xdr:row>
      <xdr:rowOff>0</xdr:rowOff>
    </xdr:from>
    <xdr:to>
      <xdr:col>11</xdr:col>
      <xdr:colOff>1190625</xdr:colOff>
      <xdr:row>41</xdr:row>
      <xdr:rowOff>0</xdr:rowOff>
    </xdr:to>
    <xdr:pic>
      <xdr:nvPicPr>
        <xdr:cNvPr id="132" name="Picture 25">
          <a:extLst>
            <a:ext uri="{FF2B5EF4-FFF2-40B4-BE49-F238E27FC236}">
              <a16:creationId xmlns:a16="http://schemas.microsoft.com/office/drawing/2014/main" id="{28C46B2F-775B-4805-9F46-C002DE4F1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86375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33" name="Imagem 10">
          <a:extLst>
            <a:ext uri="{FF2B5EF4-FFF2-40B4-BE49-F238E27FC236}">
              <a16:creationId xmlns:a16="http://schemas.microsoft.com/office/drawing/2014/main" id="{89F3D30C-D382-49D7-A523-51A3CF341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34" name="Picture 22">
          <a:extLst>
            <a:ext uri="{FF2B5EF4-FFF2-40B4-BE49-F238E27FC236}">
              <a16:creationId xmlns:a16="http://schemas.microsoft.com/office/drawing/2014/main" id="{9FCC77A4-50AE-4D09-8C82-421FF4A6D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35" name="Imagem 7">
          <a:extLst>
            <a:ext uri="{FF2B5EF4-FFF2-40B4-BE49-F238E27FC236}">
              <a16:creationId xmlns:a16="http://schemas.microsoft.com/office/drawing/2014/main" id="{53510E4F-4EB3-410C-8064-8BD0D51E8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36" name="Picture 19">
          <a:extLst>
            <a:ext uri="{FF2B5EF4-FFF2-40B4-BE49-F238E27FC236}">
              <a16:creationId xmlns:a16="http://schemas.microsoft.com/office/drawing/2014/main" id="{286A4837-727A-4B90-8CA9-61B2AFE6C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37" name="Imagem 4">
          <a:extLst>
            <a:ext uri="{FF2B5EF4-FFF2-40B4-BE49-F238E27FC236}">
              <a16:creationId xmlns:a16="http://schemas.microsoft.com/office/drawing/2014/main" id="{C15A8840-2316-4EBB-8D9B-94DCC28A6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38" name="Picture 16">
          <a:extLst>
            <a:ext uri="{FF2B5EF4-FFF2-40B4-BE49-F238E27FC236}">
              <a16:creationId xmlns:a16="http://schemas.microsoft.com/office/drawing/2014/main" id="{D19FD468-2D06-47AA-9734-5D2489017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39" name="Imagem 1">
          <a:extLst>
            <a:ext uri="{FF2B5EF4-FFF2-40B4-BE49-F238E27FC236}">
              <a16:creationId xmlns:a16="http://schemas.microsoft.com/office/drawing/2014/main" id="{C3DC6CDC-2478-4AD1-81CC-A294E906C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40" name="Picture 25">
          <a:extLst>
            <a:ext uri="{FF2B5EF4-FFF2-40B4-BE49-F238E27FC236}">
              <a16:creationId xmlns:a16="http://schemas.microsoft.com/office/drawing/2014/main" id="{84FEB8D2-1048-4DE1-B559-FF49AE9D3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D87D52E3-2352-4FF5-AF4D-C8AF9B95B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42" name="Picture 22">
          <a:extLst>
            <a:ext uri="{FF2B5EF4-FFF2-40B4-BE49-F238E27FC236}">
              <a16:creationId xmlns:a16="http://schemas.microsoft.com/office/drawing/2014/main" id="{B4C52572-82ED-4301-9A44-A0AB1251B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43" name="Imagem 7">
          <a:extLst>
            <a:ext uri="{FF2B5EF4-FFF2-40B4-BE49-F238E27FC236}">
              <a16:creationId xmlns:a16="http://schemas.microsoft.com/office/drawing/2014/main" id="{2E75F0BD-CF0C-43C7-A07F-151E9875A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44" name="Picture 19">
          <a:extLst>
            <a:ext uri="{FF2B5EF4-FFF2-40B4-BE49-F238E27FC236}">
              <a16:creationId xmlns:a16="http://schemas.microsoft.com/office/drawing/2014/main" id="{58C25345-0048-43EE-89AF-12F462F44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45" name="Imagem 4">
          <a:extLst>
            <a:ext uri="{FF2B5EF4-FFF2-40B4-BE49-F238E27FC236}">
              <a16:creationId xmlns:a16="http://schemas.microsoft.com/office/drawing/2014/main" id="{37C32141-5D88-4B41-94B8-E6D842D26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46" name="Picture 16">
          <a:extLst>
            <a:ext uri="{FF2B5EF4-FFF2-40B4-BE49-F238E27FC236}">
              <a16:creationId xmlns:a16="http://schemas.microsoft.com/office/drawing/2014/main" id="{84DD9C79-52D6-42D4-9A11-67E34CD3C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47" name="Imagem 1">
          <a:extLst>
            <a:ext uri="{FF2B5EF4-FFF2-40B4-BE49-F238E27FC236}">
              <a16:creationId xmlns:a16="http://schemas.microsoft.com/office/drawing/2014/main" id="{775EC2E9-F018-42A7-96DE-D9716DE5B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48" name="Picture 25">
          <a:extLst>
            <a:ext uri="{FF2B5EF4-FFF2-40B4-BE49-F238E27FC236}">
              <a16:creationId xmlns:a16="http://schemas.microsoft.com/office/drawing/2014/main" id="{14881FF1-4EAD-47A3-A018-6A71A41E8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49" name="Imagem 10">
          <a:extLst>
            <a:ext uri="{FF2B5EF4-FFF2-40B4-BE49-F238E27FC236}">
              <a16:creationId xmlns:a16="http://schemas.microsoft.com/office/drawing/2014/main" id="{BADCED23-D643-4A73-A0F7-D5565AB9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50" name="Picture 22">
          <a:extLst>
            <a:ext uri="{FF2B5EF4-FFF2-40B4-BE49-F238E27FC236}">
              <a16:creationId xmlns:a16="http://schemas.microsoft.com/office/drawing/2014/main" id="{7A9E12E8-D45C-41E0-9FA6-C5DDDAA32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51" name="Imagem 7">
          <a:extLst>
            <a:ext uri="{FF2B5EF4-FFF2-40B4-BE49-F238E27FC236}">
              <a16:creationId xmlns:a16="http://schemas.microsoft.com/office/drawing/2014/main" id="{32EA8DDF-B642-466A-8F2B-B33932ED4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52" name="Picture 19">
          <a:extLst>
            <a:ext uri="{FF2B5EF4-FFF2-40B4-BE49-F238E27FC236}">
              <a16:creationId xmlns:a16="http://schemas.microsoft.com/office/drawing/2014/main" id="{64481B60-8DE8-4B1A-B82B-027B591CC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53" name="Imagem 4">
          <a:extLst>
            <a:ext uri="{FF2B5EF4-FFF2-40B4-BE49-F238E27FC236}">
              <a16:creationId xmlns:a16="http://schemas.microsoft.com/office/drawing/2014/main" id="{E8C170B4-E12C-4E5A-A7AA-19C021459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54" name="Picture 16">
          <a:extLst>
            <a:ext uri="{FF2B5EF4-FFF2-40B4-BE49-F238E27FC236}">
              <a16:creationId xmlns:a16="http://schemas.microsoft.com/office/drawing/2014/main" id="{85BA279A-068F-4E13-8B84-A362DFD9E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55" name="Imagem 1">
          <a:extLst>
            <a:ext uri="{FF2B5EF4-FFF2-40B4-BE49-F238E27FC236}">
              <a16:creationId xmlns:a16="http://schemas.microsoft.com/office/drawing/2014/main" id="{CC4DE64E-4737-499B-9D0A-76FF23551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56" name="Picture 25">
          <a:extLst>
            <a:ext uri="{FF2B5EF4-FFF2-40B4-BE49-F238E27FC236}">
              <a16:creationId xmlns:a16="http://schemas.microsoft.com/office/drawing/2014/main" id="{01FB1F9D-2CEC-4EB3-81AA-63FDD3595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07D6F22A-2E7E-4175-8869-578755A28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58" name="Picture 22">
          <a:extLst>
            <a:ext uri="{FF2B5EF4-FFF2-40B4-BE49-F238E27FC236}">
              <a16:creationId xmlns:a16="http://schemas.microsoft.com/office/drawing/2014/main" id="{0923AC38-AD42-41F6-8E72-382B6472A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59" name="Imagem 7">
          <a:extLst>
            <a:ext uri="{FF2B5EF4-FFF2-40B4-BE49-F238E27FC236}">
              <a16:creationId xmlns:a16="http://schemas.microsoft.com/office/drawing/2014/main" id="{7D467D35-23DC-4964-852C-AEADCC516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60" name="Picture 19">
          <a:extLst>
            <a:ext uri="{FF2B5EF4-FFF2-40B4-BE49-F238E27FC236}">
              <a16:creationId xmlns:a16="http://schemas.microsoft.com/office/drawing/2014/main" id="{5A2B4F70-9DE1-466B-9FC8-F5558C41A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61" name="Imagem 4">
          <a:extLst>
            <a:ext uri="{FF2B5EF4-FFF2-40B4-BE49-F238E27FC236}">
              <a16:creationId xmlns:a16="http://schemas.microsoft.com/office/drawing/2014/main" id="{088D1363-C434-40EE-886C-4C728932B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62" name="Picture 16">
          <a:extLst>
            <a:ext uri="{FF2B5EF4-FFF2-40B4-BE49-F238E27FC236}">
              <a16:creationId xmlns:a16="http://schemas.microsoft.com/office/drawing/2014/main" id="{044BB906-7051-40E3-97A1-BA0D4E4ED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63" name="Imagem 1">
          <a:extLst>
            <a:ext uri="{FF2B5EF4-FFF2-40B4-BE49-F238E27FC236}">
              <a16:creationId xmlns:a16="http://schemas.microsoft.com/office/drawing/2014/main" id="{FEDED34C-15E4-4C7B-B0ED-6CDED869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64" name="Picture 25">
          <a:extLst>
            <a:ext uri="{FF2B5EF4-FFF2-40B4-BE49-F238E27FC236}">
              <a16:creationId xmlns:a16="http://schemas.microsoft.com/office/drawing/2014/main" id="{F4820E46-0CC0-4447-8CC5-FE490D460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65" name="Imagem 10">
          <a:extLst>
            <a:ext uri="{FF2B5EF4-FFF2-40B4-BE49-F238E27FC236}">
              <a16:creationId xmlns:a16="http://schemas.microsoft.com/office/drawing/2014/main" id="{BDF64061-86A2-4E4E-A1EA-BA653384C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66" name="Picture 22">
          <a:extLst>
            <a:ext uri="{FF2B5EF4-FFF2-40B4-BE49-F238E27FC236}">
              <a16:creationId xmlns:a16="http://schemas.microsoft.com/office/drawing/2014/main" id="{BBDC1B78-12FB-45A0-8847-143AF11AB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67" name="Imagem 7">
          <a:extLst>
            <a:ext uri="{FF2B5EF4-FFF2-40B4-BE49-F238E27FC236}">
              <a16:creationId xmlns:a16="http://schemas.microsoft.com/office/drawing/2014/main" id="{E9C0AE71-6E05-4E14-8E6A-3532BBA2C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68" name="Picture 19">
          <a:extLst>
            <a:ext uri="{FF2B5EF4-FFF2-40B4-BE49-F238E27FC236}">
              <a16:creationId xmlns:a16="http://schemas.microsoft.com/office/drawing/2014/main" id="{B1C3226F-8230-4D96-B547-A50AE388D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69" name="Imagem 4">
          <a:extLst>
            <a:ext uri="{FF2B5EF4-FFF2-40B4-BE49-F238E27FC236}">
              <a16:creationId xmlns:a16="http://schemas.microsoft.com/office/drawing/2014/main" id="{AC399390-70D5-4AEC-AD50-2C52479ED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70" name="Picture 16">
          <a:extLst>
            <a:ext uri="{FF2B5EF4-FFF2-40B4-BE49-F238E27FC236}">
              <a16:creationId xmlns:a16="http://schemas.microsoft.com/office/drawing/2014/main" id="{305F062F-8D27-45A1-B82A-AF8CAD08B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71" name="Imagem 1">
          <a:extLst>
            <a:ext uri="{FF2B5EF4-FFF2-40B4-BE49-F238E27FC236}">
              <a16:creationId xmlns:a16="http://schemas.microsoft.com/office/drawing/2014/main" id="{A376A9CA-26DC-479F-953D-E6605651F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72" name="Picture 25">
          <a:extLst>
            <a:ext uri="{FF2B5EF4-FFF2-40B4-BE49-F238E27FC236}">
              <a16:creationId xmlns:a16="http://schemas.microsoft.com/office/drawing/2014/main" id="{ABB49A17-06CC-4898-A2EE-568DD61A0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97CB270C-C00C-4AB2-A82F-B49A495C3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74" name="Picture 22">
          <a:extLst>
            <a:ext uri="{FF2B5EF4-FFF2-40B4-BE49-F238E27FC236}">
              <a16:creationId xmlns:a16="http://schemas.microsoft.com/office/drawing/2014/main" id="{BF3217F5-EDDC-4F2F-9492-35081DE43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75" name="Imagem 7">
          <a:extLst>
            <a:ext uri="{FF2B5EF4-FFF2-40B4-BE49-F238E27FC236}">
              <a16:creationId xmlns:a16="http://schemas.microsoft.com/office/drawing/2014/main" id="{172B2024-2BF3-43EE-AA8D-05241D00F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76" name="Picture 19">
          <a:extLst>
            <a:ext uri="{FF2B5EF4-FFF2-40B4-BE49-F238E27FC236}">
              <a16:creationId xmlns:a16="http://schemas.microsoft.com/office/drawing/2014/main" id="{BDDE1057-8DB9-4DC2-99CA-7B09D21EB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77" name="Imagem 4">
          <a:extLst>
            <a:ext uri="{FF2B5EF4-FFF2-40B4-BE49-F238E27FC236}">
              <a16:creationId xmlns:a16="http://schemas.microsoft.com/office/drawing/2014/main" id="{E9233A5B-E4A7-4A7E-9C8A-612F5C440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78" name="Picture 16">
          <a:extLst>
            <a:ext uri="{FF2B5EF4-FFF2-40B4-BE49-F238E27FC236}">
              <a16:creationId xmlns:a16="http://schemas.microsoft.com/office/drawing/2014/main" id="{51495734-B047-4ADB-AAE0-F575FE5AB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79" name="Imagem 1">
          <a:extLst>
            <a:ext uri="{FF2B5EF4-FFF2-40B4-BE49-F238E27FC236}">
              <a16:creationId xmlns:a16="http://schemas.microsoft.com/office/drawing/2014/main" id="{FCA0E2BB-EAAF-4CFE-A2A3-F95FC193A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80" name="Picture 25">
          <a:extLst>
            <a:ext uri="{FF2B5EF4-FFF2-40B4-BE49-F238E27FC236}">
              <a16:creationId xmlns:a16="http://schemas.microsoft.com/office/drawing/2014/main" id="{945A4F41-AED1-4DA7-8649-17287AA04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81" name="Imagem 10">
          <a:extLst>
            <a:ext uri="{FF2B5EF4-FFF2-40B4-BE49-F238E27FC236}">
              <a16:creationId xmlns:a16="http://schemas.microsoft.com/office/drawing/2014/main" id="{3E891AF2-A1C4-4797-86C3-741376328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82" name="Picture 22">
          <a:extLst>
            <a:ext uri="{FF2B5EF4-FFF2-40B4-BE49-F238E27FC236}">
              <a16:creationId xmlns:a16="http://schemas.microsoft.com/office/drawing/2014/main" id="{3192BCA7-11D0-4E8C-BA67-A8E3F0E9F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83" name="Imagem 7">
          <a:extLst>
            <a:ext uri="{FF2B5EF4-FFF2-40B4-BE49-F238E27FC236}">
              <a16:creationId xmlns:a16="http://schemas.microsoft.com/office/drawing/2014/main" id="{145B186F-78BD-460A-A515-80219E1E2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84" name="Picture 19">
          <a:extLst>
            <a:ext uri="{FF2B5EF4-FFF2-40B4-BE49-F238E27FC236}">
              <a16:creationId xmlns:a16="http://schemas.microsoft.com/office/drawing/2014/main" id="{182D4667-A4A5-4E4D-8176-92344A895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85" name="Imagem 4">
          <a:extLst>
            <a:ext uri="{FF2B5EF4-FFF2-40B4-BE49-F238E27FC236}">
              <a16:creationId xmlns:a16="http://schemas.microsoft.com/office/drawing/2014/main" id="{40B89D04-FB30-4A1E-BAE6-BD54ABD29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86" name="Picture 16">
          <a:extLst>
            <a:ext uri="{FF2B5EF4-FFF2-40B4-BE49-F238E27FC236}">
              <a16:creationId xmlns:a16="http://schemas.microsoft.com/office/drawing/2014/main" id="{7F21B72A-4EF8-491E-ABA6-4EB7FBC41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87" name="Imagem 1">
          <a:extLst>
            <a:ext uri="{FF2B5EF4-FFF2-40B4-BE49-F238E27FC236}">
              <a16:creationId xmlns:a16="http://schemas.microsoft.com/office/drawing/2014/main" id="{694CBB36-E0BE-4268-958B-FCF681FF4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88" name="Picture 25">
          <a:extLst>
            <a:ext uri="{FF2B5EF4-FFF2-40B4-BE49-F238E27FC236}">
              <a16:creationId xmlns:a16="http://schemas.microsoft.com/office/drawing/2014/main" id="{1218EB2B-59AB-44A9-B5C8-243BBCFF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id="{C402414D-99D5-4250-8B39-C1CF37F0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90" name="Picture 22">
          <a:extLst>
            <a:ext uri="{FF2B5EF4-FFF2-40B4-BE49-F238E27FC236}">
              <a16:creationId xmlns:a16="http://schemas.microsoft.com/office/drawing/2014/main" id="{35604B1E-60B9-4C27-91A4-F236AAF08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91" name="Imagem 7">
          <a:extLst>
            <a:ext uri="{FF2B5EF4-FFF2-40B4-BE49-F238E27FC236}">
              <a16:creationId xmlns:a16="http://schemas.microsoft.com/office/drawing/2014/main" id="{77188316-D67A-48DF-9FC4-611D5EB3C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92" name="Picture 19">
          <a:extLst>
            <a:ext uri="{FF2B5EF4-FFF2-40B4-BE49-F238E27FC236}">
              <a16:creationId xmlns:a16="http://schemas.microsoft.com/office/drawing/2014/main" id="{C5073685-7399-40F8-8318-0EACBE042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93" name="Imagem 4">
          <a:extLst>
            <a:ext uri="{FF2B5EF4-FFF2-40B4-BE49-F238E27FC236}">
              <a16:creationId xmlns:a16="http://schemas.microsoft.com/office/drawing/2014/main" id="{44579F67-FD3C-4F95-8689-F7DE1C99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94" name="Picture 16">
          <a:extLst>
            <a:ext uri="{FF2B5EF4-FFF2-40B4-BE49-F238E27FC236}">
              <a16:creationId xmlns:a16="http://schemas.microsoft.com/office/drawing/2014/main" id="{EEABB3E2-C3AE-4B3B-8BAD-643FC6391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95" name="Imagem 1">
          <a:extLst>
            <a:ext uri="{FF2B5EF4-FFF2-40B4-BE49-F238E27FC236}">
              <a16:creationId xmlns:a16="http://schemas.microsoft.com/office/drawing/2014/main" id="{20BAF9F9-FC13-41D1-8751-72B30E80F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96" name="Picture 25">
          <a:extLst>
            <a:ext uri="{FF2B5EF4-FFF2-40B4-BE49-F238E27FC236}">
              <a16:creationId xmlns:a16="http://schemas.microsoft.com/office/drawing/2014/main" id="{FDB80C71-57FA-41EB-B67C-9177EDE3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97" name="Imagem 10">
          <a:extLst>
            <a:ext uri="{FF2B5EF4-FFF2-40B4-BE49-F238E27FC236}">
              <a16:creationId xmlns:a16="http://schemas.microsoft.com/office/drawing/2014/main" id="{CBE5AA1F-852E-4942-9D9C-CBB3E8F7A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98" name="Picture 22">
          <a:extLst>
            <a:ext uri="{FF2B5EF4-FFF2-40B4-BE49-F238E27FC236}">
              <a16:creationId xmlns:a16="http://schemas.microsoft.com/office/drawing/2014/main" id="{F2D0994D-A854-4FD5-8960-F180D0DE7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199" name="Imagem 7">
          <a:extLst>
            <a:ext uri="{FF2B5EF4-FFF2-40B4-BE49-F238E27FC236}">
              <a16:creationId xmlns:a16="http://schemas.microsoft.com/office/drawing/2014/main" id="{77881D48-B56E-4784-98B8-875AD0CE4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00" name="Picture 19">
          <a:extLst>
            <a:ext uri="{FF2B5EF4-FFF2-40B4-BE49-F238E27FC236}">
              <a16:creationId xmlns:a16="http://schemas.microsoft.com/office/drawing/2014/main" id="{D8EE8AC4-55D4-42B0-80A1-AC9E57FF1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01" name="Imagem 4">
          <a:extLst>
            <a:ext uri="{FF2B5EF4-FFF2-40B4-BE49-F238E27FC236}">
              <a16:creationId xmlns:a16="http://schemas.microsoft.com/office/drawing/2014/main" id="{9AA45BCE-F5DB-4CC3-9174-72F1D4D00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02" name="Picture 16">
          <a:extLst>
            <a:ext uri="{FF2B5EF4-FFF2-40B4-BE49-F238E27FC236}">
              <a16:creationId xmlns:a16="http://schemas.microsoft.com/office/drawing/2014/main" id="{66694987-1265-4098-9B12-C52B7D9DF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03" name="Imagem 1">
          <a:extLst>
            <a:ext uri="{FF2B5EF4-FFF2-40B4-BE49-F238E27FC236}">
              <a16:creationId xmlns:a16="http://schemas.microsoft.com/office/drawing/2014/main" id="{3AEAE633-C02A-42EE-85E2-ABB83FD31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04" name="Picture 25">
          <a:extLst>
            <a:ext uri="{FF2B5EF4-FFF2-40B4-BE49-F238E27FC236}">
              <a16:creationId xmlns:a16="http://schemas.microsoft.com/office/drawing/2014/main" id="{F7C9526A-1914-46A9-9DC5-E737F2933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id="{9C360C41-0835-4B68-86F3-5123217AB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06" name="Picture 22">
          <a:extLst>
            <a:ext uri="{FF2B5EF4-FFF2-40B4-BE49-F238E27FC236}">
              <a16:creationId xmlns:a16="http://schemas.microsoft.com/office/drawing/2014/main" id="{1746B442-0F8A-472D-9EFE-CD7A784A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07" name="Imagem 7">
          <a:extLst>
            <a:ext uri="{FF2B5EF4-FFF2-40B4-BE49-F238E27FC236}">
              <a16:creationId xmlns:a16="http://schemas.microsoft.com/office/drawing/2014/main" id="{30B9E96D-B79B-4DCF-B189-E0DA3F572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08" name="Picture 19">
          <a:extLst>
            <a:ext uri="{FF2B5EF4-FFF2-40B4-BE49-F238E27FC236}">
              <a16:creationId xmlns:a16="http://schemas.microsoft.com/office/drawing/2014/main" id="{F9CE3D4A-AB7B-4033-B9CE-6A4530036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09" name="Imagem 4">
          <a:extLst>
            <a:ext uri="{FF2B5EF4-FFF2-40B4-BE49-F238E27FC236}">
              <a16:creationId xmlns:a16="http://schemas.microsoft.com/office/drawing/2014/main" id="{0FC21124-2E60-403A-9746-478703352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10" name="Picture 16">
          <a:extLst>
            <a:ext uri="{FF2B5EF4-FFF2-40B4-BE49-F238E27FC236}">
              <a16:creationId xmlns:a16="http://schemas.microsoft.com/office/drawing/2014/main" id="{0E2B6C72-D5B9-4387-95A3-77134D329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11" name="Imagem 1">
          <a:extLst>
            <a:ext uri="{FF2B5EF4-FFF2-40B4-BE49-F238E27FC236}">
              <a16:creationId xmlns:a16="http://schemas.microsoft.com/office/drawing/2014/main" id="{13EB2CC2-1734-4125-88BB-BE27CEE6E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41</xdr:row>
      <xdr:rowOff>0</xdr:rowOff>
    </xdr:to>
    <xdr:pic>
      <xdr:nvPicPr>
        <xdr:cNvPr id="212" name="Picture 25">
          <a:extLst>
            <a:ext uri="{FF2B5EF4-FFF2-40B4-BE49-F238E27FC236}">
              <a16:creationId xmlns:a16="http://schemas.microsoft.com/office/drawing/2014/main" id="{845A53B6-44DE-4231-BF36-D27FFAE23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207250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39</xdr:row>
      <xdr:rowOff>0</xdr:rowOff>
    </xdr:from>
    <xdr:to>
      <xdr:col>11</xdr:col>
      <xdr:colOff>1238250</xdr:colOff>
      <xdr:row>41</xdr:row>
      <xdr:rowOff>0</xdr:rowOff>
    </xdr:to>
    <xdr:pic>
      <xdr:nvPicPr>
        <xdr:cNvPr id="213" name="Imagem 7">
          <a:extLst>
            <a:ext uri="{FF2B5EF4-FFF2-40B4-BE49-F238E27FC236}">
              <a16:creationId xmlns:a16="http://schemas.microsoft.com/office/drawing/2014/main" id="{27FB9058-5B71-4B03-B607-1FB78DD41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207250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14" name="Picture 19">
          <a:extLst>
            <a:ext uri="{FF2B5EF4-FFF2-40B4-BE49-F238E27FC236}">
              <a16:creationId xmlns:a16="http://schemas.microsoft.com/office/drawing/2014/main" id="{6FE26AAE-8B28-447E-9A76-BB4FECC04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15" name="Imagem 4">
          <a:extLst>
            <a:ext uri="{FF2B5EF4-FFF2-40B4-BE49-F238E27FC236}">
              <a16:creationId xmlns:a16="http://schemas.microsoft.com/office/drawing/2014/main" id="{64A87DE1-02E7-40EB-AB2A-E0C5F1613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16" name="Picture 16">
          <a:extLst>
            <a:ext uri="{FF2B5EF4-FFF2-40B4-BE49-F238E27FC236}">
              <a16:creationId xmlns:a16="http://schemas.microsoft.com/office/drawing/2014/main" id="{E0E067C8-F851-4ADE-A4BB-3E366DEB4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17" name="Imagem 1">
          <a:extLst>
            <a:ext uri="{FF2B5EF4-FFF2-40B4-BE49-F238E27FC236}">
              <a16:creationId xmlns:a16="http://schemas.microsoft.com/office/drawing/2014/main" id="{EB5E422D-16BB-47A0-9B47-AA3ADF01E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18" name="Picture 25">
          <a:extLst>
            <a:ext uri="{FF2B5EF4-FFF2-40B4-BE49-F238E27FC236}">
              <a16:creationId xmlns:a16="http://schemas.microsoft.com/office/drawing/2014/main" id="{0F4F145D-6EB4-4BEA-9DCC-DA8AF2444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id="{DC6F3716-B8B8-4AD9-B31D-B2FE778D0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20" name="Picture 22">
          <a:extLst>
            <a:ext uri="{FF2B5EF4-FFF2-40B4-BE49-F238E27FC236}">
              <a16:creationId xmlns:a16="http://schemas.microsoft.com/office/drawing/2014/main" id="{6F1E7028-9511-43AF-A679-6813B76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21" name="Imagem 7">
          <a:extLst>
            <a:ext uri="{FF2B5EF4-FFF2-40B4-BE49-F238E27FC236}">
              <a16:creationId xmlns:a16="http://schemas.microsoft.com/office/drawing/2014/main" id="{EF54B53C-F1FD-41B3-842A-C5665CE17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22" name="Picture 19">
          <a:extLst>
            <a:ext uri="{FF2B5EF4-FFF2-40B4-BE49-F238E27FC236}">
              <a16:creationId xmlns:a16="http://schemas.microsoft.com/office/drawing/2014/main" id="{37763CB0-5CCA-4AD3-8D65-3E0F37A14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23" name="Imagem 4">
          <a:extLst>
            <a:ext uri="{FF2B5EF4-FFF2-40B4-BE49-F238E27FC236}">
              <a16:creationId xmlns:a16="http://schemas.microsoft.com/office/drawing/2014/main" id="{B6560B82-24AE-485E-9210-56A6CC360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24" name="Picture 16">
          <a:extLst>
            <a:ext uri="{FF2B5EF4-FFF2-40B4-BE49-F238E27FC236}">
              <a16:creationId xmlns:a16="http://schemas.microsoft.com/office/drawing/2014/main" id="{5B553898-BC5F-4D21-B72A-14639308F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25" name="Imagem 1">
          <a:extLst>
            <a:ext uri="{FF2B5EF4-FFF2-40B4-BE49-F238E27FC236}">
              <a16:creationId xmlns:a16="http://schemas.microsoft.com/office/drawing/2014/main" id="{6126418D-C94D-4EBB-96FE-84DEFE4E3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26" name="Picture 25">
          <a:extLst>
            <a:ext uri="{FF2B5EF4-FFF2-40B4-BE49-F238E27FC236}">
              <a16:creationId xmlns:a16="http://schemas.microsoft.com/office/drawing/2014/main" id="{425F2170-4A11-44D5-A36A-583714397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27" name="Imagem 10">
          <a:extLst>
            <a:ext uri="{FF2B5EF4-FFF2-40B4-BE49-F238E27FC236}">
              <a16:creationId xmlns:a16="http://schemas.microsoft.com/office/drawing/2014/main" id="{81DBA89C-4A4D-4051-81B7-5CDE4F0F5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28" name="Picture 22">
          <a:extLst>
            <a:ext uri="{FF2B5EF4-FFF2-40B4-BE49-F238E27FC236}">
              <a16:creationId xmlns:a16="http://schemas.microsoft.com/office/drawing/2014/main" id="{04C60343-AA89-42A2-B0E7-D7A59C1E3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29" name="Imagem 7">
          <a:extLst>
            <a:ext uri="{FF2B5EF4-FFF2-40B4-BE49-F238E27FC236}">
              <a16:creationId xmlns:a16="http://schemas.microsoft.com/office/drawing/2014/main" id="{00E5325D-61BF-4F42-93A8-40E91033F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30" name="Picture 19">
          <a:extLst>
            <a:ext uri="{FF2B5EF4-FFF2-40B4-BE49-F238E27FC236}">
              <a16:creationId xmlns:a16="http://schemas.microsoft.com/office/drawing/2014/main" id="{EACF3876-BE0C-4FC8-AF63-2D8F71B72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31" name="Imagem 4">
          <a:extLst>
            <a:ext uri="{FF2B5EF4-FFF2-40B4-BE49-F238E27FC236}">
              <a16:creationId xmlns:a16="http://schemas.microsoft.com/office/drawing/2014/main" id="{1FAD0CD1-F1E8-41B3-BD1E-AA8C24CA4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32" name="Picture 16">
          <a:extLst>
            <a:ext uri="{FF2B5EF4-FFF2-40B4-BE49-F238E27FC236}">
              <a16:creationId xmlns:a16="http://schemas.microsoft.com/office/drawing/2014/main" id="{EE57F52A-4EE5-48C8-A0F1-675A20388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33" name="Imagem 1">
          <a:extLst>
            <a:ext uri="{FF2B5EF4-FFF2-40B4-BE49-F238E27FC236}">
              <a16:creationId xmlns:a16="http://schemas.microsoft.com/office/drawing/2014/main" id="{295AF8AE-E829-4F1D-9F24-BA503FD10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34" name="Picture 25">
          <a:extLst>
            <a:ext uri="{FF2B5EF4-FFF2-40B4-BE49-F238E27FC236}">
              <a16:creationId xmlns:a16="http://schemas.microsoft.com/office/drawing/2014/main" id="{4C2E825C-5E62-4714-865F-B4B8AECC2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id="{4D24A93F-D7C6-4FEF-BF34-C1E1D7424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36" name="Picture 22">
          <a:extLst>
            <a:ext uri="{FF2B5EF4-FFF2-40B4-BE49-F238E27FC236}">
              <a16:creationId xmlns:a16="http://schemas.microsoft.com/office/drawing/2014/main" id="{77237B63-43DB-457E-AE24-28ABDD9D5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37" name="Imagem 7">
          <a:extLst>
            <a:ext uri="{FF2B5EF4-FFF2-40B4-BE49-F238E27FC236}">
              <a16:creationId xmlns:a16="http://schemas.microsoft.com/office/drawing/2014/main" id="{E041A971-313C-4DFE-979E-9CE01BA7C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38" name="Picture 19">
          <a:extLst>
            <a:ext uri="{FF2B5EF4-FFF2-40B4-BE49-F238E27FC236}">
              <a16:creationId xmlns:a16="http://schemas.microsoft.com/office/drawing/2014/main" id="{4B0F1263-B846-45B1-B164-43BD5D271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39" name="Imagem 4">
          <a:extLst>
            <a:ext uri="{FF2B5EF4-FFF2-40B4-BE49-F238E27FC236}">
              <a16:creationId xmlns:a16="http://schemas.microsoft.com/office/drawing/2014/main" id="{CB8E7090-C50B-4965-90C9-6EE3B7507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40" name="Picture 16">
          <a:extLst>
            <a:ext uri="{FF2B5EF4-FFF2-40B4-BE49-F238E27FC236}">
              <a16:creationId xmlns:a16="http://schemas.microsoft.com/office/drawing/2014/main" id="{AE9128A2-B128-4C35-A082-A9893D16C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41" name="Imagem 1">
          <a:extLst>
            <a:ext uri="{FF2B5EF4-FFF2-40B4-BE49-F238E27FC236}">
              <a16:creationId xmlns:a16="http://schemas.microsoft.com/office/drawing/2014/main" id="{F17A58A7-A15A-4244-A6B7-D3C62D35D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42" name="Picture 25">
          <a:extLst>
            <a:ext uri="{FF2B5EF4-FFF2-40B4-BE49-F238E27FC236}">
              <a16:creationId xmlns:a16="http://schemas.microsoft.com/office/drawing/2014/main" id="{308987E2-3D62-4DA2-B10C-032B9EBAE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43" name="Imagem 10">
          <a:extLst>
            <a:ext uri="{FF2B5EF4-FFF2-40B4-BE49-F238E27FC236}">
              <a16:creationId xmlns:a16="http://schemas.microsoft.com/office/drawing/2014/main" id="{8A65D375-F7B8-422E-A4F8-A0FB6C841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44" name="Picture 22">
          <a:extLst>
            <a:ext uri="{FF2B5EF4-FFF2-40B4-BE49-F238E27FC236}">
              <a16:creationId xmlns:a16="http://schemas.microsoft.com/office/drawing/2014/main" id="{1F493D1D-C5E4-4645-9ADB-5EF2C1360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45" name="Imagem 7">
          <a:extLst>
            <a:ext uri="{FF2B5EF4-FFF2-40B4-BE49-F238E27FC236}">
              <a16:creationId xmlns:a16="http://schemas.microsoft.com/office/drawing/2014/main" id="{1E02820A-F0CE-40EB-96AC-D590F8AF2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46" name="Picture 19">
          <a:extLst>
            <a:ext uri="{FF2B5EF4-FFF2-40B4-BE49-F238E27FC236}">
              <a16:creationId xmlns:a16="http://schemas.microsoft.com/office/drawing/2014/main" id="{A0AC7CC0-B26C-4CEF-A1A4-69B050153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47" name="Imagem 4">
          <a:extLst>
            <a:ext uri="{FF2B5EF4-FFF2-40B4-BE49-F238E27FC236}">
              <a16:creationId xmlns:a16="http://schemas.microsoft.com/office/drawing/2014/main" id="{4A202874-D218-487E-AD45-EA8EA853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48" name="Picture 16">
          <a:extLst>
            <a:ext uri="{FF2B5EF4-FFF2-40B4-BE49-F238E27FC236}">
              <a16:creationId xmlns:a16="http://schemas.microsoft.com/office/drawing/2014/main" id="{6614913B-181B-48F5-9AFD-B390B6A69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49" name="Imagem 1">
          <a:extLst>
            <a:ext uri="{FF2B5EF4-FFF2-40B4-BE49-F238E27FC236}">
              <a16:creationId xmlns:a16="http://schemas.microsoft.com/office/drawing/2014/main" id="{1BD38DD4-23D5-4BA0-A375-9763CFCCE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50" name="Picture 25">
          <a:extLst>
            <a:ext uri="{FF2B5EF4-FFF2-40B4-BE49-F238E27FC236}">
              <a16:creationId xmlns:a16="http://schemas.microsoft.com/office/drawing/2014/main" id="{85E967E6-AEEC-40A0-BDA9-A259714ED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id="{E1301CC6-DC16-42FB-ABB7-7E5E1525D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52" name="Picture 22">
          <a:extLst>
            <a:ext uri="{FF2B5EF4-FFF2-40B4-BE49-F238E27FC236}">
              <a16:creationId xmlns:a16="http://schemas.microsoft.com/office/drawing/2014/main" id="{3232CD2E-44A5-4F63-8329-CF2C678AF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53" name="Imagem 7">
          <a:extLst>
            <a:ext uri="{FF2B5EF4-FFF2-40B4-BE49-F238E27FC236}">
              <a16:creationId xmlns:a16="http://schemas.microsoft.com/office/drawing/2014/main" id="{839B3DFE-71E2-468D-8D16-60F98691A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54" name="Picture 19">
          <a:extLst>
            <a:ext uri="{FF2B5EF4-FFF2-40B4-BE49-F238E27FC236}">
              <a16:creationId xmlns:a16="http://schemas.microsoft.com/office/drawing/2014/main" id="{FDABEE00-D412-4AFC-BFF4-24BFD3B2A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55" name="Imagem 4">
          <a:extLst>
            <a:ext uri="{FF2B5EF4-FFF2-40B4-BE49-F238E27FC236}">
              <a16:creationId xmlns:a16="http://schemas.microsoft.com/office/drawing/2014/main" id="{4E9A35B1-281B-4D0F-AB91-C07A44ED0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56" name="Picture 16">
          <a:extLst>
            <a:ext uri="{FF2B5EF4-FFF2-40B4-BE49-F238E27FC236}">
              <a16:creationId xmlns:a16="http://schemas.microsoft.com/office/drawing/2014/main" id="{4C67D908-54EF-483D-9E17-88E702534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41</xdr:row>
      <xdr:rowOff>0</xdr:rowOff>
    </xdr:to>
    <xdr:pic>
      <xdr:nvPicPr>
        <xdr:cNvPr id="257" name="Imagem 1">
          <a:extLst>
            <a:ext uri="{FF2B5EF4-FFF2-40B4-BE49-F238E27FC236}">
              <a16:creationId xmlns:a16="http://schemas.microsoft.com/office/drawing/2014/main" id="{89F8EA38-0B7A-4713-9FA6-D2A41BF8B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43</xdr:row>
      <xdr:rowOff>0</xdr:rowOff>
    </xdr:to>
    <xdr:pic>
      <xdr:nvPicPr>
        <xdr:cNvPr id="258" name="Picture 25">
          <a:extLst>
            <a:ext uri="{FF2B5EF4-FFF2-40B4-BE49-F238E27FC236}">
              <a16:creationId xmlns:a16="http://schemas.microsoft.com/office/drawing/2014/main" id="{573CE705-FA4A-492F-8334-06ED4AD46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40</xdr:row>
      <xdr:rowOff>0</xdr:rowOff>
    </xdr:from>
    <xdr:to>
      <xdr:col>11</xdr:col>
      <xdr:colOff>1238250</xdr:colOff>
      <xdr:row>43</xdr:row>
      <xdr:rowOff>0</xdr:rowOff>
    </xdr:to>
    <xdr:pic>
      <xdr:nvPicPr>
        <xdr:cNvPr id="259" name="Imagem 7">
          <a:extLst>
            <a:ext uri="{FF2B5EF4-FFF2-40B4-BE49-F238E27FC236}">
              <a16:creationId xmlns:a16="http://schemas.microsoft.com/office/drawing/2014/main" id="{16CE88C4-78EB-496E-A63E-39FE15148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737870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60" name="Picture 25">
          <a:extLst>
            <a:ext uri="{FF2B5EF4-FFF2-40B4-BE49-F238E27FC236}">
              <a16:creationId xmlns:a16="http://schemas.microsoft.com/office/drawing/2014/main" id="{AB660AD4-B126-41CE-92D3-EAD08E21D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61" name="Imagem 10">
          <a:extLst>
            <a:ext uri="{FF2B5EF4-FFF2-40B4-BE49-F238E27FC236}">
              <a16:creationId xmlns:a16="http://schemas.microsoft.com/office/drawing/2014/main" id="{29753687-6C10-477D-A567-169CF44D8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62" name="Picture 22">
          <a:extLst>
            <a:ext uri="{FF2B5EF4-FFF2-40B4-BE49-F238E27FC236}">
              <a16:creationId xmlns:a16="http://schemas.microsoft.com/office/drawing/2014/main" id="{C217F682-DA41-4CA6-961C-CB11E9DB0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id="{EA9D8DD8-67EF-4FB6-A714-79E170C80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64" name="Picture 19">
          <a:extLst>
            <a:ext uri="{FF2B5EF4-FFF2-40B4-BE49-F238E27FC236}">
              <a16:creationId xmlns:a16="http://schemas.microsoft.com/office/drawing/2014/main" id="{22D24486-A5AE-4B02-80EE-5CB789060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65" name="Imagem 4">
          <a:extLst>
            <a:ext uri="{FF2B5EF4-FFF2-40B4-BE49-F238E27FC236}">
              <a16:creationId xmlns:a16="http://schemas.microsoft.com/office/drawing/2014/main" id="{36820227-A523-4AF8-B17B-D883EEFF5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66" name="Picture 16">
          <a:extLst>
            <a:ext uri="{FF2B5EF4-FFF2-40B4-BE49-F238E27FC236}">
              <a16:creationId xmlns:a16="http://schemas.microsoft.com/office/drawing/2014/main" id="{7E703CEF-ABB7-4A03-A740-26F0E6BB0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67" name="Imagem 1">
          <a:extLst>
            <a:ext uri="{FF2B5EF4-FFF2-40B4-BE49-F238E27FC236}">
              <a16:creationId xmlns:a16="http://schemas.microsoft.com/office/drawing/2014/main" id="{72CC872F-EF8E-441C-989F-BC8B94E2D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68" name="Picture 25">
          <a:extLst>
            <a:ext uri="{FF2B5EF4-FFF2-40B4-BE49-F238E27FC236}">
              <a16:creationId xmlns:a16="http://schemas.microsoft.com/office/drawing/2014/main" id="{FE16129B-6A15-4701-A9C9-4C11EF555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id="{481B97F8-87AA-417E-A8E7-072DF3E51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70" name="Picture 22">
          <a:extLst>
            <a:ext uri="{FF2B5EF4-FFF2-40B4-BE49-F238E27FC236}">
              <a16:creationId xmlns:a16="http://schemas.microsoft.com/office/drawing/2014/main" id="{23CF7614-1B11-4677-AC4E-B7FFA5D56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71" name="Imagem 7">
          <a:extLst>
            <a:ext uri="{FF2B5EF4-FFF2-40B4-BE49-F238E27FC236}">
              <a16:creationId xmlns:a16="http://schemas.microsoft.com/office/drawing/2014/main" id="{D1BDAB43-6EC7-4669-B300-380673042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72" name="Picture 19">
          <a:extLst>
            <a:ext uri="{FF2B5EF4-FFF2-40B4-BE49-F238E27FC236}">
              <a16:creationId xmlns:a16="http://schemas.microsoft.com/office/drawing/2014/main" id="{743A005B-435C-4A12-9CB6-5614DD63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73" name="Imagem 4">
          <a:extLst>
            <a:ext uri="{FF2B5EF4-FFF2-40B4-BE49-F238E27FC236}">
              <a16:creationId xmlns:a16="http://schemas.microsoft.com/office/drawing/2014/main" id="{53D88A26-A8F5-4906-ABE0-D133A6656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74" name="Picture 16">
          <a:extLst>
            <a:ext uri="{FF2B5EF4-FFF2-40B4-BE49-F238E27FC236}">
              <a16:creationId xmlns:a16="http://schemas.microsoft.com/office/drawing/2014/main" id="{C3349820-AEA4-4CDB-8CEE-ED1B82433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75" name="Imagem 1">
          <a:extLst>
            <a:ext uri="{FF2B5EF4-FFF2-40B4-BE49-F238E27FC236}">
              <a16:creationId xmlns:a16="http://schemas.microsoft.com/office/drawing/2014/main" id="{D98D028B-8475-44BA-826C-5B1203469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76" name="Picture 25">
          <a:extLst>
            <a:ext uri="{FF2B5EF4-FFF2-40B4-BE49-F238E27FC236}">
              <a16:creationId xmlns:a16="http://schemas.microsoft.com/office/drawing/2014/main" id="{9710C180-5FDE-427F-A235-9FBA07CD1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77" name="Imagem 10">
          <a:extLst>
            <a:ext uri="{FF2B5EF4-FFF2-40B4-BE49-F238E27FC236}">
              <a16:creationId xmlns:a16="http://schemas.microsoft.com/office/drawing/2014/main" id="{66731FF5-1C1B-4A81-B7CB-F0BB166BC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78" name="Picture 22">
          <a:extLst>
            <a:ext uri="{FF2B5EF4-FFF2-40B4-BE49-F238E27FC236}">
              <a16:creationId xmlns:a16="http://schemas.microsoft.com/office/drawing/2014/main" id="{014F3C5C-593B-4FB2-8E8A-7C8B8E433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79" name="Imagem 7">
          <a:extLst>
            <a:ext uri="{FF2B5EF4-FFF2-40B4-BE49-F238E27FC236}">
              <a16:creationId xmlns:a16="http://schemas.microsoft.com/office/drawing/2014/main" id="{7B93432B-B706-4E5B-BDB1-251A04BDA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80" name="Picture 19">
          <a:extLst>
            <a:ext uri="{FF2B5EF4-FFF2-40B4-BE49-F238E27FC236}">
              <a16:creationId xmlns:a16="http://schemas.microsoft.com/office/drawing/2014/main" id="{790E5C40-ADC6-461A-8B89-61F70EEC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81" name="Imagem 4">
          <a:extLst>
            <a:ext uri="{FF2B5EF4-FFF2-40B4-BE49-F238E27FC236}">
              <a16:creationId xmlns:a16="http://schemas.microsoft.com/office/drawing/2014/main" id="{990CCC4B-0264-4306-8BC2-FB174AC27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82" name="Picture 16">
          <a:extLst>
            <a:ext uri="{FF2B5EF4-FFF2-40B4-BE49-F238E27FC236}">
              <a16:creationId xmlns:a16="http://schemas.microsoft.com/office/drawing/2014/main" id="{8BB3178A-D991-4055-A6B5-A9B18E7D5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83" name="Imagem 1">
          <a:extLst>
            <a:ext uri="{FF2B5EF4-FFF2-40B4-BE49-F238E27FC236}">
              <a16:creationId xmlns:a16="http://schemas.microsoft.com/office/drawing/2014/main" id="{8305A954-6642-4411-974B-488308ADD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84" name="Picture 25">
          <a:extLst>
            <a:ext uri="{FF2B5EF4-FFF2-40B4-BE49-F238E27FC236}">
              <a16:creationId xmlns:a16="http://schemas.microsoft.com/office/drawing/2014/main" id="{466434A9-D1DA-4286-B54C-E5C9D8B97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id="{361A43B7-E964-48D5-84B4-E66A5DE0C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86" name="Picture 22">
          <a:extLst>
            <a:ext uri="{FF2B5EF4-FFF2-40B4-BE49-F238E27FC236}">
              <a16:creationId xmlns:a16="http://schemas.microsoft.com/office/drawing/2014/main" id="{5D8D087C-7FF5-4C9F-8A1E-FE169E8FB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87" name="Imagem 7">
          <a:extLst>
            <a:ext uri="{FF2B5EF4-FFF2-40B4-BE49-F238E27FC236}">
              <a16:creationId xmlns:a16="http://schemas.microsoft.com/office/drawing/2014/main" id="{8389EE27-21A3-4543-8E17-515F6D62B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88" name="Picture 19">
          <a:extLst>
            <a:ext uri="{FF2B5EF4-FFF2-40B4-BE49-F238E27FC236}">
              <a16:creationId xmlns:a16="http://schemas.microsoft.com/office/drawing/2014/main" id="{26797651-1F7E-4E8B-963E-293802609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89" name="Imagem 4">
          <a:extLst>
            <a:ext uri="{FF2B5EF4-FFF2-40B4-BE49-F238E27FC236}">
              <a16:creationId xmlns:a16="http://schemas.microsoft.com/office/drawing/2014/main" id="{0A461F34-4FEB-4DF0-8998-6061BE84F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90" name="Picture 16">
          <a:extLst>
            <a:ext uri="{FF2B5EF4-FFF2-40B4-BE49-F238E27FC236}">
              <a16:creationId xmlns:a16="http://schemas.microsoft.com/office/drawing/2014/main" id="{E89BC6BD-72CD-4656-8A2E-9AB4D26E0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91" name="Imagem 1">
          <a:extLst>
            <a:ext uri="{FF2B5EF4-FFF2-40B4-BE49-F238E27FC236}">
              <a16:creationId xmlns:a16="http://schemas.microsoft.com/office/drawing/2014/main" id="{E0E8B599-B16C-47B6-B9DD-FBC05C0B7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92" name="Picture 25">
          <a:extLst>
            <a:ext uri="{FF2B5EF4-FFF2-40B4-BE49-F238E27FC236}">
              <a16:creationId xmlns:a16="http://schemas.microsoft.com/office/drawing/2014/main" id="{3AD5517F-3836-44BE-8146-F0E594993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93" name="Imagem 10">
          <a:extLst>
            <a:ext uri="{FF2B5EF4-FFF2-40B4-BE49-F238E27FC236}">
              <a16:creationId xmlns:a16="http://schemas.microsoft.com/office/drawing/2014/main" id="{A7BA7E1F-FCA0-476E-9FF1-3ED18EF95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94" name="Picture 22">
          <a:extLst>
            <a:ext uri="{FF2B5EF4-FFF2-40B4-BE49-F238E27FC236}">
              <a16:creationId xmlns:a16="http://schemas.microsoft.com/office/drawing/2014/main" id="{769A68EC-3413-4647-8044-37B34298B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95" name="Imagem 7">
          <a:extLst>
            <a:ext uri="{FF2B5EF4-FFF2-40B4-BE49-F238E27FC236}">
              <a16:creationId xmlns:a16="http://schemas.microsoft.com/office/drawing/2014/main" id="{6E62CBA4-48CC-4E79-8061-33DC91DFF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96" name="Picture 19">
          <a:extLst>
            <a:ext uri="{FF2B5EF4-FFF2-40B4-BE49-F238E27FC236}">
              <a16:creationId xmlns:a16="http://schemas.microsoft.com/office/drawing/2014/main" id="{543E32AF-D34D-4B57-9CFA-FEC55C614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97" name="Imagem 4">
          <a:extLst>
            <a:ext uri="{FF2B5EF4-FFF2-40B4-BE49-F238E27FC236}">
              <a16:creationId xmlns:a16="http://schemas.microsoft.com/office/drawing/2014/main" id="{EF78ACBC-DF5F-49CF-B0E4-9783A156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98" name="Picture 16">
          <a:extLst>
            <a:ext uri="{FF2B5EF4-FFF2-40B4-BE49-F238E27FC236}">
              <a16:creationId xmlns:a16="http://schemas.microsoft.com/office/drawing/2014/main" id="{AED41CF2-AC98-49C5-B393-E8B0F05E1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299" name="Imagem 1">
          <a:extLst>
            <a:ext uri="{FF2B5EF4-FFF2-40B4-BE49-F238E27FC236}">
              <a16:creationId xmlns:a16="http://schemas.microsoft.com/office/drawing/2014/main" id="{E9466346-A582-488A-B4A3-84A82B136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00" name="Picture 25">
          <a:extLst>
            <a:ext uri="{FF2B5EF4-FFF2-40B4-BE49-F238E27FC236}">
              <a16:creationId xmlns:a16="http://schemas.microsoft.com/office/drawing/2014/main" id="{CE49BD08-541E-47A5-8A6F-5BE47230E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id="{F0B70578-BE9D-4BB4-8568-250C74063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02" name="Picture 22">
          <a:extLst>
            <a:ext uri="{FF2B5EF4-FFF2-40B4-BE49-F238E27FC236}">
              <a16:creationId xmlns:a16="http://schemas.microsoft.com/office/drawing/2014/main" id="{D178A3B1-551D-4BA8-BDC1-55693AEA7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03" name="Imagem 7">
          <a:extLst>
            <a:ext uri="{FF2B5EF4-FFF2-40B4-BE49-F238E27FC236}">
              <a16:creationId xmlns:a16="http://schemas.microsoft.com/office/drawing/2014/main" id="{CB949BA5-055C-4DC2-A861-84E30413E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04" name="Picture 19">
          <a:extLst>
            <a:ext uri="{FF2B5EF4-FFF2-40B4-BE49-F238E27FC236}">
              <a16:creationId xmlns:a16="http://schemas.microsoft.com/office/drawing/2014/main" id="{AE1A42D5-9840-4A31-947A-CAED45A5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05" name="Imagem 4">
          <a:extLst>
            <a:ext uri="{FF2B5EF4-FFF2-40B4-BE49-F238E27FC236}">
              <a16:creationId xmlns:a16="http://schemas.microsoft.com/office/drawing/2014/main" id="{F6E052A2-85DD-401C-9CD9-DB0EC79F5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06" name="Picture 16">
          <a:extLst>
            <a:ext uri="{FF2B5EF4-FFF2-40B4-BE49-F238E27FC236}">
              <a16:creationId xmlns:a16="http://schemas.microsoft.com/office/drawing/2014/main" id="{26D56B46-B657-45A3-B7E5-7A4179648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07" name="Imagem 1">
          <a:extLst>
            <a:ext uri="{FF2B5EF4-FFF2-40B4-BE49-F238E27FC236}">
              <a16:creationId xmlns:a16="http://schemas.microsoft.com/office/drawing/2014/main" id="{3AC07E8D-91C2-4AF3-A0C7-05F79D6A0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08" name="Picture 25">
          <a:extLst>
            <a:ext uri="{FF2B5EF4-FFF2-40B4-BE49-F238E27FC236}">
              <a16:creationId xmlns:a16="http://schemas.microsoft.com/office/drawing/2014/main" id="{26E5F8CE-E79B-4379-97F1-BE8DE03CF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09" name="Imagem 10">
          <a:extLst>
            <a:ext uri="{FF2B5EF4-FFF2-40B4-BE49-F238E27FC236}">
              <a16:creationId xmlns:a16="http://schemas.microsoft.com/office/drawing/2014/main" id="{17C78D47-382B-4D33-A606-C7420B04E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10" name="Picture 22">
          <a:extLst>
            <a:ext uri="{FF2B5EF4-FFF2-40B4-BE49-F238E27FC236}">
              <a16:creationId xmlns:a16="http://schemas.microsoft.com/office/drawing/2014/main" id="{87F239E7-7DDC-4B39-9F5D-E4EB0BD4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11" name="Imagem 7">
          <a:extLst>
            <a:ext uri="{FF2B5EF4-FFF2-40B4-BE49-F238E27FC236}">
              <a16:creationId xmlns:a16="http://schemas.microsoft.com/office/drawing/2014/main" id="{FDF54FBF-813D-4003-974D-4ABC66539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12" name="Picture 19">
          <a:extLst>
            <a:ext uri="{FF2B5EF4-FFF2-40B4-BE49-F238E27FC236}">
              <a16:creationId xmlns:a16="http://schemas.microsoft.com/office/drawing/2014/main" id="{F28753AE-16A2-440D-8264-FB9B065FA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13" name="Imagem 4">
          <a:extLst>
            <a:ext uri="{FF2B5EF4-FFF2-40B4-BE49-F238E27FC236}">
              <a16:creationId xmlns:a16="http://schemas.microsoft.com/office/drawing/2014/main" id="{4EE31C23-7E81-4ED0-9F91-F4AEA1880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14" name="Picture 16">
          <a:extLst>
            <a:ext uri="{FF2B5EF4-FFF2-40B4-BE49-F238E27FC236}">
              <a16:creationId xmlns:a16="http://schemas.microsoft.com/office/drawing/2014/main" id="{BF2FE1CB-ED89-42E0-8C70-BCEE99986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15" name="Imagem 1">
          <a:extLst>
            <a:ext uri="{FF2B5EF4-FFF2-40B4-BE49-F238E27FC236}">
              <a16:creationId xmlns:a16="http://schemas.microsoft.com/office/drawing/2014/main" id="{D9E7EEF7-AC27-42C5-A476-14CBDE965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16" name="Picture 25">
          <a:extLst>
            <a:ext uri="{FF2B5EF4-FFF2-40B4-BE49-F238E27FC236}">
              <a16:creationId xmlns:a16="http://schemas.microsoft.com/office/drawing/2014/main" id="{7EC97CE0-2A27-4835-965C-F5A1E7BD3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id="{2C92D256-9FD2-43DD-BFE5-84D9CF5F5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18" name="Picture 22">
          <a:extLst>
            <a:ext uri="{FF2B5EF4-FFF2-40B4-BE49-F238E27FC236}">
              <a16:creationId xmlns:a16="http://schemas.microsoft.com/office/drawing/2014/main" id="{09CBBD63-9C44-430F-A989-B0676DBEF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19" name="Imagem 7">
          <a:extLst>
            <a:ext uri="{FF2B5EF4-FFF2-40B4-BE49-F238E27FC236}">
              <a16:creationId xmlns:a16="http://schemas.microsoft.com/office/drawing/2014/main" id="{AAC951C3-AAB6-4411-B969-7B9C33964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20" name="Picture 19">
          <a:extLst>
            <a:ext uri="{FF2B5EF4-FFF2-40B4-BE49-F238E27FC236}">
              <a16:creationId xmlns:a16="http://schemas.microsoft.com/office/drawing/2014/main" id="{260E3137-22A7-4EF1-B661-A47E53C2C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21" name="Imagem 4">
          <a:extLst>
            <a:ext uri="{FF2B5EF4-FFF2-40B4-BE49-F238E27FC236}">
              <a16:creationId xmlns:a16="http://schemas.microsoft.com/office/drawing/2014/main" id="{27A26ED3-65CA-4959-800E-13A9D178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22" name="Picture 16">
          <a:extLst>
            <a:ext uri="{FF2B5EF4-FFF2-40B4-BE49-F238E27FC236}">
              <a16:creationId xmlns:a16="http://schemas.microsoft.com/office/drawing/2014/main" id="{CDE8382D-E739-48D3-A0C1-663F920AF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23" name="Imagem 1">
          <a:extLst>
            <a:ext uri="{FF2B5EF4-FFF2-40B4-BE49-F238E27FC236}">
              <a16:creationId xmlns:a16="http://schemas.microsoft.com/office/drawing/2014/main" id="{26E6FE19-B6FF-490F-A71F-383EB319E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54</xdr:row>
      <xdr:rowOff>0</xdr:rowOff>
    </xdr:from>
    <xdr:to>
      <xdr:col>11</xdr:col>
      <xdr:colOff>1190625</xdr:colOff>
      <xdr:row>55</xdr:row>
      <xdr:rowOff>0</xdr:rowOff>
    </xdr:to>
    <xdr:pic>
      <xdr:nvPicPr>
        <xdr:cNvPr id="324" name="Picture 25">
          <a:extLst>
            <a:ext uri="{FF2B5EF4-FFF2-40B4-BE49-F238E27FC236}">
              <a16:creationId xmlns:a16="http://schemas.microsoft.com/office/drawing/2014/main" id="{B539E056-8BC5-4302-871B-23850F23C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86375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25" name="Imagem 10">
          <a:extLst>
            <a:ext uri="{FF2B5EF4-FFF2-40B4-BE49-F238E27FC236}">
              <a16:creationId xmlns:a16="http://schemas.microsoft.com/office/drawing/2014/main" id="{F0C8375B-7C98-4442-ACF0-DDC3399EF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26" name="Picture 22">
          <a:extLst>
            <a:ext uri="{FF2B5EF4-FFF2-40B4-BE49-F238E27FC236}">
              <a16:creationId xmlns:a16="http://schemas.microsoft.com/office/drawing/2014/main" id="{017BFF87-E1D7-4B88-A183-EC9E65EFE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27" name="Imagem 7">
          <a:extLst>
            <a:ext uri="{FF2B5EF4-FFF2-40B4-BE49-F238E27FC236}">
              <a16:creationId xmlns:a16="http://schemas.microsoft.com/office/drawing/2014/main" id="{81B56DA4-E8BC-41C1-8D7C-2EF534D5A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28" name="Picture 19">
          <a:extLst>
            <a:ext uri="{FF2B5EF4-FFF2-40B4-BE49-F238E27FC236}">
              <a16:creationId xmlns:a16="http://schemas.microsoft.com/office/drawing/2014/main" id="{D55024EB-D904-43C6-9CEB-A4DE1F85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29" name="Imagem 4">
          <a:extLst>
            <a:ext uri="{FF2B5EF4-FFF2-40B4-BE49-F238E27FC236}">
              <a16:creationId xmlns:a16="http://schemas.microsoft.com/office/drawing/2014/main" id="{D94C496A-3928-4126-B359-4FC73B559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30" name="Picture 16">
          <a:extLst>
            <a:ext uri="{FF2B5EF4-FFF2-40B4-BE49-F238E27FC236}">
              <a16:creationId xmlns:a16="http://schemas.microsoft.com/office/drawing/2014/main" id="{9A317CE9-ACA5-4F34-A6E6-C9F33FC27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31" name="Imagem 1">
          <a:extLst>
            <a:ext uri="{FF2B5EF4-FFF2-40B4-BE49-F238E27FC236}">
              <a16:creationId xmlns:a16="http://schemas.microsoft.com/office/drawing/2014/main" id="{6A32EEAC-3EB1-4B2B-8CFD-A67F6F613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32" name="Picture 25">
          <a:extLst>
            <a:ext uri="{FF2B5EF4-FFF2-40B4-BE49-F238E27FC236}">
              <a16:creationId xmlns:a16="http://schemas.microsoft.com/office/drawing/2014/main" id="{4EC280C1-A46B-454A-9C35-3BDA6BF92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id="{84174F4F-A549-4754-8571-32AF4836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34" name="Picture 22">
          <a:extLst>
            <a:ext uri="{FF2B5EF4-FFF2-40B4-BE49-F238E27FC236}">
              <a16:creationId xmlns:a16="http://schemas.microsoft.com/office/drawing/2014/main" id="{D781E3B4-3D5A-4B78-9D7D-1B3696045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35" name="Imagem 7">
          <a:extLst>
            <a:ext uri="{FF2B5EF4-FFF2-40B4-BE49-F238E27FC236}">
              <a16:creationId xmlns:a16="http://schemas.microsoft.com/office/drawing/2014/main" id="{7D6AB8C3-E32D-4A36-9378-1F7B14D82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36" name="Picture 19">
          <a:extLst>
            <a:ext uri="{FF2B5EF4-FFF2-40B4-BE49-F238E27FC236}">
              <a16:creationId xmlns:a16="http://schemas.microsoft.com/office/drawing/2014/main" id="{70706D43-1013-42E5-926A-20856E104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37" name="Imagem 4">
          <a:extLst>
            <a:ext uri="{FF2B5EF4-FFF2-40B4-BE49-F238E27FC236}">
              <a16:creationId xmlns:a16="http://schemas.microsoft.com/office/drawing/2014/main" id="{74B74445-E7F2-48AF-BF29-E955F57EF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38" name="Picture 16">
          <a:extLst>
            <a:ext uri="{FF2B5EF4-FFF2-40B4-BE49-F238E27FC236}">
              <a16:creationId xmlns:a16="http://schemas.microsoft.com/office/drawing/2014/main" id="{F414EAD8-D1A9-431B-9514-116BE8FEE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39" name="Imagem 1">
          <a:extLst>
            <a:ext uri="{FF2B5EF4-FFF2-40B4-BE49-F238E27FC236}">
              <a16:creationId xmlns:a16="http://schemas.microsoft.com/office/drawing/2014/main" id="{E11648EF-FCE4-4DC6-82F6-A684F21F4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40" name="Picture 25">
          <a:extLst>
            <a:ext uri="{FF2B5EF4-FFF2-40B4-BE49-F238E27FC236}">
              <a16:creationId xmlns:a16="http://schemas.microsoft.com/office/drawing/2014/main" id="{E9E72600-CDFE-4A05-B3EE-A4196961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41" name="Imagem 10">
          <a:extLst>
            <a:ext uri="{FF2B5EF4-FFF2-40B4-BE49-F238E27FC236}">
              <a16:creationId xmlns:a16="http://schemas.microsoft.com/office/drawing/2014/main" id="{97ED001F-EC59-4E46-8E05-9372BE3C1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42" name="Picture 22">
          <a:extLst>
            <a:ext uri="{FF2B5EF4-FFF2-40B4-BE49-F238E27FC236}">
              <a16:creationId xmlns:a16="http://schemas.microsoft.com/office/drawing/2014/main" id="{0A19BCFE-F447-4CDB-BB60-0B9C6F0E3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43" name="Imagem 7">
          <a:extLst>
            <a:ext uri="{FF2B5EF4-FFF2-40B4-BE49-F238E27FC236}">
              <a16:creationId xmlns:a16="http://schemas.microsoft.com/office/drawing/2014/main" id="{B9CD5563-FCE7-4A54-B58B-2A9499776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44" name="Picture 19">
          <a:extLst>
            <a:ext uri="{FF2B5EF4-FFF2-40B4-BE49-F238E27FC236}">
              <a16:creationId xmlns:a16="http://schemas.microsoft.com/office/drawing/2014/main" id="{C4815247-83F6-448A-B267-CB09C9AE4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45" name="Imagem 4">
          <a:extLst>
            <a:ext uri="{FF2B5EF4-FFF2-40B4-BE49-F238E27FC236}">
              <a16:creationId xmlns:a16="http://schemas.microsoft.com/office/drawing/2014/main" id="{869071FA-B1BB-4CA9-B4A3-DEB86AD1D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46" name="Picture 16">
          <a:extLst>
            <a:ext uri="{FF2B5EF4-FFF2-40B4-BE49-F238E27FC236}">
              <a16:creationId xmlns:a16="http://schemas.microsoft.com/office/drawing/2014/main" id="{E1BE95AB-0761-4F49-8B4C-689A4161A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47" name="Imagem 1">
          <a:extLst>
            <a:ext uri="{FF2B5EF4-FFF2-40B4-BE49-F238E27FC236}">
              <a16:creationId xmlns:a16="http://schemas.microsoft.com/office/drawing/2014/main" id="{B6433013-D6C9-44E1-BF41-F9E230B5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48" name="Picture 25">
          <a:extLst>
            <a:ext uri="{FF2B5EF4-FFF2-40B4-BE49-F238E27FC236}">
              <a16:creationId xmlns:a16="http://schemas.microsoft.com/office/drawing/2014/main" id="{C4455B69-A208-4463-854F-92706FD42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id="{9575256A-860A-4016-882D-8D226A293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50" name="Picture 22">
          <a:extLst>
            <a:ext uri="{FF2B5EF4-FFF2-40B4-BE49-F238E27FC236}">
              <a16:creationId xmlns:a16="http://schemas.microsoft.com/office/drawing/2014/main" id="{26FD3B8B-2823-4738-8B16-D71A781E1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51" name="Imagem 7">
          <a:extLst>
            <a:ext uri="{FF2B5EF4-FFF2-40B4-BE49-F238E27FC236}">
              <a16:creationId xmlns:a16="http://schemas.microsoft.com/office/drawing/2014/main" id="{96D59956-14EF-418E-95EB-135F931C2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52" name="Picture 19">
          <a:extLst>
            <a:ext uri="{FF2B5EF4-FFF2-40B4-BE49-F238E27FC236}">
              <a16:creationId xmlns:a16="http://schemas.microsoft.com/office/drawing/2014/main" id="{328CE0F7-1759-4BF6-90C0-E158C9305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53" name="Imagem 4">
          <a:extLst>
            <a:ext uri="{FF2B5EF4-FFF2-40B4-BE49-F238E27FC236}">
              <a16:creationId xmlns:a16="http://schemas.microsoft.com/office/drawing/2014/main" id="{AE2ECCD4-6C09-482F-9D3D-ABAB8FDDD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54" name="Picture 16">
          <a:extLst>
            <a:ext uri="{FF2B5EF4-FFF2-40B4-BE49-F238E27FC236}">
              <a16:creationId xmlns:a16="http://schemas.microsoft.com/office/drawing/2014/main" id="{A0E21B9B-2288-48CA-8E44-70CB566EB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55" name="Imagem 1">
          <a:extLst>
            <a:ext uri="{FF2B5EF4-FFF2-40B4-BE49-F238E27FC236}">
              <a16:creationId xmlns:a16="http://schemas.microsoft.com/office/drawing/2014/main" id="{D7FF9709-026C-45AD-9717-7F922BCAF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56" name="Picture 25">
          <a:extLst>
            <a:ext uri="{FF2B5EF4-FFF2-40B4-BE49-F238E27FC236}">
              <a16:creationId xmlns:a16="http://schemas.microsoft.com/office/drawing/2014/main" id="{70DDF66A-31C1-4910-AF12-A375B8208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57" name="Imagem 10">
          <a:extLst>
            <a:ext uri="{FF2B5EF4-FFF2-40B4-BE49-F238E27FC236}">
              <a16:creationId xmlns:a16="http://schemas.microsoft.com/office/drawing/2014/main" id="{28F0616F-05A7-4963-8530-D64BA5DFB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58" name="Picture 22">
          <a:extLst>
            <a:ext uri="{FF2B5EF4-FFF2-40B4-BE49-F238E27FC236}">
              <a16:creationId xmlns:a16="http://schemas.microsoft.com/office/drawing/2014/main" id="{9A06BF5C-E9A7-46B6-9EF6-9639E6C81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59" name="Imagem 7">
          <a:extLst>
            <a:ext uri="{FF2B5EF4-FFF2-40B4-BE49-F238E27FC236}">
              <a16:creationId xmlns:a16="http://schemas.microsoft.com/office/drawing/2014/main" id="{4C999184-D4B8-47E9-A896-02684B6A5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60" name="Picture 19">
          <a:extLst>
            <a:ext uri="{FF2B5EF4-FFF2-40B4-BE49-F238E27FC236}">
              <a16:creationId xmlns:a16="http://schemas.microsoft.com/office/drawing/2014/main" id="{B985E020-45D5-42F6-917A-71B977798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61" name="Imagem 4">
          <a:extLst>
            <a:ext uri="{FF2B5EF4-FFF2-40B4-BE49-F238E27FC236}">
              <a16:creationId xmlns:a16="http://schemas.microsoft.com/office/drawing/2014/main" id="{2CDF68B9-85B5-4AAD-A0BC-541460A8F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62" name="Picture 16">
          <a:extLst>
            <a:ext uri="{FF2B5EF4-FFF2-40B4-BE49-F238E27FC236}">
              <a16:creationId xmlns:a16="http://schemas.microsoft.com/office/drawing/2014/main" id="{7C9EF6CF-D906-41C9-97DF-0DD1ABF16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63" name="Imagem 1">
          <a:extLst>
            <a:ext uri="{FF2B5EF4-FFF2-40B4-BE49-F238E27FC236}">
              <a16:creationId xmlns:a16="http://schemas.microsoft.com/office/drawing/2014/main" id="{9E92A15B-446C-4527-ACC0-2DD6B84D1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64" name="Picture 25">
          <a:extLst>
            <a:ext uri="{FF2B5EF4-FFF2-40B4-BE49-F238E27FC236}">
              <a16:creationId xmlns:a16="http://schemas.microsoft.com/office/drawing/2014/main" id="{05504A4E-AA0E-44A2-81B5-79578E681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id="{4BB3312B-8946-49C5-8444-C0BD1D8E1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66" name="Picture 22">
          <a:extLst>
            <a:ext uri="{FF2B5EF4-FFF2-40B4-BE49-F238E27FC236}">
              <a16:creationId xmlns:a16="http://schemas.microsoft.com/office/drawing/2014/main" id="{4303D457-89F7-4F13-B373-C4F6EEFE3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67" name="Imagem 7">
          <a:extLst>
            <a:ext uri="{FF2B5EF4-FFF2-40B4-BE49-F238E27FC236}">
              <a16:creationId xmlns:a16="http://schemas.microsoft.com/office/drawing/2014/main" id="{7294785E-BFEB-41E7-920E-4D854BFCA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68" name="Picture 19">
          <a:extLst>
            <a:ext uri="{FF2B5EF4-FFF2-40B4-BE49-F238E27FC236}">
              <a16:creationId xmlns:a16="http://schemas.microsoft.com/office/drawing/2014/main" id="{18F1FAE7-43DD-420C-8FA5-BCE1B5DCB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69" name="Imagem 4">
          <a:extLst>
            <a:ext uri="{FF2B5EF4-FFF2-40B4-BE49-F238E27FC236}">
              <a16:creationId xmlns:a16="http://schemas.microsoft.com/office/drawing/2014/main" id="{7084E076-7D12-4E2C-AD90-0AA85C71D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70" name="Picture 16">
          <a:extLst>
            <a:ext uri="{FF2B5EF4-FFF2-40B4-BE49-F238E27FC236}">
              <a16:creationId xmlns:a16="http://schemas.microsoft.com/office/drawing/2014/main" id="{731AA18B-8122-442B-BF8F-0353325AF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71" name="Imagem 1">
          <a:extLst>
            <a:ext uri="{FF2B5EF4-FFF2-40B4-BE49-F238E27FC236}">
              <a16:creationId xmlns:a16="http://schemas.microsoft.com/office/drawing/2014/main" id="{AEB68338-3BF1-4C8A-9838-E036CF1D9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72" name="Picture 25">
          <a:extLst>
            <a:ext uri="{FF2B5EF4-FFF2-40B4-BE49-F238E27FC236}">
              <a16:creationId xmlns:a16="http://schemas.microsoft.com/office/drawing/2014/main" id="{443002EB-D331-4546-A4AD-AA740BF36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73" name="Imagem 10">
          <a:extLst>
            <a:ext uri="{FF2B5EF4-FFF2-40B4-BE49-F238E27FC236}">
              <a16:creationId xmlns:a16="http://schemas.microsoft.com/office/drawing/2014/main" id="{099E133F-3FB4-40E5-966C-05D83495C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74" name="Picture 22">
          <a:extLst>
            <a:ext uri="{FF2B5EF4-FFF2-40B4-BE49-F238E27FC236}">
              <a16:creationId xmlns:a16="http://schemas.microsoft.com/office/drawing/2014/main" id="{3999DF84-EE27-408D-8A59-C58E4D8B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75" name="Imagem 7">
          <a:extLst>
            <a:ext uri="{FF2B5EF4-FFF2-40B4-BE49-F238E27FC236}">
              <a16:creationId xmlns:a16="http://schemas.microsoft.com/office/drawing/2014/main" id="{3AE749A7-81FD-466E-8DD1-3AD075D9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76" name="Picture 19">
          <a:extLst>
            <a:ext uri="{FF2B5EF4-FFF2-40B4-BE49-F238E27FC236}">
              <a16:creationId xmlns:a16="http://schemas.microsoft.com/office/drawing/2014/main" id="{C9BE92C2-B360-413C-9B8B-7C5CA0938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77" name="Imagem 4">
          <a:extLst>
            <a:ext uri="{FF2B5EF4-FFF2-40B4-BE49-F238E27FC236}">
              <a16:creationId xmlns:a16="http://schemas.microsoft.com/office/drawing/2014/main" id="{D0A643AB-6494-4C1B-81F7-95CD71E81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78" name="Picture 16">
          <a:extLst>
            <a:ext uri="{FF2B5EF4-FFF2-40B4-BE49-F238E27FC236}">
              <a16:creationId xmlns:a16="http://schemas.microsoft.com/office/drawing/2014/main" id="{9F35EDE5-1361-4155-83E7-1CAAA4E55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79" name="Imagem 1">
          <a:extLst>
            <a:ext uri="{FF2B5EF4-FFF2-40B4-BE49-F238E27FC236}">
              <a16:creationId xmlns:a16="http://schemas.microsoft.com/office/drawing/2014/main" id="{6CC18923-EAE0-4FE2-B177-0A59ED5A8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80" name="Picture 25">
          <a:extLst>
            <a:ext uri="{FF2B5EF4-FFF2-40B4-BE49-F238E27FC236}">
              <a16:creationId xmlns:a16="http://schemas.microsoft.com/office/drawing/2014/main" id="{3D63D767-03BF-40D2-91E9-01ED12B27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81" name="Imagem 380">
          <a:extLst>
            <a:ext uri="{FF2B5EF4-FFF2-40B4-BE49-F238E27FC236}">
              <a16:creationId xmlns:a16="http://schemas.microsoft.com/office/drawing/2014/main" id="{91D84C6F-DCBF-4FCD-8B3F-2BE5C71F8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82" name="Picture 22">
          <a:extLst>
            <a:ext uri="{FF2B5EF4-FFF2-40B4-BE49-F238E27FC236}">
              <a16:creationId xmlns:a16="http://schemas.microsoft.com/office/drawing/2014/main" id="{833E7F8E-7B6D-457C-B064-488144B6D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83" name="Imagem 7">
          <a:extLst>
            <a:ext uri="{FF2B5EF4-FFF2-40B4-BE49-F238E27FC236}">
              <a16:creationId xmlns:a16="http://schemas.microsoft.com/office/drawing/2014/main" id="{6911A277-81AF-4EDD-820E-53A1A2EAB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84" name="Picture 19">
          <a:extLst>
            <a:ext uri="{FF2B5EF4-FFF2-40B4-BE49-F238E27FC236}">
              <a16:creationId xmlns:a16="http://schemas.microsoft.com/office/drawing/2014/main" id="{B5131E8C-751F-4609-AD3C-CEEA466EC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85" name="Imagem 4">
          <a:extLst>
            <a:ext uri="{FF2B5EF4-FFF2-40B4-BE49-F238E27FC236}">
              <a16:creationId xmlns:a16="http://schemas.microsoft.com/office/drawing/2014/main" id="{AEFCFB72-B85E-4B54-9C17-E72E94F62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86" name="Picture 16">
          <a:extLst>
            <a:ext uri="{FF2B5EF4-FFF2-40B4-BE49-F238E27FC236}">
              <a16:creationId xmlns:a16="http://schemas.microsoft.com/office/drawing/2014/main" id="{5427BE74-BB39-4485-B405-1A8260DB8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87" name="Imagem 1">
          <a:extLst>
            <a:ext uri="{FF2B5EF4-FFF2-40B4-BE49-F238E27FC236}">
              <a16:creationId xmlns:a16="http://schemas.microsoft.com/office/drawing/2014/main" id="{B1175E27-7C01-4BF7-BD37-D83A0248E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88" name="Picture 25">
          <a:extLst>
            <a:ext uri="{FF2B5EF4-FFF2-40B4-BE49-F238E27FC236}">
              <a16:creationId xmlns:a16="http://schemas.microsoft.com/office/drawing/2014/main" id="{EC19460F-C8B6-4B77-9B73-E148554CF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89" name="Imagem 10">
          <a:extLst>
            <a:ext uri="{FF2B5EF4-FFF2-40B4-BE49-F238E27FC236}">
              <a16:creationId xmlns:a16="http://schemas.microsoft.com/office/drawing/2014/main" id="{EB5D00F2-E49A-4CDC-BA1C-A882FEA84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90" name="Picture 22">
          <a:extLst>
            <a:ext uri="{FF2B5EF4-FFF2-40B4-BE49-F238E27FC236}">
              <a16:creationId xmlns:a16="http://schemas.microsoft.com/office/drawing/2014/main" id="{973FFF9E-C487-4A74-A359-6E9C2B46C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91" name="Imagem 7">
          <a:extLst>
            <a:ext uri="{FF2B5EF4-FFF2-40B4-BE49-F238E27FC236}">
              <a16:creationId xmlns:a16="http://schemas.microsoft.com/office/drawing/2014/main" id="{739A3A40-7ECE-45AC-A08A-659F863CA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92" name="Picture 19">
          <a:extLst>
            <a:ext uri="{FF2B5EF4-FFF2-40B4-BE49-F238E27FC236}">
              <a16:creationId xmlns:a16="http://schemas.microsoft.com/office/drawing/2014/main" id="{462ED940-DB20-4030-9B99-41D482FE6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93" name="Imagem 4">
          <a:extLst>
            <a:ext uri="{FF2B5EF4-FFF2-40B4-BE49-F238E27FC236}">
              <a16:creationId xmlns:a16="http://schemas.microsoft.com/office/drawing/2014/main" id="{186CE5A6-2832-4E49-AC47-805EC5EA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94" name="Picture 16">
          <a:extLst>
            <a:ext uri="{FF2B5EF4-FFF2-40B4-BE49-F238E27FC236}">
              <a16:creationId xmlns:a16="http://schemas.microsoft.com/office/drawing/2014/main" id="{9FD54185-56F0-4B62-A801-71D961A2E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95" name="Imagem 1">
          <a:extLst>
            <a:ext uri="{FF2B5EF4-FFF2-40B4-BE49-F238E27FC236}">
              <a16:creationId xmlns:a16="http://schemas.microsoft.com/office/drawing/2014/main" id="{C0463833-0E72-4A79-AF71-A28AC128E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96" name="Picture 25">
          <a:extLst>
            <a:ext uri="{FF2B5EF4-FFF2-40B4-BE49-F238E27FC236}">
              <a16:creationId xmlns:a16="http://schemas.microsoft.com/office/drawing/2014/main" id="{A734BD95-D8C8-4EB1-87B7-254D051A1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97" name="Imagem 396">
          <a:extLst>
            <a:ext uri="{FF2B5EF4-FFF2-40B4-BE49-F238E27FC236}">
              <a16:creationId xmlns:a16="http://schemas.microsoft.com/office/drawing/2014/main" id="{3C38C4B9-A62C-4D89-A46D-868541BA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98" name="Picture 22">
          <a:extLst>
            <a:ext uri="{FF2B5EF4-FFF2-40B4-BE49-F238E27FC236}">
              <a16:creationId xmlns:a16="http://schemas.microsoft.com/office/drawing/2014/main" id="{AFB87265-F1B8-4FC8-8040-05787AC10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399" name="Imagem 7">
          <a:extLst>
            <a:ext uri="{FF2B5EF4-FFF2-40B4-BE49-F238E27FC236}">
              <a16:creationId xmlns:a16="http://schemas.microsoft.com/office/drawing/2014/main" id="{4BA9A9E4-5B5D-461B-B214-B365DE370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00" name="Picture 19">
          <a:extLst>
            <a:ext uri="{FF2B5EF4-FFF2-40B4-BE49-F238E27FC236}">
              <a16:creationId xmlns:a16="http://schemas.microsoft.com/office/drawing/2014/main" id="{59EB858D-F711-4CE9-AB86-EECE7BCBF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01" name="Imagem 4">
          <a:extLst>
            <a:ext uri="{FF2B5EF4-FFF2-40B4-BE49-F238E27FC236}">
              <a16:creationId xmlns:a16="http://schemas.microsoft.com/office/drawing/2014/main" id="{78F688FD-8912-4545-8872-9E9B2FDFC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02" name="Picture 16">
          <a:extLst>
            <a:ext uri="{FF2B5EF4-FFF2-40B4-BE49-F238E27FC236}">
              <a16:creationId xmlns:a16="http://schemas.microsoft.com/office/drawing/2014/main" id="{3DD1C0BF-6D3A-4FC4-B42A-CF8037AC9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03" name="Imagem 1">
          <a:extLst>
            <a:ext uri="{FF2B5EF4-FFF2-40B4-BE49-F238E27FC236}">
              <a16:creationId xmlns:a16="http://schemas.microsoft.com/office/drawing/2014/main" id="{6E1E68A7-4115-4E25-A298-F7D2E4AF1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04" name="Picture 25">
          <a:extLst>
            <a:ext uri="{FF2B5EF4-FFF2-40B4-BE49-F238E27FC236}">
              <a16:creationId xmlns:a16="http://schemas.microsoft.com/office/drawing/2014/main" id="{7369CF36-B4E2-463F-A237-7843820D1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05" name="Imagem 10">
          <a:extLst>
            <a:ext uri="{FF2B5EF4-FFF2-40B4-BE49-F238E27FC236}">
              <a16:creationId xmlns:a16="http://schemas.microsoft.com/office/drawing/2014/main" id="{40294697-2A6C-49B7-9B58-49A86028E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06" name="Picture 22">
          <a:extLst>
            <a:ext uri="{FF2B5EF4-FFF2-40B4-BE49-F238E27FC236}">
              <a16:creationId xmlns:a16="http://schemas.microsoft.com/office/drawing/2014/main" id="{4EC76545-67AD-4636-8357-37914C502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07" name="Imagem 7">
          <a:extLst>
            <a:ext uri="{FF2B5EF4-FFF2-40B4-BE49-F238E27FC236}">
              <a16:creationId xmlns:a16="http://schemas.microsoft.com/office/drawing/2014/main" id="{6583DA4D-D209-4C8E-87E2-710E0B5EC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08" name="Picture 19">
          <a:extLst>
            <a:ext uri="{FF2B5EF4-FFF2-40B4-BE49-F238E27FC236}">
              <a16:creationId xmlns:a16="http://schemas.microsoft.com/office/drawing/2014/main" id="{C7409741-9049-4CD3-BE46-288F5D86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09" name="Imagem 4">
          <a:extLst>
            <a:ext uri="{FF2B5EF4-FFF2-40B4-BE49-F238E27FC236}">
              <a16:creationId xmlns:a16="http://schemas.microsoft.com/office/drawing/2014/main" id="{395B45C6-D366-4A5C-BF72-D523C2EC4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10" name="Picture 16">
          <a:extLst>
            <a:ext uri="{FF2B5EF4-FFF2-40B4-BE49-F238E27FC236}">
              <a16:creationId xmlns:a16="http://schemas.microsoft.com/office/drawing/2014/main" id="{609C3DB4-E707-436D-8B07-6665B4FC0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11" name="Imagem 1">
          <a:extLst>
            <a:ext uri="{FF2B5EF4-FFF2-40B4-BE49-F238E27FC236}">
              <a16:creationId xmlns:a16="http://schemas.microsoft.com/office/drawing/2014/main" id="{A3E41A20-54DE-45A4-94B9-A5B189685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12" name="Picture 25">
          <a:extLst>
            <a:ext uri="{FF2B5EF4-FFF2-40B4-BE49-F238E27FC236}">
              <a16:creationId xmlns:a16="http://schemas.microsoft.com/office/drawing/2014/main" id="{82DE2F62-3496-4352-ACBB-512C87303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13" name="Imagem 412">
          <a:extLst>
            <a:ext uri="{FF2B5EF4-FFF2-40B4-BE49-F238E27FC236}">
              <a16:creationId xmlns:a16="http://schemas.microsoft.com/office/drawing/2014/main" id="{FD60E3EF-9D37-426D-8F8F-A35074302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14" name="Picture 22">
          <a:extLst>
            <a:ext uri="{FF2B5EF4-FFF2-40B4-BE49-F238E27FC236}">
              <a16:creationId xmlns:a16="http://schemas.microsoft.com/office/drawing/2014/main" id="{F3F8FCD8-97AE-49A6-B7F0-4353ADCDE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15" name="Imagem 7">
          <a:extLst>
            <a:ext uri="{FF2B5EF4-FFF2-40B4-BE49-F238E27FC236}">
              <a16:creationId xmlns:a16="http://schemas.microsoft.com/office/drawing/2014/main" id="{50B862CF-D8E1-4D69-9A38-6811171E1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16" name="Picture 19">
          <a:extLst>
            <a:ext uri="{FF2B5EF4-FFF2-40B4-BE49-F238E27FC236}">
              <a16:creationId xmlns:a16="http://schemas.microsoft.com/office/drawing/2014/main" id="{F0A2D4DB-B6F0-4424-AEE9-94C19AD62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17" name="Imagem 4">
          <a:extLst>
            <a:ext uri="{FF2B5EF4-FFF2-40B4-BE49-F238E27FC236}">
              <a16:creationId xmlns:a16="http://schemas.microsoft.com/office/drawing/2014/main" id="{8032189D-E036-485C-9AC6-72F6F10D8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18" name="Picture 16">
          <a:extLst>
            <a:ext uri="{FF2B5EF4-FFF2-40B4-BE49-F238E27FC236}">
              <a16:creationId xmlns:a16="http://schemas.microsoft.com/office/drawing/2014/main" id="{E70815D2-1247-4314-9A79-422A477D4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19" name="Imagem 1">
          <a:extLst>
            <a:ext uri="{FF2B5EF4-FFF2-40B4-BE49-F238E27FC236}">
              <a16:creationId xmlns:a16="http://schemas.microsoft.com/office/drawing/2014/main" id="{A7A162AD-8393-4FE9-9028-39563C4FC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20" name="Picture 25">
          <a:extLst>
            <a:ext uri="{FF2B5EF4-FFF2-40B4-BE49-F238E27FC236}">
              <a16:creationId xmlns:a16="http://schemas.microsoft.com/office/drawing/2014/main" id="{390E3644-89E6-42B1-9F4F-3F981C3ED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21" name="Imagem 10">
          <a:extLst>
            <a:ext uri="{FF2B5EF4-FFF2-40B4-BE49-F238E27FC236}">
              <a16:creationId xmlns:a16="http://schemas.microsoft.com/office/drawing/2014/main" id="{719CF41B-3B59-4041-846B-CC3A2F53F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22" name="Picture 22">
          <a:extLst>
            <a:ext uri="{FF2B5EF4-FFF2-40B4-BE49-F238E27FC236}">
              <a16:creationId xmlns:a16="http://schemas.microsoft.com/office/drawing/2014/main" id="{87B00A6B-26A8-4677-A509-9E0D6DB18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23" name="Imagem 7">
          <a:extLst>
            <a:ext uri="{FF2B5EF4-FFF2-40B4-BE49-F238E27FC236}">
              <a16:creationId xmlns:a16="http://schemas.microsoft.com/office/drawing/2014/main" id="{3ABD2D05-5E86-4EE4-94A6-EBDA1134D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24" name="Picture 19">
          <a:extLst>
            <a:ext uri="{FF2B5EF4-FFF2-40B4-BE49-F238E27FC236}">
              <a16:creationId xmlns:a16="http://schemas.microsoft.com/office/drawing/2014/main" id="{154C7E29-38D5-412A-901D-249190EC8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25" name="Imagem 4">
          <a:extLst>
            <a:ext uri="{FF2B5EF4-FFF2-40B4-BE49-F238E27FC236}">
              <a16:creationId xmlns:a16="http://schemas.microsoft.com/office/drawing/2014/main" id="{0CF6CED4-3BE3-4C9C-93BB-AABC78014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26" name="Picture 16">
          <a:extLst>
            <a:ext uri="{FF2B5EF4-FFF2-40B4-BE49-F238E27FC236}">
              <a16:creationId xmlns:a16="http://schemas.microsoft.com/office/drawing/2014/main" id="{0D2834D4-C2CE-4B4B-B779-E0B6E923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27" name="Imagem 1">
          <a:extLst>
            <a:ext uri="{FF2B5EF4-FFF2-40B4-BE49-F238E27FC236}">
              <a16:creationId xmlns:a16="http://schemas.microsoft.com/office/drawing/2014/main" id="{F7C1E1D3-A7DE-4621-8E14-0A97C1676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28" name="Picture 25">
          <a:extLst>
            <a:ext uri="{FF2B5EF4-FFF2-40B4-BE49-F238E27FC236}">
              <a16:creationId xmlns:a16="http://schemas.microsoft.com/office/drawing/2014/main" id="{2D3A0A07-1FC1-4404-9FA3-0D10929F6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29" name="Imagem 428">
          <a:extLst>
            <a:ext uri="{FF2B5EF4-FFF2-40B4-BE49-F238E27FC236}">
              <a16:creationId xmlns:a16="http://schemas.microsoft.com/office/drawing/2014/main" id="{357BE2E8-E8DA-4DE4-A134-C6389AD9E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30" name="Picture 22">
          <a:extLst>
            <a:ext uri="{FF2B5EF4-FFF2-40B4-BE49-F238E27FC236}">
              <a16:creationId xmlns:a16="http://schemas.microsoft.com/office/drawing/2014/main" id="{E9203A5D-BF9B-4562-855A-ABFDDFD69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31" name="Imagem 7">
          <a:extLst>
            <a:ext uri="{FF2B5EF4-FFF2-40B4-BE49-F238E27FC236}">
              <a16:creationId xmlns:a16="http://schemas.microsoft.com/office/drawing/2014/main" id="{10065DE5-E7E5-45DD-B9E0-A67DFA30D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32" name="Picture 19">
          <a:extLst>
            <a:ext uri="{FF2B5EF4-FFF2-40B4-BE49-F238E27FC236}">
              <a16:creationId xmlns:a16="http://schemas.microsoft.com/office/drawing/2014/main" id="{2B171A9A-ACFD-481F-B0FC-90BBD54E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33" name="Imagem 4">
          <a:extLst>
            <a:ext uri="{FF2B5EF4-FFF2-40B4-BE49-F238E27FC236}">
              <a16:creationId xmlns:a16="http://schemas.microsoft.com/office/drawing/2014/main" id="{DF04D426-4B04-45CC-A3C8-DCFFF0BA4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34" name="Picture 16">
          <a:extLst>
            <a:ext uri="{FF2B5EF4-FFF2-40B4-BE49-F238E27FC236}">
              <a16:creationId xmlns:a16="http://schemas.microsoft.com/office/drawing/2014/main" id="{F69F7496-261C-418A-B4DB-C75BDA7E0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35" name="Imagem 1">
          <a:extLst>
            <a:ext uri="{FF2B5EF4-FFF2-40B4-BE49-F238E27FC236}">
              <a16:creationId xmlns:a16="http://schemas.microsoft.com/office/drawing/2014/main" id="{4594A3FE-45D6-4910-8CE6-6F21BA9CA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36" name="Picture 25">
          <a:extLst>
            <a:ext uri="{FF2B5EF4-FFF2-40B4-BE49-F238E27FC236}">
              <a16:creationId xmlns:a16="http://schemas.microsoft.com/office/drawing/2014/main" id="{B416EF44-EE25-4A2F-B2CE-048117DF0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37" name="Imagem 10">
          <a:extLst>
            <a:ext uri="{FF2B5EF4-FFF2-40B4-BE49-F238E27FC236}">
              <a16:creationId xmlns:a16="http://schemas.microsoft.com/office/drawing/2014/main" id="{5C130652-5844-46AE-B538-EFCCE3459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38" name="Picture 22">
          <a:extLst>
            <a:ext uri="{FF2B5EF4-FFF2-40B4-BE49-F238E27FC236}">
              <a16:creationId xmlns:a16="http://schemas.microsoft.com/office/drawing/2014/main" id="{B05D7097-3A96-4E17-9D8A-930FCCB34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39" name="Imagem 7">
          <a:extLst>
            <a:ext uri="{FF2B5EF4-FFF2-40B4-BE49-F238E27FC236}">
              <a16:creationId xmlns:a16="http://schemas.microsoft.com/office/drawing/2014/main" id="{07864F5A-5DB0-4D68-AF32-3BE010D2A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40" name="Picture 19">
          <a:extLst>
            <a:ext uri="{FF2B5EF4-FFF2-40B4-BE49-F238E27FC236}">
              <a16:creationId xmlns:a16="http://schemas.microsoft.com/office/drawing/2014/main" id="{C28ED030-C4B2-4CBA-AD06-8AADE01FC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41" name="Imagem 4">
          <a:extLst>
            <a:ext uri="{FF2B5EF4-FFF2-40B4-BE49-F238E27FC236}">
              <a16:creationId xmlns:a16="http://schemas.microsoft.com/office/drawing/2014/main" id="{C748F685-7AA5-4A22-967F-AA56610ED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42" name="Picture 16">
          <a:extLst>
            <a:ext uri="{FF2B5EF4-FFF2-40B4-BE49-F238E27FC236}">
              <a16:creationId xmlns:a16="http://schemas.microsoft.com/office/drawing/2014/main" id="{D4BE21B0-058D-4684-A667-4D38E0041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43" name="Imagem 1">
          <a:extLst>
            <a:ext uri="{FF2B5EF4-FFF2-40B4-BE49-F238E27FC236}">
              <a16:creationId xmlns:a16="http://schemas.microsoft.com/office/drawing/2014/main" id="{AA36C4B8-9599-423B-9695-9FCB49704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44" name="Picture 25">
          <a:extLst>
            <a:ext uri="{FF2B5EF4-FFF2-40B4-BE49-F238E27FC236}">
              <a16:creationId xmlns:a16="http://schemas.microsoft.com/office/drawing/2014/main" id="{CC074D84-AE20-4263-AB7C-272D3A153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45" name="Imagem 444">
          <a:extLst>
            <a:ext uri="{FF2B5EF4-FFF2-40B4-BE49-F238E27FC236}">
              <a16:creationId xmlns:a16="http://schemas.microsoft.com/office/drawing/2014/main" id="{DD34CD7D-2355-4FF3-8AA3-965583122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46" name="Picture 22">
          <a:extLst>
            <a:ext uri="{FF2B5EF4-FFF2-40B4-BE49-F238E27FC236}">
              <a16:creationId xmlns:a16="http://schemas.microsoft.com/office/drawing/2014/main" id="{6823542F-0A96-4754-9624-4FDD354ED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47" name="Imagem 7">
          <a:extLst>
            <a:ext uri="{FF2B5EF4-FFF2-40B4-BE49-F238E27FC236}">
              <a16:creationId xmlns:a16="http://schemas.microsoft.com/office/drawing/2014/main" id="{6BE982B0-9B3E-49D6-B6F3-DF2E0878A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48" name="Picture 19">
          <a:extLst>
            <a:ext uri="{FF2B5EF4-FFF2-40B4-BE49-F238E27FC236}">
              <a16:creationId xmlns:a16="http://schemas.microsoft.com/office/drawing/2014/main" id="{45399237-B572-40AB-A2D9-EA808F0C0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49" name="Imagem 4">
          <a:extLst>
            <a:ext uri="{FF2B5EF4-FFF2-40B4-BE49-F238E27FC236}">
              <a16:creationId xmlns:a16="http://schemas.microsoft.com/office/drawing/2014/main" id="{869BFDD1-34FC-4918-8656-54869EA94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50" name="Picture 16">
          <a:extLst>
            <a:ext uri="{FF2B5EF4-FFF2-40B4-BE49-F238E27FC236}">
              <a16:creationId xmlns:a16="http://schemas.microsoft.com/office/drawing/2014/main" id="{FAEE2141-C138-4D27-803F-79B758B26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51" name="Imagem 1">
          <a:extLst>
            <a:ext uri="{FF2B5EF4-FFF2-40B4-BE49-F238E27FC236}">
              <a16:creationId xmlns:a16="http://schemas.microsoft.com/office/drawing/2014/main" id="{234C1EA8-1DC4-4AC4-A12B-FBD0D5799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52" name="Picture 25">
          <a:extLst>
            <a:ext uri="{FF2B5EF4-FFF2-40B4-BE49-F238E27FC236}">
              <a16:creationId xmlns:a16="http://schemas.microsoft.com/office/drawing/2014/main" id="{5BB02602-6D43-4EA4-BC21-A107D7B0B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53" name="Imagem 10">
          <a:extLst>
            <a:ext uri="{FF2B5EF4-FFF2-40B4-BE49-F238E27FC236}">
              <a16:creationId xmlns:a16="http://schemas.microsoft.com/office/drawing/2014/main" id="{20E42A73-7C03-43A7-90F7-9F14F91E5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54" name="Picture 22">
          <a:extLst>
            <a:ext uri="{FF2B5EF4-FFF2-40B4-BE49-F238E27FC236}">
              <a16:creationId xmlns:a16="http://schemas.microsoft.com/office/drawing/2014/main" id="{8DC0FD1D-03D0-48C6-9F33-A5591A5EC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55" name="Imagem 7">
          <a:extLst>
            <a:ext uri="{FF2B5EF4-FFF2-40B4-BE49-F238E27FC236}">
              <a16:creationId xmlns:a16="http://schemas.microsoft.com/office/drawing/2014/main" id="{331B463C-96FC-4F8F-9C32-B6C161138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56" name="Picture 19">
          <a:extLst>
            <a:ext uri="{FF2B5EF4-FFF2-40B4-BE49-F238E27FC236}">
              <a16:creationId xmlns:a16="http://schemas.microsoft.com/office/drawing/2014/main" id="{63DBB8BA-0CC2-4B27-A378-EF3C55078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57" name="Imagem 4">
          <a:extLst>
            <a:ext uri="{FF2B5EF4-FFF2-40B4-BE49-F238E27FC236}">
              <a16:creationId xmlns:a16="http://schemas.microsoft.com/office/drawing/2014/main" id="{3272E319-D4B1-4000-8D3A-63A2283ED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58" name="Picture 16">
          <a:extLst>
            <a:ext uri="{FF2B5EF4-FFF2-40B4-BE49-F238E27FC236}">
              <a16:creationId xmlns:a16="http://schemas.microsoft.com/office/drawing/2014/main" id="{AC8683B4-B5D1-4F27-97C6-DD7232D95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59" name="Imagem 1">
          <a:extLst>
            <a:ext uri="{FF2B5EF4-FFF2-40B4-BE49-F238E27FC236}">
              <a16:creationId xmlns:a16="http://schemas.microsoft.com/office/drawing/2014/main" id="{DDAB1EB0-0E04-4746-A719-998D5AC9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60" name="Picture 25">
          <a:extLst>
            <a:ext uri="{FF2B5EF4-FFF2-40B4-BE49-F238E27FC236}">
              <a16:creationId xmlns:a16="http://schemas.microsoft.com/office/drawing/2014/main" id="{EEF5F479-A6EC-40AF-B49D-B49FAC3A5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61" name="Imagem 460">
          <a:extLst>
            <a:ext uri="{FF2B5EF4-FFF2-40B4-BE49-F238E27FC236}">
              <a16:creationId xmlns:a16="http://schemas.microsoft.com/office/drawing/2014/main" id="{BAE004E3-C0CD-4A52-958C-C2EDF6256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62" name="Picture 22">
          <a:extLst>
            <a:ext uri="{FF2B5EF4-FFF2-40B4-BE49-F238E27FC236}">
              <a16:creationId xmlns:a16="http://schemas.microsoft.com/office/drawing/2014/main" id="{A53FF811-2B6C-439A-BE0D-4975E011C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63" name="Imagem 7">
          <a:extLst>
            <a:ext uri="{FF2B5EF4-FFF2-40B4-BE49-F238E27FC236}">
              <a16:creationId xmlns:a16="http://schemas.microsoft.com/office/drawing/2014/main" id="{79FE4E24-FAB5-4F8C-B823-997A86A88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64" name="Picture 19">
          <a:extLst>
            <a:ext uri="{FF2B5EF4-FFF2-40B4-BE49-F238E27FC236}">
              <a16:creationId xmlns:a16="http://schemas.microsoft.com/office/drawing/2014/main" id="{A01AC069-052A-4165-8384-9BB9D6B77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65" name="Imagem 4">
          <a:extLst>
            <a:ext uri="{FF2B5EF4-FFF2-40B4-BE49-F238E27FC236}">
              <a16:creationId xmlns:a16="http://schemas.microsoft.com/office/drawing/2014/main" id="{AFA62443-E61A-45A4-89E6-0CC7D2BE5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66" name="Picture 16">
          <a:extLst>
            <a:ext uri="{FF2B5EF4-FFF2-40B4-BE49-F238E27FC236}">
              <a16:creationId xmlns:a16="http://schemas.microsoft.com/office/drawing/2014/main" id="{60949D46-0932-47EF-8FAF-D36EDE4E7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67" name="Imagem 1">
          <a:extLst>
            <a:ext uri="{FF2B5EF4-FFF2-40B4-BE49-F238E27FC236}">
              <a16:creationId xmlns:a16="http://schemas.microsoft.com/office/drawing/2014/main" id="{15EAA4BA-9C63-477A-9F52-1F604A5C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68" name="Picture 25">
          <a:extLst>
            <a:ext uri="{FF2B5EF4-FFF2-40B4-BE49-F238E27FC236}">
              <a16:creationId xmlns:a16="http://schemas.microsoft.com/office/drawing/2014/main" id="{D84FA905-8808-4CC6-90E6-B48233254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69" name="Imagem 10">
          <a:extLst>
            <a:ext uri="{FF2B5EF4-FFF2-40B4-BE49-F238E27FC236}">
              <a16:creationId xmlns:a16="http://schemas.microsoft.com/office/drawing/2014/main" id="{C863360D-0194-42CE-A051-30D9F7ED7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70" name="Picture 22">
          <a:extLst>
            <a:ext uri="{FF2B5EF4-FFF2-40B4-BE49-F238E27FC236}">
              <a16:creationId xmlns:a16="http://schemas.microsoft.com/office/drawing/2014/main" id="{A03E2906-5D5D-4B54-9693-8E0761961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71" name="Imagem 7">
          <a:extLst>
            <a:ext uri="{FF2B5EF4-FFF2-40B4-BE49-F238E27FC236}">
              <a16:creationId xmlns:a16="http://schemas.microsoft.com/office/drawing/2014/main" id="{45930ECA-0892-470C-AC44-EB75E4765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72" name="Picture 19">
          <a:extLst>
            <a:ext uri="{FF2B5EF4-FFF2-40B4-BE49-F238E27FC236}">
              <a16:creationId xmlns:a16="http://schemas.microsoft.com/office/drawing/2014/main" id="{D4CA97B2-A0D0-4879-AC9D-0223D0E71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73" name="Imagem 4">
          <a:extLst>
            <a:ext uri="{FF2B5EF4-FFF2-40B4-BE49-F238E27FC236}">
              <a16:creationId xmlns:a16="http://schemas.microsoft.com/office/drawing/2014/main" id="{30A8DAA3-007B-49F6-A382-14D22168E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74" name="Picture 16">
          <a:extLst>
            <a:ext uri="{FF2B5EF4-FFF2-40B4-BE49-F238E27FC236}">
              <a16:creationId xmlns:a16="http://schemas.microsoft.com/office/drawing/2014/main" id="{7EDACF8E-B47D-4E6B-932D-369F5E5D2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75" name="Imagem 1">
          <a:extLst>
            <a:ext uri="{FF2B5EF4-FFF2-40B4-BE49-F238E27FC236}">
              <a16:creationId xmlns:a16="http://schemas.microsoft.com/office/drawing/2014/main" id="{E1C69D18-9799-4B4D-96F2-7576C6C15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76" name="Picture 25">
          <a:extLst>
            <a:ext uri="{FF2B5EF4-FFF2-40B4-BE49-F238E27FC236}">
              <a16:creationId xmlns:a16="http://schemas.microsoft.com/office/drawing/2014/main" id="{C7795DBA-278A-4E90-8FFF-B67B1E588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77" name="Imagem 476">
          <a:extLst>
            <a:ext uri="{FF2B5EF4-FFF2-40B4-BE49-F238E27FC236}">
              <a16:creationId xmlns:a16="http://schemas.microsoft.com/office/drawing/2014/main" id="{68CDD0E8-93E6-431C-B495-22320E0F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78" name="Picture 22">
          <a:extLst>
            <a:ext uri="{FF2B5EF4-FFF2-40B4-BE49-F238E27FC236}">
              <a16:creationId xmlns:a16="http://schemas.microsoft.com/office/drawing/2014/main" id="{A2ADFD0C-67DD-4F40-B20A-B3D32709B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79" name="Imagem 7">
          <a:extLst>
            <a:ext uri="{FF2B5EF4-FFF2-40B4-BE49-F238E27FC236}">
              <a16:creationId xmlns:a16="http://schemas.microsoft.com/office/drawing/2014/main" id="{7A91C82F-3637-4C9A-A88A-00DFCF4ED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80" name="Picture 19">
          <a:extLst>
            <a:ext uri="{FF2B5EF4-FFF2-40B4-BE49-F238E27FC236}">
              <a16:creationId xmlns:a16="http://schemas.microsoft.com/office/drawing/2014/main" id="{6506A676-516A-44A3-8CFB-A46D07E9E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81" name="Imagem 4">
          <a:extLst>
            <a:ext uri="{FF2B5EF4-FFF2-40B4-BE49-F238E27FC236}">
              <a16:creationId xmlns:a16="http://schemas.microsoft.com/office/drawing/2014/main" id="{22C9C0A1-AC9D-4F51-B8C5-B2AB74F93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82" name="Picture 16">
          <a:extLst>
            <a:ext uri="{FF2B5EF4-FFF2-40B4-BE49-F238E27FC236}">
              <a16:creationId xmlns:a16="http://schemas.microsoft.com/office/drawing/2014/main" id="{814FB8C8-F4A5-4ED4-A270-A1F44C48A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83" name="Imagem 1">
          <a:extLst>
            <a:ext uri="{FF2B5EF4-FFF2-40B4-BE49-F238E27FC236}">
              <a16:creationId xmlns:a16="http://schemas.microsoft.com/office/drawing/2014/main" id="{609C2586-6443-47B5-890D-8028EDD6D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84" name="Picture 25">
          <a:extLst>
            <a:ext uri="{FF2B5EF4-FFF2-40B4-BE49-F238E27FC236}">
              <a16:creationId xmlns:a16="http://schemas.microsoft.com/office/drawing/2014/main" id="{FE8E4341-3341-4689-999B-F9D37F5C6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85" name="Imagem 10">
          <a:extLst>
            <a:ext uri="{FF2B5EF4-FFF2-40B4-BE49-F238E27FC236}">
              <a16:creationId xmlns:a16="http://schemas.microsoft.com/office/drawing/2014/main" id="{A232E7EC-BA48-4EBE-B9A4-1A6430B3D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86" name="Picture 22">
          <a:extLst>
            <a:ext uri="{FF2B5EF4-FFF2-40B4-BE49-F238E27FC236}">
              <a16:creationId xmlns:a16="http://schemas.microsoft.com/office/drawing/2014/main" id="{DD960293-D961-4701-A45B-1E0CC1427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87" name="Imagem 7">
          <a:extLst>
            <a:ext uri="{FF2B5EF4-FFF2-40B4-BE49-F238E27FC236}">
              <a16:creationId xmlns:a16="http://schemas.microsoft.com/office/drawing/2014/main" id="{A97A82B6-FD62-4A12-9332-6A162C0A3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88" name="Picture 19">
          <a:extLst>
            <a:ext uri="{FF2B5EF4-FFF2-40B4-BE49-F238E27FC236}">
              <a16:creationId xmlns:a16="http://schemas.microsoft.com/office/drawing/2014/main" id="{8A5CF516-C475-417F-8B72-A0DEAA8E1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89" name="Imagem 4">
          <a:extLst>
            <a:ext uri="{FF2B5EF4-FFF2-40B4-BE49-F238E27FC236}">
              <a16:creationId xmlns:a16="http://schemas.microsoft.com/office/drawing/2014/main" id="{43BBA446-C263-45D5-8027-21A7DB8B5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90" name="Picture 16">
          <a:extLst>
            <a:ext uri="{FF2B5EF4-FFF2-40B4-BE49-F238E27FC236}">
              <a16:creationId xmlns:a16="http://schemas.microsoft.com/office/drawing/2014/main" id="{CB937B0F-0F2D-4C20-9519-289F0E76F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91" name="Imagem 1">
          <a:extLst>
            <a:ext uri="{FF2B5EF4-FFF2-40B4-BE49-F238E27FC236}">
              <a16:creationId xmlns:a16="http://schemas.microsoft.com/office/drawing/2014/main" id="{ED0C4FFB-2B5A-46F1-863E-0848C9CAA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92" name="Picture 25">
          <a:extLst>
            <a:ext uri="{FF2B5EF4-FFF2-40B4-BE49-F238E27FC236}">
              <a16:creationId xmlns:a16="http://schemas.microsoft.com/office/drawing/2014/main" id="{7E1ACBAA-AE19-4483-A1C4-A27313A54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93" name="Imagem 492">
          <a:extLst>
            <a:ext uri="{FF2B5EF4-FFF2-40B4-BE49-F238E27FC236}">
              <a16:creationId xmlns:a16="http://schemas.microsoft.com/office/drawing/2014/main" id="{1557948D-3A30-4984-AF72-7B49B4EB1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94" name="Picture 22">
          <a:extLst>
            <a:ext uri="{FF2B5EF4-FFF2-40B4-BE49-F238E27FC236}">
              <a16:creationId xmlns:a16="http://schemas.microsoft.com/office/drawing/2014/main" id="{0A4D712E-107C-49AA-9390-9C788906E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95" name="Imagem 7">
          <a:extLst>
            <a:ext uri="{FF2B5EF4-FFF2-40B4-BE49-F238E27FC236}">
              <a16:creationId xmlns:a16="http://schemas.microsoft.com/office/drawing/2014/main" id="{874535FE-DEE7-428C-A180-925EB510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96" name="Picture 19">
          <a:extLst>
            <a:ext uri="{FF2B5EF4-FFF2-40B4-BE49-F238E27FC236}">
              <a16:creationId xmlns:a16="http://schemas.microsoft.com/office/drawing/2014/main" id="{7200B0C6-9884-49EB-8FE2-DB4DF0D8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97" name="Imagem 4">
          <a:extLst>
            <a:ext uri="{FF2B5EF4-FFF2-40B4-BE49-F238E27FC236}">
              <a16:creationId xmlns:a16="http://schemas.microsoft.com/office/drawing/2014/main" id="{D2EA62C4-A776-4105-BABD-3DDEF2997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98" name="Picture 16">
          <a:extLst>
            <a:ext uri="{FF2B5EF4-FFF2-40B4-BE49-F238E27FC236}">
              <a16:creationId xmlns:a16="http://schemas.microsoft.com/office/drawing/2014/main" id="{23EA8ED6-A5A7-438A-A3C7-7E90444B5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499" name="Imagem 1">
          <a:extLst>
            <a:ext uri="{FF2B5EF4-FFF2-40B4-BE49-F238E27FC236}">
              <a16:creationId xmlns:a16="http://schemas.microsoft.com/office/drawing/2014/main" id="{28028101-8A13-42F2-8F71-90BA29431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00" name="Picture 25">
          <a:extLst>
            <a:ext uri="{FF2B5EF4-FFF2-40B4-BE49-F238E27FC236}">
              <a16:creationId xmlns:a16="http://schemas.microsoft.com/office/drawing/2014/main" id="{D6F41E2F-F4DC-41AF-86FE-99383B916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01" name="Imagem 10">
          <a:extLst>
            <a:ext uri="{FF2B5EF4-FFF2-40B4-BE49-F238E27FC236}">
              <a16:creationId xmlns:a16="http://schemas.microsoft.com/office/drawing/2014/main" id="{48C9A738-4C9B-4C6B-B9EE-5276A8797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02" name="Picture 22">
          <a:extLst>
            <a:ext uri="{FF2B5EF4-FFF2-40B4-BE49-F238E27FC236}">
              <a16:creationId xmlns:a16="http://schemas.microsoft.com/office/drawing/2014/main" id="{132241F0-F37F-433B-A5EC-EF2C64DDA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03" name="Imagem 7">
          <a:extLst>
            <a:ext uri="{FF2B5EF4-FFF2-40B4-BE49-F238E27FC236}">
              <a16:creationId xmlns:a16="http://schemas.microsoft.com/office/drawing/2014/main" id="{0689F3D4-CA22-46C7-860B-582972EA8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04" name="Picture 19">
          <a:extLst>
            <a:ext uri="{FF2B5EF4-FFF2-40B4-BE49-F238E27FC236}">
              <a16:creationId xmlns:a16="http://schemas.microsoft.com/office/drawing/2014/main" id="{C9449078-76BF-43F5-94A7-D6A453499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05" name="Imagem 4">
          <a:extLst>
            <a:ext uri="{FF2B5EF4-FFF2-40B4-BE49-F238E27FC236}">
              <a16:creationId xmlns:a16="http://schemas.microsoft.com/office/drawing/2014/main" id="{EEC92EF0-054C-4E74-9072-8BE3FE2E2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06" name="Picture 16">
          <a:extLst>
            <a:ext uri="{FF2B5EF4-FFF2-40B4-BE49-F238E27FC236}">
              <a16:creationId xmlns:a16="http://schemas.microsoft.com/office/drawing/2014/main" id="{951DB418-A43A-4DAD-9AC1-B6EFFAC4C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07" name="Imagem 1">
          <a:extLst>
            <a:ext uri="{FF2B5EF4-FFF2-40B4-BE49-F238E27FC236}">
              <a16:creationId xmlns:a16="http://schemas.microsoft.com/office/drawing/2014/main" id="{3FE8D2FE-7275-4259-82D5-AC41EA691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08" name="Picture 25">
          <a:extLst>
            <a:ext uri="{FF2B5EF4-FFF2-40B4-BE49-F238E27FC236}">
              <a16:creationId xmlns:a16="http://schemas.microsoft.com/office/drawing/2014/main" id="{24D7F357-5DDF-41E2-BA48-C6CB61D8C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09" name="Imagem 508">
          <a:extLst>
            <a:ext uri="{FF2B5EF4-FFF2-40B4-BE49-F238E27FC236}">
              <a16:creationId xmlns:a16="http://schemas.microsoft.com/office/drawing/2014/main" id="{6D2115D2-3778-4636-B0B8-F85272C15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10" name="Picture 22">
          <a:extLst>
            <a:ext uri="{FF2B5EF4-FFF2-40B4-BE49-F238E27FC236}">
              <a16:creationId xmlns:a16="http://schemas.microsoft.com/office/drawing/2014/main" id="{DCDCB318-BFFA-4347-8B27-584E6F7B9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11" name="Imagem 7">
          <a:extLst>
            <a:ext uri="{FF2B5EF4-FFF2-40B4-BE49-F238E27FC236}">
              <a16:creationId xmlns:a16="http://schemas.microsoft.com/office/drawing/2014/main" id="{A64C991F-0EBA-4CCE-872A-95210638C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12" name="Picture 19">
          <a:extLst>
            <a:ext uri="{FF2B5EF4-FFF2-40B4-BE49-F238E27FC236}">
              <a16:creationId xmlns:a16="http://schemas.microsoft.com/office/drawing/2014/main" id="{ACCD31D7-78C4-4F53-854D-73F6B55D3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13" name="Imagem 4">
          <a:extLst>
            <a:ext uri="{FF2B5EF4-FFF2-40B4-BE49-F238E27FC236}">
              <a16:creationId xmlns:a16="http://schemas.microsoft.com/office/drawing/2014/main" id="{E0C2B530-C96A-4FE5-A662-31C69F0E1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14" name="Picture 16">
          <a:extLst>
            <a:ext uri="{FF2B5EF4-FFF2-40B4-BE49-F238E27FC236}">
              <a16:creationId xmlns:a16="http://schemas.microsoft.com/office/drawing/2014/main" id="{881D8EAA-E7C8-48D8-8BE2-47731089B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15" name="Imagem 1">
          <a:extLst>
            <a:ext uri="{FF2B5EF4-FFF2-40B4-BE49-F238E27FC236}">
              <a16:creationId xmlns:a16="http://schemas.microsoft.com/office/drawing/2014/main" id="{831B6CA8-26FF-439C-9D2D-829FB282F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54</xdr:row>
      <xdr:rowOff>0</xdr:rowOff>
    </xdr:from>
    <xdr:to>
      <xdr:col>11</xdr:col>
      <xdr:colOff>1190625</xdr:colOff>
      <xdr:row>55</xdr:row>
      <xdr:rowOff>0</xdr:rowOff>
    </xdr:to>
    <xdr:pic>
      <xdr:nvPicPr>
        <xdr:cNvPr id="516" name="Picture 25">
          <a:extLst>
            <a:ext uri="{FF2B5EF4-FFF2-40B4-BE49-F238E27FC236}">
              <a16:creationId xmlns:a16="http://schemas.microsoft.com/office/drawing/2014/main" id="{63C0AF7A-20E9-4C84-A6FA-1FD34C747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86375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17" name="Imagem 10">
          <a:extLst>
            <a:ext uri="{FF2B5EF4-FFF2-40B4-BE49-F238E27FC236}">
              <a16:creationId xmlns:a16="http://schemas.microsoft.com/office/drawing/2014/main" id="{633F107D-9CE5-4E89-A0AF-3BF8A4761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18" name="Picture 22">
          <a:extLst>
            <a:ext uri="{FF2B5EF4-FFF2-40B4-BE49-F238E27FC236}">
              <a16:creationId xmlns:a16="http://schemas.microsoft.com/office/drawing/2014/main" id="{3D6B78C0-5D59-4A65-85DE-0CEC0DC91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19" name="Imagem 7">
          <a:extLst>
            <a:ext uri="{FF2B5EF4-FFF2-40B4-BE49-F238E27FC236}">
              <a16:creationId xmlns:a16="http://schemas.microsoft.com/office/drawing/2014/main" id="{78E96858-991C-42CB-B191-7435AD218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20" name="Picture 19">
          <a:extLst>
            <a:ext uri="{FF2B5EF4-FFF2-40B4-BE49-F238E27FC236}">
              <a16:creationId xmlns:a16="http://schemas.microsoft.com/office/drawing/2014/main" id="{14285991-4B79-47CF-B740-8347EB88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21" name="Imagem 4">
          <a:extLst>
            <a:ext uri="{FF2B5EF4-FFF2-40B4-BE49-F238E27FC236}">
              <a16:creationId xmlns:a16="http://schemas.microsoft.com/office/drawing/2014/main" id="{3D03776D-C09D-4CB4-8DAC-CF73F8DED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22" name="Picture 16">
          <a:extLst>
            <a:ext uri="{FF2B5EF4-FFF2-40B4-BE49-F238E27FC236}">
              <a16:creationId xmlns:a16="http://schemas.microsoft.com/office/drawing/2014/main" id="{8A31C010-65EC-4BFE-9C97-454B41BDD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23" name="Imagem 1">
          <a:extLst>
            <a:ext uri="{FF2B5EF4-FFF2-40B4-BE49-F238E27FC236}">
              <a16:creationId xmlns:a16="http://schemas.microsoft.com/office/drawing/2014/main" id="{E0FCBED6-9EDF-4CB1-9724-DC0F362D2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24" name="Picture 25">
          <a:extLst>
            <a:ext uri="{FF2B5EF4-FFF2-40B4-BE49-F238E27FC236}">
              <a16:creationId xmlns:a16="http://schemas.microsoft.com/office/drawing/2014/main" id="{99834CD9-8D56-483F-BBBA-05AD2865B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25" name="Imagem 524">
          <a:extLst>
            <a:ext uri="{FF2B5EF4-FFF2-40B4-BE49-F238E27FC236}">
              <a16:creationId xmlns:a16="http://schemas.microsoft.com/office/drawing/2014/main" id="{143DF948-054D-483A-A7A1-6A851856A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26" name="Picture 22">
          <a:extLst>
            <a:ext uri="{FF2B5EF4-FFF2-40B4-BE49-F238E27FC236}">
              <a16:creationId xmlns:a16="http://schemas.microsoft.com/office/drawing/2014/main" id="{113D86CD-2D19-4E7E-A12B-E14371535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27" name="Imagem 7">
          <a:extLst>
            <a:ext uri="{FF2B5EF4-FFF2-40B4-BE49-F238E27FC236}">
              <a16:creationId xmlns:a16="http://schemas.microsoft.com/office/drawing/2014/main" id="{8F3319CA-7B9F-48A1-A204-44AA9AA2B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28" name="Picture 19">
          <a:extLst>
            <a:ext uri="{FF2B5EF4-FFF2-40B4-BE49-F238E27FC236}">
              <a16:creationId xmlns:a16="http://schemas.microsoft.com/office/drawing/2014/main" id="{65BED6B6-D54F-4640-AEE8-FA034CDA1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29" name="Imagem 4">
          <a:extLst>
            <a:ext uri="{FF2B5EF4-FFF2-40B4-BE49-F238E27FC236}">
              <a16:creationId xmlns:a16="http://schemas.microsoft.com/office/drawing/2014/main" id="{709C79D1-DBEF-4FA0-AE45-824D61870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30" name="Picture 16">
          <a:extLst>
            <a:ext uri="{FF2B5EF4-FFF2-40B4-BE49-F238E27FC236}">
              <a16:creationId xmlns:a16="http://schemas.microsoft.com/office/drawing/2014/main" id="{DD149549-5F0A-4155-B972-A1B4BFE3E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31" name="Imagem 1">
          <a:extLst>
            <a:ext uri="{FF2B5EF4-FFF2-40B4-BE49-F238E27FC236}">
              <a16:creationId xmlns:a16="http://schemas.microsoft.com/office/drawing/2014/main" id="{61A211C6-E6B6-4B2F-A55D-FA024E624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32" name="Picture 25">
          <a:extLst>
            <a:ext uri="{FF2B5EF4-FFF2-40B4-BE49-F238E27FC236}">
              <a16:creationId xmlns:a16="http://schemas.microsoft.com/office/drawing/2014/main" id="{5EA968AA-96B9-4831-8305-E5AE39AE5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33" name="Imagem 10">
          <a:extLst>
            <a:ext uri="{FF2B5EF4-FFF2-40B4-BE49-F238E27FC236}">
              <a16:creationId xmlns:a16="http://schemas.microsoft.com/office/drawing/2014/main" id="{A5F2CBA8-3A00-4E20-831F-0DAD3472C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34" name="Picture 22">
          <a:extLst>
            <a:ext uri="{FF2B5EF4-FFF2-40B4-BE49-F238E27FC236}">
              <a16:creationId xmlns:a16="http://schemas.microsoft.com/office/drawing/2014/main" id="{39CE02D0-8E9D-4CAA-B1B5-7421D0331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35" name="Imagem 7">
          <a:extLst>
            <a:ext uri="{FF2B5EF4-FFF2-40B4-BE49-F238E27FC236}">
              <a16:creationId xmlns:a16="http://schemas.microsoft.com/office/drawing/2014/main" id="{6486E7A3-7924-4A9F-BDDA-BD9D9E4D3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36" name="Picture 19">
          <a:extLst>
            <a:ext uri="{FF2B5EF4-FFF2-40B4-BE49-F238E27FC236}">
              <a16:creationId xmlns:a16="http://schemas.microsoft.com/office/drawing/2014/main" id="{F47B9B83-581E-485D-8DD3-34848175E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37" name="Imagem 4">
          <a:extLst>
            <a:ext uri="{FF2B5EF4-FFF2-40B4-BE49-F238E27FC236}">
              <a16:creationId xmlns:a16="http://schemas.microsoft.com/office/drawing/2014/main" id="{08A49490-E539-4F91-B927-0DAFF8C59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38" name="Picture 16">
          <a:extLst>
            <a:ext uri="{FF2B5EF4-FFF2-40B4-BE49-F238E27FC236}">
              <a16:creationId xmlns:a16="http://schemas.microsoft.com/office/drawing/2014/main" id="{38070686-AEE4-4204-BF69-D013D118A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39" name="Imagem 1">
          <a:extLst>
            <a:ext uri="{FF2B5EF4-FFF2-40B4-BE49-F238E27FC236}">
              <a16:creationId xmlns:a16="http://schemas.microsoft.com/office/drawing/2014/main" id="{561C770D-6572-45C5-969D-C8B486A6F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40" name="Picture 25">
          <a:extLst>
            <a:ext uri="{FF2B5EF4-FFF2-40B4-BE49-F238E27FC236}">
              <a16:creationId xmlns:a16="http://schemas.microsoft.com/office/drawing/2014/main" id="{1AA39CEC-7A55-4C23-B8C0-53CE527FC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41" name="Imagem 540">
          <a:extLst>
            <a:ext uri="{FF2B5EF4-FFF2-40B4-BE49-F238E27FC236}">
              <a16:creationId xmlns:a16="http://schemas.microsoft.com/office/drawing/2014/main" id="{8D803710-C680-4E6D-8751-9DB100F6F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42" name="Picture 22">
          <a:extLst>
            <a:ext uri="{FF2B5EF4-FFF2-40B4-BE49-F238E27FC236}">
              <a16:creationId xmlns:a16="http://schemas.microsoft.com/office/drawing/2014/main" id="{FE02CC72-4128-4EA9-878B-315FBD472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43" name="Imagem 7">
          <a:extLst>
            <a:ext uri="{FF2B5EF4-FFF2-40B4-BE49-F238E27FC236}">
              <a16:creationId xmlns:a16="http://schemas.microsoft.com/office/drawing/2014/main" id="{7BA3D046-773E-446E-94C2-80A6DC61E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44" name="Picture 19">
          <a:extLst>
            <a:ext uri="{FF2B5EF4-FFF2-40B4-BE49-F238E27FC236}">
              <a16:creationId xmlns:a16="http://schemas.microsoft.com/office/drawing/2014/main" id="{596ECD64-54BB-42AA-8094-6DC5EE4CE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45" name="Imagem 4">
          <a:extLst>
            <a:ext uri="{FF2B5EF4-FFF2-40B4-BE49-F238E27FC236}">
              <a16:creationId xmlns:a16="http://schemas.microsoft.com/office/drawing/2014/main" id="{0BD3D9CE-302C-4E8C-AE3C-E6203D92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46" name="Picture 16">
          <a:extLst>
            <a:ext uri="{FF2B5EF4-FFF2-40B4-BE49-F238E27FC236}">
              <a16:creationId xmlns:a16="http://schemas.microsoft.com/office/drawing/2014/main" id="{43C76B18-EE59-4267-89BB-D9FFD5580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47" name="Imagem 1">
          <a:extLst>
            <a:ext uri="{FF2B5EF4-FFF2-40B4-BE49-F238E27FC236}">
              <a16:creationId xmlns:a16="http://schemas.microsoft.com/office/drawing/2014/main" id="{DD3F222D-775B-47EE-AA64-67EF58AFA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48" name="Picture 25">
          <a:extLst>
            <a:ext uri="{FF2B5EF4-FFF2-40B4-BE49-F238E27FC236}">
              <a16:creationId xmlns:a16="http://schemas.microsoft.com/office/drawing/2014/main" id="{7542C5FF-EC4C-49A1-A5A7-189C49D32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49" name="Imagem 10">
          <a:extLst>
            <a:ext uri="{FF2B5EF4-FFF2-40B4-BE49-F238E27FC236}">
              <a16:creationId xmlns:a16="http://schemas.microsoft.com/office/drawing/2014/main" id="{A249ED9C-E9A1-4CD2-B4D6-C13627CA6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50" name="Picture 22">
          <a:extLst>
            <a:ext uri="{FF2B5EF4-FFF2-40B4-BE49-F238E27FC236}">
              <a16:creationId xmlns:a16="http://schemas.microsoft.com/office/drawing/2014/main" id="{5C55A39E-FFEE-4888-8CA2-3F019B211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51" name="Imagem 7">
          <a:extLst>
            <a:ext uri="{FF2B5EF4-FFF2-40B4-BE49-F238E27FC236}">
              <a16:creationId xmlns:a16="http://schemas.microsoft.com/office/drawing/2014/main" id="{E79BEDE8-D15F-46DB-8DF8-FD3582417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52" name="Picture 19">
          <a:extLst>
            <a:ext uri="{FF2B5EF4-FFF2-40B4-BE49-F238E27FC236}">
              <a16:creationId xmlns:a16="http://schemas.microsoft.com/office/drawing/2014/main" id="{6184D8BF-A21A-4C59-BEE8-D91C37E1E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53" name="Imagem 4">
          <a:extLst>
            <a:ext uri="{FF2B5EF4-FFF2-40B4-BE49-F238E27FC236}">
              <a16:creationId xmlns:a16="http://schemas.microsoft.com/office/drawing/2014/main" id="{E1CA8937-5636-42F0-A97A-E557E39DB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54" name="Picture 16">
          <a:extLst>
            <a:ext uri="{FF2B5EF4-FFF2-40B4-BE49-F238E27FC236}">
              <a16:creationId xmlns:a16="http://schemas.microsoft.com/office/drawing/2014/main" id="{50DB606D-1BC0-47CD-8B0E-66D8F0D1C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55" name="Imagem 1">
          <a:extLst>
            <a:ext uri="{FF2B5EF4-FFF2-40B4-BE49-F238E27FC236}">
              <a16:creationId xmlns:a16="http://schemas.microsoft.com/office/drawing/2014/main" id="{B2C9E391-1474-4804-B6AF-6AB457EC8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56" name="Picture 25">
          <a:extLst>
            <a:ext uri="{FF2B5EF4-FFF2-40B4-BE49-F238E27FC236}">
              <a16:creationId xmlns:a16="http://schemas.microsoft.com/office/drawing/2014/main" id="{E1C89737-95E5-401D-A207-DCB2F92DB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57" name="Imagem 556">
          <a:extLst>
            <a:ext uri="{FF2B5EF4-FFF2-40B4-BE49-F238E27FC236}">
              <a16:creationId xmlns:a16="http://schemas.microsoft.com/office/drawing/2014/main" id="{172352F8-95AB-4C3C-A8A3-C2966B8F0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58" name="Picture 22">
          <a:extLst>
            <a:ext uri="{FF2B5EF4-FFF2-40B4-BE49-F238E27FC236}">
              <a16:creationId xmlns:a16="http://schemas.microsoft.com/office/drawing/2014/main" id="{7CFCEC2B-45FD-4E78-B358-D079EF641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59" name="Imagem 7">
          <a:extLst>
            <a:ext uri="{FF2B5EF4-FFF2-40B4-BE49-F238E27FC236}">
              <a16:creationId xmlns:a16="http://schemas.microsoft.com/office/drawing/2014/main" id="{B40EC948-327E-42CC-9F8B-BEDBBE6B8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60" name="Picture 19">
          <a:extLst>
            <a:ext uri="{FF2B5EF4-FFF2-40B4-BE49-F238E27FC236}">
              <a16:creationId xmlns:a16="http://schemas.microsoft.com/office/drawing/2014/main" id="{C274B2F0-7C09-4730-BF60-0857CDE7E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61" name="Imagem 4">
          <a:extLst>
            <a:ext uri="{FF2B5EF4-FFF2-40B4-BE49-F238E27FC236}">
              <a16:creationId xmlns:a16="http://schemas.microsoft.com/office/drawing/2014/main" id="{7B33A259-FBC9-456D-990C-B7D048268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62" name="Picture 16">
          <a:extLst>
            <a:ext uri="{FF2B5EF4-FFF2-40B4-BE49-F238E27FC236}">
              <a16:creationId xmlns:a16="http://schemas.microsoft.com/office/drawing/2014/main" id="{3AD1F547-3059-4FD9-9DA2-03865C01A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63" name="Imagem 1">
          <a:extLst>
            <a:ext uri="{FF2B5EF4-FFF2-40B4-BE49-F238E27FC236}">
              <a16:creationId xmlns:a16="http://schemas.microsoft.com/office/drawing/2014/main" id="{65D9B541-DBF4-41FA-B5DF-6A110B17B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64" name="Picture 25">
          <a:extLst>
            <a:ext uri="{FF2B5EF4-FFF2-40B4-BE49-F238E27FC236}">
              <a16:creationId xmlns:a16="http://schemas.microsoft.com/office/drawing/2014/main" id="{9AD5744D-0016-478D-8BC7-071C4C6B9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65" name="Imagem 10">
          <a:extLst>
            <a:ext uri="{FF2B5EF4-FFF2-40B4-BE49-F238E27FC236}">
              <a16:creationId xmlns:a16="http://schemas.microsoft.com/office/drawing/2014/main" id="{09EDDBCD-12E5-4D55-9922-6BFD1DF87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66" name="Picture 22">
          <a:extLst>
            <a:ext uri="{FF2B5EF4-FFF2-40B4-BE49-F238E27FC236}">
              <a16:creationId xmlns:a16="http://schemas.microsoft.com/office/drawing/2014/main" id="{07B8789C-9EFA-4087-88AF-141F172A5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67" name="Imagem 7">
          <a:extLst>
            <a:ext uri="{FF2B5EF4-FFF2-40B4-BE49-F238E27FC236}">
              <a16:creationId xmlns:a16="http://schemas.microsoft.com/office/drawing/2014/main" id="{044B35C8-9256-4F5C-B286-2E1F66591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68" name="Picture 19">
          <a:extLst>
            <a:ext uri="{FF2B5EF4-FFF2-40B4-BE49-F238E27FC236}">
              <a16:creationId xmlns:a16="http://schemas.microsoft.com/office/drawing/2014/main" id="{F06AE9D7-61BD-447A-8874-6415913FD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69" name="Imagem 4">
          <a:extLst>
            <a:ext uri="{FF2B5EF4-FFF2-40B4-BE49-F238E27FC236}">
              <a16:creationId xmlns:a16="http://schemas.microsoft.com/office/drawing/2014/main" id="{0E4C0C7C-BCA4-441E-8489-ACBF1DBBA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70" name="Picture 16">
          <a:extLst>
            <a:ext uri="{FF2B5EF4-FFF2-40B4-BE49-F238E27FC236}">
              <a16:creationId xmlns:a16="http://schemas.microsoft.com/office/drawing/2014/main" id="{16D22EDC-ECD3-452A-9918-34E699FB9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71" name="Imagem 1">
          <a:extLst>
            <a:ext uri="{FF2B5EF4-FFF2-40B4-BE49-F238E27FC236}">
              <a16:creationId xmlns:a16="http://schemas.microsoft.com/office/drawing/2014/main" id="{52809A1E-D182-4046-822C-543C0451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72" name="Picture 25">
          <a:extLst>
            <a:ext uri="{FF2B5EF4-FFF2-40B4-BE49-F238E27FC236}">
              <a16:creationId xmlns:a16="http://schemas.microsoft.com/office/drawing/2014/main" id="{1E092797-2501-4836-89A2-1BE2CD35D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73" name="Imagem 572">
          <a:extLst>
            <a:ext uri="{FF2B5EF4-FFF2-40B4-BE49-F238E27FC236}">
              <a16:creationId xmlns:a16="http://schemas.microsoft.com/office/drawing/2014/main" id="{C166B288-2AEA-4DAC-8ABE-937C486D6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74" name="Picture 22">
          <a:extLst>
            <a:ext uri="{FF2B5EF4-FFF2-40B4-BE49-F238E27FC236}">
              <a16:creationId xmlns:a16="http://schemas.microsoft.com/office/drawing/2014/main" id="{CC9EBA7D-B241-4DC9-9304-EC233E48F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75" name="Imagem 7">
          <a:extLst>
            <a:ext uri="{FF2B5EF4-FFF2-40B4-BE49-F238E27FC236}">
              <a16:creationId xmlns:a16="http://schemas.microsoft.com/office/drawing/2014/main" id="{F600808B-2B80-47EA-8DE6-AADBCF5D3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76" name="Picture 19">
          <a:extLst>
            <a:ext uri="{FF2B5EF4-FFF2-40B4-BE49-F238E27FC236}">
              <a16:creationId xmlns:a16="http://schemas.microsoft.com/office/drawing/2014/main" id="{57601563-F227-458B-A68C-578331DE9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77" name="Imagem 4">
          <a:extLst>
            <a:ext uri="{FF2B5EF4-FFF2-40B4-BE49-F238E27FC236}">
              <a16:creationId xmlns:a16="http://schemas.microsoft.com/office/drawing/2014/main" id="{825B1FE8-7DBE-423E-9614-7C7ADAC1D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78" name="Picture 16">
          <a:extLst>
            <a:ext uri="{FF2B5EF4-FFF2-40B4-BE49-F238E27FC236}">
              <a16:creationId xmlns:a16="http://schemas.microsoft.com/office/drawing/2014/main" id="{1744FDE8-4691-4751-839F-C89C363F5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79" name="Imagem 1">
          <a:extLst>
            <a:ext uri="{FF2B5EF4-FFF2-40B4-BE49-F238E27FC236}">
              <a16:creationId xmlns:a16="http://schemas.microsoft.com/office/drawing/2014/main" id="{DB4AA85A-CE30-4F91-BEC1-C02FB925D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80" name="Picture 25">
          <a:extLst>
            <a:ext uri="{FF2B5EF4-FFF2-40B4-BE49-F238E27FC236}">
              <a16:creationId xmlns:a16="http://schemas.microsoft.com/office/drawing/2014/main" id="{FFB28574-26A3-4260-96EC-D11CE63E6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81" name="Imagem 10">
          <a:extLst>
            <a:ext uri="{FF2B5EF4-FFF2-40B4-BE49-F238E27FC236}">
              <a16:creationId xmlns:a16="http://schemas.microsoft.com/office/drawing/2014/main" id="{0F70480F-8F2E-4DCD-99C7-68D68D0A7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82" name="Picture 22">
          <a:extLst>
            <a:ext uri="{FF2B5EF4-FFF2-40B4-BE49-F238E27FC236}">
              <a16:creationId xmlns:a16="http://schemas.microsoft.com/office/drawing/2014/main" id="{00A8D942-666A-4953-8CBD-613C19BA0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83" name="Imagem 7">
          <a:extLst>
            <a:ext uri="{FF2B5EF4-FFF2-40B4-BE49-F238E27FC236}">
              <a16:creationId xmlns:a16="http://schemas.microsoft.com/office/drawing/2014/main" id="{8AE4F916-E952-4F0D-9753-77BCB85B7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84" name="Picture 19">
          <a:extLst>
            <a:ext uri="{FF2B5EF4-FFF2-40B4-BE49-F238E27FC236}">
              <a16:creationId xmlns:a16="http://schemas.microsoft.com/office/drawing/2014/main" id="{0273DEB7-2950-48C2-9AAC-CF6854ED7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85" name="Imagem 4">
          <a:extLst>
            <a:ext uri="{FF2B5EF4-FFF2-40B4-BE49-F238E27FC236}">
              <a16:creationId xmlns:a16="http://schemas.microsoft.com/office/drawing/2014/main" id="{377C1438-208C-4073-B50B-BA2AB385F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86" name="Picture 16">
          <a:extLst>
            <a:ext uri="{FF2B5EF4-FFF2-40B4-BE49-F238E27FC236}">
              <a16:creationId xmlns:a16="http://schemas.microsoft.com/office/drawing/2014/main" id="{1074FFD0-1128-4414-A93D-178100E41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87" name="Imagem 1">
          <a:extLst>
            <a:ext uri="{FF2B5EF4-FFF2-40B4-BE49-F238E27FC236}">
              <a16:creationId xmlns:a16="http://schemas.microsoft.com/office/drawing/2014/main" id="{42FCC1C1-2B23-467C-B1C5-26FE712BF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88" name="Picture 25">
          <a:extLst>
            <a:ext uri="{FF2B5EF4-FFF2-40B4-BE49-F238E27FC236}">
              <a16:creationId xmlns:a16="http://schemas.microsoft.com/office/drawing/2014/main" id="{3952050B-F539-4781-A2FD-F29908FB4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89" name="Imagem 588">
          <a:extLst>
            <a:ext uri="{FF2B5EF4-FFF2-40B4-BE49-F238E27FC236}">
              <a16:creationId xmlns:a16="http://schemas.microsoft.com/office/drawing/2014/main" id="{11AD350B-FBA9-4920-BFFA-D10214054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90" name="Picture 22">
          <a:extLst>
            <a:ext uri="{FF2B5EF4-FFF2-40B4-BE49-F238E27FC236}">
              <a16:creationId xmlns:a16="http://schemas.microsoft.com/office/drawing/2014/main" id="{D17A468D-5037-47D0-BF20-5D1B4B049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91" name="Imagem 7">
          <a:extLst>
            <a:ext uri="{FF2B5EF4-FFF2-40B4-BE49-F238E27FC236}">
              <a16:creationId xmlns:a16="http://schemas.microsoft.com/office/drawing/2014/main" id="{98D2F90D-E156-4869-BD63-1B0A9A606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92" name="Picture 19">
          <a:extLst>
            <a:ext uri="{FF2B5EF4-FFF2-40B4-BE49-F238E27FC236}">
              <a16:creationId xmlns:a16="http://schemas.microsoft.com/office/drawing/2014/main" id="{5825CE1B-2B02-4A60-8FA5-76841200A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93" name="Imagem 4">
          <a:extLst>
            <a:ext uri="{FF2B5EF4-FFF2-40B4-BE49-F238E27FC236}">
              <a16:creationId xmlns:a16="http://schemas.microsoft.com/office/drawing/2014/main" id="{27A5D198-0753-40FF-942D-FDD6D868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94" name="Picture 16">
          <a:extLst>
            <a:ext uri="{FF2B5EF4-FFF2-40B4-BE49-F238E27FC236}">
              <a16:creationId xmlns:a16="http://schemas.microsoft.com/office/drawing/2014/main" id="{F1EA7BDD-B951-4560-8C23-C5C1DE0E1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95" name="Imagem 1">
          <a:extLst>
            <a:ext uri="{FF2B5EF4-FFF2-40B4-BE49-F238E27FC236}">
              <a16:creationId xmlns:a16="http://schemas.microsoft.com/office/drawing/2014/main" id="{0F2A846C-BA14-4789-B06F-1F665043A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96" name="Picture 25">
          <a:extLst>
            <a:ext uri="{FF2B5EF4-FFF2-40B4-BE49-F238E27FC236}">
              <a16:creationId xmlns:a16="http://schemas.microsoft.com/office/drawing/2014/main" id="{495A3351-9921-40D7-8073-04B071BBE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97" name="Imagem 10">
          <a:extLst>
            <a:ext uri="{FF2B5EF4-FFF2-40B4-BE49-F238E27FC236}">
              <a16:creationId xmlns:a16="http://schemas.microsoft.com/office/drawing/2014/main" id="{F712094B-0B0C-4410-9008-8228D4C3F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98" name="Picture 22">
          <a:extLst>
            <a:ext uri="{FF2B5EF4-FFF2-40B4-BE49-F238E27FC236}">
              <a16:creationId xmlns:a16="http://schemas.microsoft.com/office/drawing/2014/main" id="{560A398E-5C88-461C-86E2-EB8FE4EB8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599" name="Imagem 7">
          <a:extLst>
            <a:ext uri="{FF2B5EF4-FFF2-40B4-BE49-F238E27FC236}">
              <a16:creationId xmlns:a16="http://schemas.microsoft.com/office/drawing/2014/main" id="{B870D89E-B567-4266-93A8-9C17C3E3C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00" name="Picture 19">
          <a:extLst>
            <a:ext uri="{FF2B5EF4-FFF2-40B4-BE49-F238E27FC236}">
              <a16:creationId xmlns:a16="http://schemas.microsoft.com/office/drawing/2014/main" id="{37E7885D-8E94-40ED-A06C-BA0A8E4F6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01" name="Imagem 4">
          <a:extLst>
            <a:ext uri="{FF2B5EF4-FFF2-40B4-BE49-F238E27FC236}">
              <a16:creationId xmlns:a16="http://schemas.microsoft.com/office/drawing/2014/main" id="{B31325AD-12AE-4830-93A9-6DCEA9BC8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02" name="Picture 16">
          <a:extLst>
            <a:ext uri="{FF2B5EF4-FFF2-40B4-BE49-F238E27FC236}">
              <a16:creationId xmlns:a16="http://schemas.microsoft.com/office/drawing/2014/main" id="{04028201-7F3E-44F8-81BE-36358D5CD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03" name="Imagem 1">
          <a:extLst>
            <a:ext uri="{FF2B5EF4-FFF2-40B4-BE49-F238E27FC236}">
              <a16:creationId xmlns:a16="http://schemas.microsoft.com/office/drawing/2014/main" id="{34742E1C-CC2F-4E49-86A3-8125D7202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04" name="Picture 25">
          <a:extLst>
            <a:ext uri="{FF2B5EF4-FFF2-40B4-BE49-F238E27FC236}">
              <a16:creationId xmlns:a16="http://schemas.microsoft.com/office/drawing/2014/main" id="{12797DDB-1AA1-4222-BD9E-1618091B4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05" name="Imagem 604">
          <a:extLst>
            <a:ext uri="{FF2B5EF4-FFF2-40B4-BE49-F238E27FC236}">
              <a16:creationId xmlns:a16="http://schemas.microsoft.com/office/drawing/2014/main" id="{3B5A63EB-9536-4B8D-9C0F-3C7E10A58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06" name="Picture 22">
          <a:extLst>
            <a:ext uri="{FF2B5EF4-FFF2-40B4-BE49-F238E27FC236}">
              <a16:creationId xmlns:a16="http://schemas.microsoft.com/office/drawing/2014/main" id="{74771F2F-0271-406F-812E-240C101AE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07" name="Imagem 7">
          <a:extLst>
            <a:ext uri="{FF2B5EF4-FFF2-40B4-BE49-F238E27FC236}">
              <a16:creationId xmlns:a16="http://schemas.microsoft.com/office/drawing/2014/main" id="{D28D0E5A-C402-42FA-BB6C-D3048EA0F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08" name="Picture 19">
          <a:extLst>
            <a:ext uri="{FF2B5EF4-FFF2-40B4-BE49-F238E27FC236}">
              <a16:creationId xmlns:a16="http://schemas.microsoft.com/office/drawing/2014/main" id="{DD0C31CE-C8D2-4D90-8A62-B8466EF14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09" name="Imagem 4">
          <a:extLst>
            <a:ext uri="{FF2B5EF4-FFF2-40B4-BE49-F238E27FC236}">
              <a16:creationId xmlns:a16="http://schemas.microsoft.com/office/drawing/2014/main" id="{42124B69-D979-4379-A151-930EB81C7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10" name="Picture 16">
          <a:extLst>
            <a:ext uri="{FF2B5EF4-FFF2-40B4-BE49-F238E27FC236}">
              <a16:creationId xmlns:a16="http://schemas.microsoft.com/office/drawing/2014/main" id="{57B4C1AC-1258-4475-A0DF-46170762F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11" name="Imagem 1">
          <a:extLst>
            <a:ext uri="{FF2B5EF4-FFF2-40B4-BE49-F238E27FC236}">
              <a16:creationId xmlns:a16="http://schemas.microsoft.com/office/drawing/2014/main" id="{FC11E8A7-5234-4678-8307-183FEC80B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12" name="Picture 25">
          <a:extLst>
            <a:ext uri="{FF2B5EF4-FFF2-40B4-BE49-F238E27FC236}">
              <a16:creationId xmlns:a16="http://schemas.microsoft.com/office/drawing/2014/main" id="{711A2423-A11E-40A5-9B72-7FAA2C9A3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13" name="Imagem 10">
          <a:extLst>
            <a:ext uri="{FF2B5EF4-FFF2-40B4-BE49-F238E27FC236}">
              <a16:creationId xmlns:a16="http://schemas.microsoft.com/office/drawing/2014/main" id="{163EAC52-A8DE-4D9B-8981-321DB475C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14" name="Picture 22">
          <a:extLst>
            <a:ext uri="{FF2B5EF4-FFF2-40B4-BE49-F238E27FC236}">
              <a16:creationId xmlns:a16="http://schemas.microsoft.com/office/drawing/2014/main" id="{9B906524-18B7-4B98-A126-E8E34866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15" name="Imagem 7">
          <a:extLst>
            <a:ext uri="{FF2B5EF4-FFF2-40B4-BE49-F238E27FC236}">
              <a16:creationId xmlns:a16="http://schemas.microsoft.com/office/drawing/2014/main" id="{33899BDB-7115-4361-9E4F-9EFB1D926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16" name="Picture 19">
          <a:extLst>
            <a:ext uri="{FF2B5EF4-FFF2-40B4-BE49-F238E27FC236}">
              <a16:creationId xmlns:a16="http://schemas.microsoft.com/office/drawing/2014/main" id="{69AF7163-B84C-45A6-9B1A-6F1A26F84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17" name="Imagem 4">
          <a:extLst>
            <a:ext uri="{FF2B5EF4-FFF2-40B4-BE49-F238E27FC236}">
              <a16:creationId xmlns:a16="http://schemas.microsoft.com/office/drawing/2014/main" id="{0ABAC1A0-9D5B-4475-8093-18C3EF33C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18" name="Picture 16">
          <a:extLst>
            <a:ext uri="{FF2B5EF4-FFF2-40B4-BE49-F238E27FC236}">
              <a16:creationId xmlns:a16="http://schemas.microsoft.com/office/drawing/2014/main" id="{4CA07D73-0BE9-44CC-88F4-4AE165F6A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19" name="Imagem 1">
          <a:extLst>
            <a:ext uri="{FF2B5EF4-FFF2-40B4-BE49-F238E27FC236}">
              <a16:creationId xmlns:a16="http://schemas.microsoft.com/office/drawing/2014/main" id="{6B6F1C89-D41C-41E5-8F1B-04A246659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20" name="Picture 25">
          <a:extLst>
            <a:ext uri="{FF2B5EF4-FFF2-40B4-BE49-F238E27FC236}">
              <a16:creationId xmlns:a16="http://schemas.microsoft.com/office/drawing/2014/main" id="{C84C3641-29ED-4C61-9EA6-D3FD79580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21" name="Imagem 620">
          <a:extLst>
            <a:ext uri="{FF2B5EF4-FFF2-40B4-BE49-F238E27FC236}">
              <a16:creationId xmlns:a16="http://schemas.microsoft.com/office/drawing/2014/main" id="{46B814FB-BE5B-47F9-A6FC-7D1ED9FC6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22" name="Picture 22">
          <a:extLst>
            <a:ext uri="{FF2B5EF4-FFF2-40B4-BE49-F238E27FC236}">
              <a16:creationId xmlns:a16="http://schemas.microsoft.com/office/drawing/2014/main" id="{1E2E8439-D88D-43E5-8A40-E311053AE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23" name="Imagem 7">
          <a:extLst>
            <a:ext uri="{FF2B5EF4-FFF2-40B4-BE49-F238E27FC236}">
              <a16:creationId xmlns:a16="http://schemas.microsoft.com/office/drawing/2014/main" id="{62FB0746-AA8D-45D6-A7E2-C3E4F5324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24" name="Picture 19">
          <a:extLst>
            <a:ext uri="{FF2B5EF4-FFF2-40B4-BE49-F238E27FC236}">
              <a16:creationId xmlns:a16="http://schemas.microsoft.com/office/drawing/2014/main" id="{028B8C78-E7CD-4312-8275-F043BB7FE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25" name="Imagem 4">
          <a:extLst>
            <a:ext uri="{FF2B5EF4-FFF2-40B4-BE49-F238E27FC236}">
              <a16:creationId xmlns:a16="http://schemas.microsoft.com/office/drawing/2014/main" id="{E2DB021B-B6C9-40B6-A134-34261DB4A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26" name="Picture 16">
          <a:extLst>
            <a:ext uri="{FF2B5EF4-FFF2-40B4-BE49-F238E27FC236}">
              <a16:creationId xmlns:a16="http://schemas.microsoft.com/office/drawing/2014/main" id="{2B1868A6-F750-4F45-9211-529ABCD2D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27" name="Imagem 1">
          <a:extLst>
            <a:ext uri="{FF2B5EF4-FFF2-40B4-BE49-F238E27FC236}">
              <a16:creationId xmlns:a16="http://schemas.microsoft.com/office/drawing/2014/main" id="{BBA25EFA-1AC7-44CB-8136-5E23BC31D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28" name="Picture 25">
          <a:extLst>
            <a:ext uri="{FF2B5EF4-FFF2-40B4-BE49-F238E27FC236}">
              <a16:creationId xmlns:a16="http://schemas.microsoft.com/office/drawing/2014/main" id="{FEE9E24D-3C24-48A4-8343-2EA16ED0F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29" name="Imagem 10">
          <a:extLst>
            <a:ext uri="{FF2B5EF4-FFF2-40B4-BE49-F238E27FC236}">
              <a16:creationId xmlns:a16="http://schemas.microsoft.com/office/drawing/2014/main" id="{E8CDC6C1-57FB-4F07-9BE5-2C0BE41C8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30" name="Picture 22">
          <a:extLst>
            <a:ext uri="{FF2B5EF4-FFF2-40B4-BE49-F238E27FC236}">
              <a16:creationId xmlns:a16="http://schemas.microsoft.com/office/drawing/2014/main" id="{556FC41C-DD8C-428A-983B-05B0C2961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31" name="Imagem 7">
          <a:extLst>
            <a:ext uri="{FF2B5EF4-FFF2-40B4-BE49-F238E27FC236}">
              <a16:creationId xmlns:a16="http://schemas.microsoft.com/office/drawing/2014/main" id="{E618D99E-05C6-4C3C-840D-AE1F345FF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32" name="Picture 19">
          <a:extLst>
            <a:ext uri="{FF2B5EF4-FFF2-40B4-BE49-F238E27FC236}">
              <a16:creationId xmlns:a16="http://schemas.microsoft.com/office/drawing/2014/main" id="{D6C8C4EC-162B-4614-97AA-99067270B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33" name="Imagem 4">
          <a:extLst>
            <a:ext uri="{FF2B5EF4-FFF2-40B4-BE49-F238E27FC236}">
              <a16:creationId xmlns:a16="http://schemas.microsoft.com/office/drawing/2014/main" id="{D57FB285-FF6F-44A1-9FB4-2A06F3F3D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34" name="Picture 16">
          <a:extLst>
            <a:ext uri="{FF2B5EF4-FFF2-40B4-BE49-F238E27FC236}">
              <a16:creationId xmlns:a16="http://schemas.microsoft.com/office/drawing/2014/main" id="{0D3EEB70-A6DF-4171-A506-6ECF1F513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35" name="Imagem 1">
          <a:extLst>
            <a:ext uri="{FF2B5EF4-FFF2-40B4-BE49-F238E27FC236}">
              <a16:creationId xmlns:a16="http://schemas.microsoft.com/office/drawing/2014/main" id="{2BFF8B4A-149E-4AAA-BE77-E1A0527E6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36" name="Picture 25">
          <a:extLst>
            <a:ext uri="{FF2B5EF4-FFF2-40B4-BE49-F238E27FC236}">
              <a16:creationId xmlns:a16="http://schemas.microsoft.com/office/drawing/2014/main" id="{3C495913-34D5-4F58-BCBF-802BCA08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37" name="Imagem 636">
          <a:extLst>
            <a:ext uri="{FF2B5EF4-FFF2-40B4-BE49-F238E27FC236}">
              <a16:creationId xmlns:a16="http://schemas.microsoft.com/office/drawing/2014/main" id="{51001A85-FE16-4B9C-AB70-E9DA233ED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38" name="Picture 22">
          <a:extLst>
            <a:ext uri="{FF2B5EF4-FFF2-40B4-BE49-F238E27FC236}">
              <a16:creationId xmlns:a16="http://schemas.microsoft.com/office/drawing/2014/main" id="{18D133D0-2607-4B91-852E-9B1FB9EDB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39" name="Imagem 7">
          <a:extLst>
            <a:ext uri="{FF2B5EF4-FFF2-40B4-BE49-F238E27FC236}">
              <a16:creationId xmlns:a16="http://schemas.microsoft.com/office/drawing/2014/main" id="{BF42F4DA-AEC5-432E-A8EE-21B73CE34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40" name="Picture 19">
          <a:extLst>
            <a:ext uri="{FF2B5EF4-FFF2-40B4-BE49-F238E27FC236}">
              <a16:creationId xmlns:a16="http://schemas.microsoft.com/office/drawing/2014/main" id="{3A8DFF9E-3AC7-4F3C-A4A7-98B4DC9B9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41" name="Imagem 4">
          <a:extLst>
            <a:ext uri="{FF2B5EF4-FFF2-40B4-BE49-F238E27FC236}">
              <a16:creationId xmlns:a16="http://schemas.microsoft.com/office/drawing/2014/main" id="{CD8E0C85-3D80-4A1A-B1C0-F343EAFFF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42" name="Picture 16">
          <a:extLst>
            <a:ext uri="{FF2B5EF4-FFF2-40B4-BE49-F238E27FC236}">
              <a16:creationId xmlns:a16="http://schemas.microsoft.com/office/drawing/2014/main" id="{D0036504-7702-4D13-BB38-CE6E41098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643" name="Imagem 1">
          <a:extLst>
            <a:ext uri="{FF2B5EF4-FFF2-40B4-BE49-F238E27FC236}">
              <a16:creationId xmlns:a16="http://schemas.microsoft.com/office/drawing/2014/main" id="{CD43191D-5621-4A9C-99D3-FFC3F762A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266</xdr:row>
      <xdr:rowOff>0</xdr:rowOff>
    </xdr:from>
    <xdr:to>
      <xdr:col>11</xdr:col>
      <xdr:colOff>1238250</xdr:colOff>
      <xdr:row>267</xdr:row>
      <xdr:rowOff>0</xdr:rowOff>
    </xdr:to>
    <xdr:pic>
      <xdr:nvPicPr>
        <xdr:cNvPr id="644" name="Picture 25">
          <a:extLst>
            <a:ext uri="{FF2B5EF4-FFF2-40B4-BE49-F238E27FC236}">
              <a16:creationId xmlns:a16="http://schemas.microsoft.com/office/drawing/2014/main" id="{6D63B35E-7C0E-41C2-82C6-11B87AD46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1391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266</xdr:row>
      <xdr:rowOff>0</xdr:rowOff>
    </xdr:from>
    <xdr:to>
      <xdr:col>11</xdr:col>
      <xdr:colOff>1238250</xdr:colOff>
      <xdr:row>267</xdr:row>
      <xdr:rowOff>0</xdr:rowOff>
    </xdr:to>
    <xdr:pic>
      <xdr:nvPicPr>
        <xdr:cNvPr id="645" name="Imagem 7">
          <a:extLst>
            <a:ext uri="{FF2B5EF4-FFF2-40B4-BE49-F238E27FC236}">
              <a16:creationId xmlns:a16="http://schemas.microsoft.com/office/drawing/2014/main" id="{81C64216-3425-4D95-9062-FDC559E8F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1391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268</xdr:row>
      <xdr:rowOff>0</xdr:rowOff>
    </xdr:from>
    <xdr:to>
      <xdr:col>11</xdr:col>
      <xdr:colOff>1190625</xdr:colOff>
      <xdr:row>269</xdr:row>
      <xdr:rowOff>0</xdr:rowOff>
    </xdr:to>
    <xdr:pic>
      <xdr:nvPicPr>
        <xdr:cNvPr id="646" name="Picture 25">
          <a:extLst>
            <a:ext uri="{FF2B5EF4-FFF2-40B4-BE49-F238E27FC236}">
              <a16:creationId xmlns:a16="http://schemas.microsoft.com/office/drawing/2014/main" id="{55F506E4-377C-44EC-BEA1-E79CC2C8A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86375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47" name="Imagem 10">
          <a:extLst>
            <a:ext uri="{FF2B5EF4-FFF2-40B4-BE49-F238E27FC236}">
              <a16:creationId xmlns:a16="http://schemas.microsoft.com/office/drawing/2014/main" id="{8EB0C3C5-F229-4A42-99F0-0ADC135E7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48" name="Picture 22">
          <a:extLst>
            <a:ext uri="{FF2B5EF4-FFF2-40B4-BE49-F238E27FC236}">
              <a16:creationId xmlns:a16="http://schemas.microsoft.com/office/drawing/2014/main" id="{573179CD-9CDF-497C-B5FF-CC396E27B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49" name="Imagem 7">
          <a:extLst>
            <a:ext uri="{FF2B5EF4-FFF2-40B4-BE49-F238E27FC236}">
              <a16:creationId xmlns:a16="http://schemas.microsoft.com/office/drawing/2014/main" id="{E4790DE3-C06C-4FCF-A93D-CCBC6F295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50" name="Picture 19">
          <a:extLst>
            <a:ext uri="{FF2B5EF4-FFF2-40B4-BE49-F238E27FC236}">
              <a16:creationId xmlns:a16="http://schemas.microsoft.com/office/drawing/2014/main" id="{1E384AD0-1E1E-4CE5-BCA4-76348C4F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51" name="Imagem 4">
          <a:extLst>
            <a:ext uri="{FF2B5EF4-FFF2-40B4-BE49-F238E27FC236}">
              <a16:creationId xmlns:a16="http://schemas.microsoft.com/office/drawing/2014/main" id="{146F3D01-C3A0-4904-9AEB-597D6CA39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52" name="Picture 16">
          <a:extLst>
            <a:ext uri="{FF2B5EF4-FFF2-40B4-BE49-F238E27FC236}">
              <a16:creationId xmlns:a16="http://schemas.microsoft.com/office/drawing/2014/main" id="{8B72A257-80B7-422B-A5D3-555DD8A74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53" name="Imagem 1">
          <a:extLst>
            <a:ext uri="{FF2B5EF4-FFF2-40B4-BE49-F238E27FC236}">
              <a16:creationId xmlns:a16="http://schemas.microsoft.com/office/drawing/2014/main" id="{78714320-C772-4CB8-84BA-978DFDF69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54" name="Picture 25">
          <a:extLst>
            <a:ext uri="{FF2B5EF4-FFF2-40B4-BE49-F238E27FC236}">
              <a16:creationId xmlns:a16="http://schemas.microsoft.com/office/drawing/2014/main" id="{4CA71ACA-7FD8-4A47-A28E-F1FDB8967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55" name="Imagem 654">
          <a:extLst>
            <a:ext uri="{FF2B5EF4-FFF2-40B4-BE49-F238E27FC236}">
              <a16:creationId xmlns:a16="http://schemas.microsoft.com/office/drawing/2014/main" id="{B6B6E8C0-EF6E-45AD-96A7-58C6E50AE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56" name="Picture 22">
          <a:extLst>
            <a:ext uri="{FF2B5EF4-FFF2-40B4-BE49-F238E27FC236}">
              <a16:creationId xmlns:a16="http://schemas.microsoft.com/office/drawing/2014/main" id="{C2185AAC-49F2-4C35-9745-B37AB33E9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57" name="Imagem 7">
          <a:extLst>
            <a:ext uri="{FF2B5EF4-FFF2-40B4-BE49-F238E27FC236}">
              <a16:creationId xmlns:a16="http://schemas.microsoft.com/office/drawing/2014/main" id="{7F2FEC75-92C4-4C2F-94F1-C0A15E597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58" name="Picture 19">
          <a:extLst>
            <a:ext uri="{FF2B5EF4-FFF2-40B4-BE49-F238E27FC236}">
              <a16:creationId xmlns:a16="http://schemas.microsoft.com/office/drawing/2014/main" id="{7C090AB4-7EF2-444E-AF8B-26C8AE851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59" name="Imagem 4">
          <a:extLst>
            <a:ext uri="{FF2B5EF4-FFF2-40B4-BE49-F238E27FC236}">
              <a16:creationId xmlns:a16="http://schemas.microsoft.com/office/drawing/2014/main" id="{F7E823C8-A0B5-4CF8-86B3-7FE6BD6F5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60" name="Picture 16">
          <a:extLst>
            <a:ext uri="{FF2B5EF4-FFF2-40B4-BE49-F238E27FC236}">
              <a16:creationId xmlns:a16="http://schemas.microsoft.com/office/drawing/2014/main" id="{4E3C57A6-262E-4F76-8523-F3C26E63D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61" name="Imagem 1">
          <a:extLst>
            <a:ext uri="{FF2B5EF4-FFF2-40B4-BE49-F238E27FC236}">
              <a16:creationId xmlns:a16="http://schemas.microsoft.com/office/drawing/2014/main" id="{D4C30094-BE62-4B8B-A3B2-9EE3B39B8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62" name="Picture 25">
          <a:extLst>
            <a:ext uri="{FF2B5EF4-FFF2-40B4-BE49-F238E27FC236}">
              <a16:creationId xmlns:a16="http://schemas.microsoft.com/office/drawing/2014/main" id="{E9BE2F8A-6296-4B38-8D64-9F33E1E78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63" name="Imagem 10">
          <a:extLst>
            <a:ext uri="{FF2B5EF4-FFF2-40B4-BE49-F238E27FC236}">
              <a16:creationId xmlns:a16="http://schemas.microsoft.com/office/drawing/2014/main" id="{BB49F43A-92EC-43E0-817E-A32374B54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64" name="Picture 22">
          <a:extLst>
            <a:ext uri="{FF2B5EF4-FFF2-40B4-BE49-F238E27FC236}">
              <a16:creationId xmlns:a16="http://schemas.microsoft.com/office/drawing/2014/main" id="{30DD42FE-97E4-4B75-BE41-BD0CEDCC5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65" name="Imagem 7">
          <a:extLst>
            <a:ext uri="{FF2B5EF4-FFF2-40B4-BE49-F238E27FC236}">
              <a16:creationId xmlns:a16="http://schemas.microsoft.com/office/drawing/2014/main" id="{1A449279-342D-4145-A935-F948EFF32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66" name="Picture 19">
          <a:extLst>
            <a:ext uri="{FF2B5EF4-FFF2-40B4-BE49-F238E27FC236}">
              <a16:creationId xmlns:a16="http://schemas.microsoft.com/office/drawing/2014/main" id="{60E9C7E6-703C-493A-9C4C-A07F84C25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67" name="Imagem 4">
          <a:extLst>
            <a:ext uri="{FF2B5EF4-FFF2-40B4-BE49-F238E27FC236}">
              <a16:creationId xmlns:a16="http://schemas.microsoft.com/office/drawing/2014/main" id="{05D6C052-DB06-4BE3-ABD9-3A30084C8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68" name="Picture 16">
          <a:extLst>
            <a:ext uri="{FF2B5EF4-FFF2-40B4-BE49-F238E27FC236}">
              <a16:creationId xmlns:a16="http://schemas.microsoft.com/office/drawing/2014/main" id="{8ACE4A40-2436-4D3D-AE79-76A5EF9CF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69" name="Imagem 1">
          <a:extLst>
            <a:ext uri="{FF2B5EF4-FFF2-40B4-BE49-F238E27FC236}">
              <a16:creationId xmlns:a16="http://schemas.microsoft.com/office/drawing/2014/main" id="{6EBAF223-8386-48EE-BE7E-96FD26250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70" name="Picture 25">
          <a:extLst>
            <a:ext uri="{FF2B5EF4-FFF2-40B4-BE49-F238E27FC236}">
              <a16:creationId xmlns:a16="http://schemas.microsoft.com/office/drawing/2014/main" id="{90CF7FBA-0CA1-4799-97FA-9579A034E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71" name="Imagem 670">
          <a:extLst>
            <a:ext uri="{FF2B5EF4-FFF2-40B4-BE49-F238E27FC236}">
              <a16:creationId xmlns:a16="http://schemas.microsoft.com/office/drawing/2014/main" id="{5BE247ED-F846-45FF-AEF4-E9281A3B7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72" name="Picture 22">
          <a:extLst>
            <a:ext uri="{FF2B5EF4-FFF2-40B4-BE49-F238E27FC236}">
              <a16:creationId xmlns:a16="http://schemas.microsoft.com/office/drawing/2014/main" id="{2652C9AC-6BE5-4510-A1C2-34930F63C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73" name="Imagem 7">
          <a:extLst>
            <a:ext uri="{FF2B5EF4-FFF2-40B4-BE49-F238E27FC236}">
              <a16:creationId xmlns:a16="http://schemas.microsoft.com/office/drawing/2014/main" id="{CBC4B364-22A1-40AA-A45B-B68EE9382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74" name="Picture 19">
          <a:extLst>
            <a:ext uri="{FF2B5EF4-FFF2-40B4-BE49-F238E27FC236}">
              <a16:creationId xmlns:a16="http://schemas.microsoft.com/office/drawing/2014/main" id="{C70558F6-2E16-4C50-9A4D-549678897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75" name="Imagem 4">
          <a:extLst>
            <a:ext uri="{FF2B5EF4-FFF2-40B4-BE49-F238E27FC236}">
              <a16:creationId xmlns:a16="http://schemas.microsoft.com/office/drawing/2014/main" id="{3E480D83-9671-47DB-9E19-4180AB147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76" name="Picture 16">
          <a:extLst>
            <a:ext uri="{FF2B5EF4-FFF2-40B4-BE49-F238E27FC236}">
              <a16:creationId xmlns:a16="http://schemas.microsoft.com/office/drawing/2014/main" id="{B69B1AE1-65E1-4D8E-B681-642972E42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77" name="Imagem 1">
          <a:extLst>
            <a:ext uri="{FF2B5EF4-FFF2-40B4-BE49-F238E27FC236}">
              <a16:creationId xmlns:a16="http://schemas.microsoft.com/office/drawing/2014/main" id="{49DEB09F-8C6E-4477-9FE9-1E6FFE8E6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78" name="Picture 25">
          <a:extLst>
            <a:ext uri="{FF2B5EF4-FFF2-40B4-BE49-F238E27FC236}">
              <a16:creationId xmlns:a16="http://schemas.microsoft.com/office/drawing/2014/main" id="{DCE8E3D0-2B54-4D9B-BE41-B17DF5C8F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79" name="Imagem 10">
          <a:extLst>
            <a:ext uri="{FF2B5EF4-FFF2-40B4-BE49-F238E27FC236}">
              <a16:creationId xmlns:a16="http://schemas.microsoft.com/office/drawing/2014/main" id="{A42C8C43-630B-4E86-A274-61A2B941B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80" name="Picture 22">
          <a:extLst>
            <a:ext uri="{FF2B5EF4-FFF2-40B4-BE49-F238E27FC236}">
              <a16:creationId xmlns:a16="http://schemas.microsoft.com/office/drawing/2014/main" id="{58EA4CD7-34D4-4E22-9707-7AD3A9FAB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81" name="Imagem 7">
          <a:extLst>
            <a:ext uri="{FF2B5EF4-FFF2-40B4-BE49-F238E27FC236}">
              <a16:creationId xmlns:a16="http://schemas.microsoft.com/office/drawing/2014/main" id="{B9BD97D9-586C-426E-9BE4-B8255960A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82" name="Picture 19">
          <a:extLst>
            <a:ext uri="{FF2B5EF4-FFF2-40B4-BE49-F238E27FC236}">
              <a16:creationId xmlns:a16="http://schemas.microsoft.com/office/drawing/2014/main" id="{D3E3BADC-59D6-425F-B206-F4C62864F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83" name="Imagem 4">
          <a:extLst>
            <a:ext uri="{FF2B5EF4-FFF2-40B4-BE49-F238E27FC236}">
              <a16:creationId xmlns:a16="http://schemas.microsoft.com/office/drawing/2014/main" id="{EAA6446D-11E6-4CA1-B91E-73C9CDCA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84" name="Picture 16">
          <a:extLst>
            <a:ext uri="{FF2B5EF4-FFF2-40B4-BE49-F238E27FC236}">
              <a16:creationId xmlns:a16="http://schemas.microsoft.com/office/drawing/2014/main" id="{53C0B168-F7A3-451C-8A6A-0870F86FE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85" name="Imagem 1">
          <a:extLst>
            <a:ext uri="{FF2B5EF4-FFF2-40B4-BE49-F238E27FC236}">
              <a16:creationId xmlns:a16="http://schemas.microsoft.com/office/drawing/2014/main" id="{B1903E2C-E49E-4A88-8A5B-6268371E1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86" name="Picture 25">
          <a:extLst>
            <a:ext uri="{FF2B5EF4-FFF2-40B4-BE49-F238E27FC236}">
              <a16:creationId xmlns:a16="http://schemas.microsoft.com/office/drawing/2014/main" id="{0C13AEAB-79C8-47E5-A1D0-95006E355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87" name="Imagem 686">
          <a:extLst>
            <a:ext uri="{FF2B5EF4-FFF2-40B4-BE49-F238E27FC236}">
              <a16:creationId xmlns:a16="http://schemas.microsoft.com/office/drawing/2014/main" id="{BD4F19BA-C73C-4F2E-84FE-BD0E6A6A5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88" name="Picture 22">
          <a:extLst>
            <a:ext uri="{FF2B5EF4-FFF2-40B4-BE49-F238E27FC236}">
              <a16:creationId xmlns:a16="http://schemas.microsoft.com/office/drawing/2014/main" id="{6BC42732-1A24-48A5-A3E8-11534E62B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89" name="Imagem 7">
          <a:extLst>
            <a:ext uri="{FF2B5EF4-FFF2-40B4-BE49-F238E27FC236}">
              <a16:creationId xmlns:a16="http://schemas.microsoft.com/office/drawing/2014/main" id="{7E0ADF92-1FD4-4A00-8FDA-73A9C04C8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90" name="Picture 19">
          <a:extLst>
            <a:ext uri="{FF2B5EF4-FFF2-40B4-BE49-F238E27FC236}">
              <a16:creationId xmlns:a16="http://schemas.microsoft.com/office/drawing/2014/main" id="{84DB86AD-B8DB-4CD2-861C-C20D1E344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91" name="Imagem 4">
          <a:extLst>
            <a:ext uri="{FF2B5EF4-FFF2-40B4-BE49-F238E27FC236}">
              <a16:creationId xmlns:a16="http://schemas.microsoft.com/office/drawing/2014/main" id="{7E3D436F-22B4-460E-8E3C-556B29736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92" name="Picture 16">
          <a:extLst>
            <a:ext uri="{FF2B5EF4-FFF2-40B4-BE49-F238E27FC236}">
              <a16:creationId xmlns:a16="http://schemas.microsoft.com/office/drawing/2014/main" id="{07E92D80-AA06-4553-9594-872F7898F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93" name="Imagem 1">
          <a:extLst>
            <a:ext uri="{FF2B5EF4-FFF2-40B4-BE49-F238E27FC236}">
              <a16:creationId xmlns:a16="http://schemas.microsoft.com/office/drawing/2014/main" id="{E412EC3D-FE90-4D7A-9E04-14D7E57F7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94" name="Picture 25">
          <a:extLst>
            <a:ext uri="{FF2B5EF4-FFF2-40B4-BE49-F238E27FC236}">
              <a16:creationId xmlns:a16="http://schemas.microsoft.com/office/drawing/2014/main" id="{9BA336C6-1319-450E-94FC-CB9AEA854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95" name="Imagem 10">
          <a:extLst>
            <a:ext uri="{FF2B5EF4-FFF2-40B4-BE49-F238E27FC236}">
              <a16:creationId xmlns:a16="http://schemas.microsoft.com/office/drawing/2014/main" id="{8A30CD6D-D52B-479C-A7F8-BD46542E0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96" name="Picture 22">
          <a:extLst>
            <a:ext uri="{FF2B5EF4-FFF2-40B4-BE49-F238E27FC236}">
              <a16:creationId xmlns:a16="http://schemas.microsoft.com/office/drawing/2014/main" id="{B25EC74C-26D7-404A-B1B2-F9B7F0236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97" name="Imagem 7">
          <a:extLst>
            <a:ext uri="{FF2B5EF4-FFF2-40B4-BE49-F238E27FC236}">
              <a16:creationId xmlns:a16="http://schemas.microsoft.com/office/drawing/2014/main" id="{BC8E0845-4BC1-499F-A659-C033275D3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98" name="Picture 19">
          <a:extLst>
            <a:ext uri="{FF2B5EF4-FFF2-40B4-BE49-F238E27FC236}">
              <a16:creationId xmlns:a16="http://schemas.microsoft.com/office/drawing/2014/main" id="{710A7E94-E402-4127-B232-0B6C9CA25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699" name="Imagem 4">
          <a:extLst>
            <a:ext uri="{FF2B5EF4-FFF2-40B4-BE49-F238E27FC236}">
              <a16:creationId xmlns:a16="http://schemas.microsoft.com/office/drawing/2014/main" id="{D30182D1-DC05-46D2-B1E8-0B20B7474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00" name="Picture 16">
          <a:extLst>
            <a:ext uri="{FF2B5EF4-FFF2-40B4-BE49-F238E27FC236}">
              <a16:creationId xmlns:a16="http://schemas.microsoft.com/office/drawing/2014/main" id="{97EE8542-E3BF-4968-96D0-3CCD23C21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01" name="Imagem 1">
          <a:extLst>
            <a:ext uri="{FF2B5EF4-FFF2-40B4-BE49-F238E27FC236}">
              <a16:creationId xmlns:a16="http://schemas.microsoft.com/office/drawing/2014/main" id="{29A531CE-DA5E-4982-BF61-B90C1B78C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02" name="Picture 25">
          <a:extLst>
            <a:ext uri="{FF2B5EF4-FFF2-40B4-BE49-F238E27FC236}">
              <a16:creationId xmlns:a16="http://schemas.microsoft.com/office/drawing/2014/main" id="{2CF78377-7922-4C03-94B9-8B84D58F2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03" name="Imagem 702">
          <a:extLst>
            <a:ext uri="{FF2B5EF4-FFF2-40B4-BE49-F238E27FC236}">
              <a16:creationId xmlns:a16="http://schemas.microsoft.com/office/drawing/2014/main" id="{2764ADD8-939D-46BB-920C-1E13F2BC3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04" name="Picture 22">
          <a:extLst>
            <a:ext uri="{FF2B5EF4-FFF2-40B4-BE49-F238E27FC236}">
              <a16:creationId xmlns:a16="http://schemas.microsoft.com/office/drawing/2014/main" id="{74C7B02D-9137-4113-8D08-794731ACF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05" name="Imagem 7">
          <a:extLst>
            <a:ext uri="{FF2B5EF4-FFF2-40B4-BE49-F238E27FC236}">
              <a16:creationId xmlns:a16="http://schemas.microsoft.com/office/drawing/2014/main" id="{8CD2D798-7059-46B5-90AD-C9A052B25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06" name="Picture 19">
          <a:extLst>
            <a:ext uri="{FF2B5EF4-FFF2-40B4-BE49-F238E27FC236}">
              <a16:creationId xmlns:a16="http://schemas.microsoft.com/office/drawing/2014/main" id="{F8A3C0DA-8B40-4B75-A481-1BBA8A6A7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07" name="Imagem 4">
          <a:extLst>
            <a:ext uri="{FF2B5EF4-FFF2-40B4-BE49-F238E27FC236}">
              <a16:creationId xmlns:a16="http://schemas.microsoft.com/office/drawing/2014/main" id="{0AB61593-0639-494C-B5AE-30F138356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08" name="Picture 16">
          <a:extLst>
            <a:ext uri="{FF2B5EF4-FFF2-40B4-BE49-F238E27FC236}">
              <a16:creationId xmlns:a16="http://schemas.microsoft.com/office/drawing/2014/main" id="{FFD8981F-1635-4BA6-B633-B6F8187AC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09" name="Imagem 1">
          <a:extLst>
            <a:ext uri="{FF2B5EF4-FFF2-40B4-BE49-F238E27FC236}">
              <a16:creationId xmlns:a16="http://schemas.microsoft.com/office/drawing/2014/main" id="{8C0B9DF7-80D4-4D8F-A479-673E64472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10" name="Picture 25">
          <a:extLst>
            <a:ext uri="{FF2B5EF4-FFF2-40B4-BE49-F238E27FC236}">
              <a16:creationId xmlns:a16="http://schemas.microsoft.com/office/drawing/2014/main" id="{B99A7300-9CCF-4801-A058-771DF3534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11" name="Imagem 10">
          <a:extLst>
            <a:ext uri="{FF2B5EF4-FFF2-40B4-BE49-F238E27FC236}">
              <a16:creationId xmlns:a16="http://schemas.microsoft.com/office/drawing/2014/main" id="{F0620BBF-F68B-4465-B7BB-21D991DF7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12" name="Picture 22">
          <a:extLst>
            <a:ext uri="{FF2B5EF4-FFF2-40B4-BE49-F238E27FC236}">
              <a16:creationId xmlns:a16="http://schemas.microsoft.com/office/drawing/2014/main" id="{4EE5D356-35D5-4BB8-A548-03A8FC894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13" name="Imagem 7">
          <a:extLst>
            <a:ext uri="{FF2B5EF4-FFF2-40B4-BE49-F238E27FC236}">
              <a16:creationId xmlns:a16="http://schemas.microsoft.com/office/drawing/2014/main" id="{347E02EC-E734-4C7F-A4E3-11455228E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14" name="Picture 19">
          <a:extLst>
            <a:ext uri="{FF2B5EF4-FFF2-40B4-BE49-F238E27FC236}">
              <a16:creationId xmlns:a16="http://schemas.microsoft.com/office/drawing/2014/main" id="{7EA27166-D5E1-4738-B52B-75D0CF411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15" name="Imagem 4">
          <a:extLst>
            <a:ext uri="{FF2B5EF4-FFF2-40B4-BE49-F238E27FC236}">
              <a16:creationId xmlns:a16="http://schemas.microsoft.com/office/drawing/2014/main" id="{55F88228-1AA6-4F2A-899F-F190778EF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16" name="Picture 16">
          <a:extLst>
            <a:ext uri="{FF2B5EF4-FFF2-40B4-BE49-F238E27FC236}">
              <a16:creationId xmlns:a16="http://schemas.microsoft.com/office/drawing/2014/main" id="{790BB305-77E1-4E03-B5EC-E52ABFE4F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17" name="Imagem 1">
          <a:extLst>
            <a:ext uri="{FF2B5EF4-FFF2-40B4-BE49-F238E27FC236}">
              <a16:creationId xmlns:a16="http://schemas.microsoft.com/office/drawing/2014/main" id="{2BF788B2-70AB-4A1E-8927-DF8FBE7F2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18" name="Picture 25">
          <a:extLst>
            <a:ext uri="{FF2B5EF4-FFF2-40B4-BE49-F238E27FC236}">
              <a16:creationId xmlns:a16="http://schemas.microsoft.com/office/drawing/2014/main" id="{5F3951BB-9D89-4A74-8CBE-E3FA0BB54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19" name="Imagem 718">
          <a:extLst>
            <a:ext uri="{FF2B5EF4-FFF2-40B4-BE49-F238E27FC236}">
              <a16:creationId xmlns:a16="http://schemas.microsoft.com/office/drawing/2014/main" id="{3A2FBAAB-EB8B-46EB-BB70-1BF121E2A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20" name="Picture 22">
          <a:extLst>
            <a:ext uri="{FF2B5EF4-FFF2-40B4-BE49-F238E27FC236}">
              <a16:creationId xmlns:a16="http://schemas.microsoft.com/office/drawing/2014/main" id="{C70E88FB-4A25-4220-A51D-B9D8F844F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21" name="Imagem 7">
          <a:extLst>
            <a:ext uri="{FF2B5EF4-FFF2-40B4-BE49-F238E27FC236}">
              <a16:creationId xmlns:a16="http://schemas.microsoft.com/office/drawing/2014/main" id="{9274EA66-4C98-4FDC-8F9A-A49B05CEA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22" name="Picture 19">
          <a:extLst>
            <a:ext uri="{FF2B5EF4-FFF2-40B4-BE49-F238E27FC236}">
              <a16:creationId xmlns:a16="http://schemas.microsoft.com/office/drawing/2014/main" id="{636B9D2E-6545-41A1-AB28-644959EE0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23" name="Imagem 4">
          <a:extLst>
            <a:ext uri="{FF2B5EF4-FFF2-40B4-BE49-F238E27FC236}">
              <a16:creationId xmlns:a16="http://schemas.microsoft.com/office/drawing/2014/main" id="{D8476799-7A59-4F39-89D1-7D14F58AC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24" name="Picture 16">
          <a:extLst>
            <a:ext uri="{FF2B5EF4-FFF2-40B4-BE49-F238E27FC236}">
              <a16:creationId xmlns:a16="http://schemas.microsoft.com/office/drawing/2014/main" id="{F8BE60EC-43EB-423F-8508-8EB7501E3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25" name="Imagem 1">
          <a:extLst>
            <a:ext uri="{FF2B5EF4-FFF2-40B4-BE49-F238E27FC236}">
              <a16:creationId xmlns:a16="http://schemas.microsoft.com/office/drawing/2014/main" id="{A7223734-9A01-4FFD-806B-22FDA8486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26" name="Picture 25">
          <a:extLst>
            <a:ext uri="{FF2B5EF4-FFF2-40B4-BE49-F238E27FC236}">
              <a16:creationId xmlns:a16="http://schemas.microsoft.com/office/drawing/2014/main" id="{67516C7A-2AD8-4FE0-B2E8-3072DBCA0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27" name="Imagem 10">
          <a:extLst>
            <a:ext uri="{FF2B5EF4-FFF2-40B4-BE49-F238E27FC236}">
              <a16:creationId xmlns:a16="http://schemas.microsoft.com/office/drawing/2014/main" id="{ED3BFFF7-CE5F-4948-B8B7-3DCBFEEA6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28" name="Picture 22">
          <a:extLst>
            <a:ext uri="{FF2B5EF4-FFF2-40B4-BE49-F238E27FC236}">
              <a16:creationId xmlns:a16="http://schemas.microsoft.com/office/drawing/2014/main" id="{C87E8655-0298-48C9-98F9-3A099D36A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29" name="Imagem 7">
          <a:extLst>
            <a:ext uri="{FF2B5EF4-FFF2-40B4-BE49-F238E27FC236}">
              <a16:creationId xmlns:a16="http://schemas.microsoft.com/office/drawing/2014/main" id="{AE76FC5C-D4BC-486A-8C83-B3B4F64A6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30" name="Picture 19">
          <a:extLst>
            <a:ext uri="{FF2B5EF4-FFF2-40B4-BE49-F238E27FC236}">
              <a16:creationId xmlns:a16="http://schemas.microsoft.com/office/drawing/2014/main" id="{7C32879F-C04A-4D38-86B3-6A936CB80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31" name="Imagem 4">
          <a:extLst>
            <a:ext uri="{FF2B5EF4-FFF2-40B4-BE49-F238E27FC236}">
              <a16:creationId xmlns:a16="http://schemas.microsoft.com/office/drawing/2014/main" id="{F3DC79D2-1815-4759-B938-AC37B9240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32" name="Picture 16">
          <a:extLst>
            <a:ext uri="{FF2B5EF4-FFF2-40B4-BE49-F238E27FC236}">
              <a16:creationId xmlns:a16="http://schemas.microsoft.com/office/drawing/2014/main" id="{99CF40FA-1688-471C-9E6D-0A1E5F4C5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33" name="Imagem 1">
          <a:extLst>
            <a:ext uri="{FF2B5EF4-FFF2-40B4-BE49-F238E27FC236}">
              <a16:creationId xmlns:a16="http://schemas.microsoft.com/office/drawing/2014/main" id="{823EC263-5F7D-4EB2-B861-89F12F179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34" name="Picture 25">
          <a:extLst>
            <a:ext uri="{FF2B5EF4-FFF2-40B4-BE49-F238E27FC236}">
              <a16:creationId xmlns:a16="http://schemas.microsoft.com/office/drawing/2014/main" id="{C46CE014-2A79-47CC-8D11-A877A3092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35" name="Imagem 734">
          <a:extLst>
            <a:ext uri="{FF2B5EF4-FFF2-40B4-BE49-F238E27FC236}">
              <a16:creationId xmlns:a16="http://schemas.microsoft.com/office/drawing/2014/main" id="{9DC9038A-ACCA-4293-B16B-A4FD4637D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36" name="Picture 22">
          <a:extLst>
            <a:ext uri="{FF2B5EF4-FFF2-40B4-BE49-F238E27FC236}">
              <a16:creationId xmlns:a16="http://schemas.microsoft.com/office/drawing/2014/main" id="{21FF12BC-0545-4488-A356-B7EDE1815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37" name="Imagem 7">
          <a:extLst>
            <a:ext uri="{FF2B5EF4-FFF2-40B4-BE49-F238E27FC236}">
              <a16:creationId xmlns:a16="http://schemas.microsoft.com/office/drawing/2014/main" id="{7BC00F51-C511-418D-99E7-526AD83FF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38" name="Picture 19">
          <a:extLst>
            <a:ext uri="{FF2B5EF4-FFF2-40B4-BE49-F238E27FC236}">
              <a16:creationId xmlns:a16="http://schemas.microsoft.com/office/drawing/2014/main" id="{43717119-6C84-45B8-9E07-99A53AD34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39" name="Imagem 4">
          <a:extLst>
            <a:ext uri="{FF2B5EF4-FFF2-40B4-BE49-F238E27FC236}">
              <a16:creationId xmlns:a16="http://schemas.microsoft.com/office/drawing/2014/main" id="{E33FBF45-1C07-428B-AF4C-891CCDF92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40" name="Picture 16">
          <a:extLst>
            <a:ext uri="{FF2B5EF4-FFF2-40B4-BE49-F238E27FC236}">
              <a16:creationId xmlns:a16="http://schemas.microsoft.com/office/drawing/2014/main" id="{EF00668F-44D6-4EAA-A371-384C7FCE7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41" name="Imagem 1">
          <a:extLst>
            <a:ext uri="{FF2B5EF4-FFF2-40B4-BE49-F238E27FC236}">
              <a16:creationId xmlns:a16="http://schemas.microsoft.com/office/drawing/2014/main" id="{D8D5B56B-3395-4E85-BE24-537E2545A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42" name="Picture 25">
          <a:extLst>
            <a:ext uri="{FF2B5EF4-FFF2-40B4-BE49-F238E27FC236}">
              <a16:creationId xmlns:a16="http://schemas.microsoft.com/office/drawing/2014/main" id="{22B8F05E-4750-421B-8D20-B9E03CBD9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43" name="Imagem 10">
          <a:extLst>
            <a:ext uri="{FF2B5EF4-FFF2-40B4-BE49-F238E27FC236}">
              <a16:creationId xmlns:a16="http://schemas.microsoft.com/office/drawing/2014/main" id="{0E99E7F8-C218-4BE3-ADC4-5B2E33C5B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44" name="Picture 22">
          <a:extLst>
            <a:ext uri="{FF2B5EF4-FFF2-40B4-BE49-F238E27FC236}">
              <a16:creationId xmlns:a16="http://schemas.microsoft.com/office/drawing/2014/main" id="{A03F1F17-842D-43BA-BC5A-EDCF95DE1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45" name="Imagem 7">
          <a:extLst>
            <a:ext uri="{FF2B5EF4-FFF2-40B4-BE49-F238E27FC236}">
              <a16:creationId xmlns:a16="http://schemas.microsoft.com/office/drawing/2014/main" id="{459F84B6-4E8D-4372-BD7C-AE191AF6A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46" name="Picture 19">
          <a:extLst>
            <a:ext uri="{FF2B5EF4-FFF2-40B4-BE49-F238E27FC236}">
              <a16:creationId xmlns:a16="http://schemas.microsoft.com/office/drawing/2014/main" id="{ADA0CEC5-CE97-4A3B-83FA-E1AA41A2B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47" name="Imagem 4">
          <a:extLst>
            <a:ext uri="{FF2B5EF4-FFF2-40B4-BE49-F238E27FC236}">
              <a16:creationId xmlns:a16="http://schemas.microsoft.com/office/drawing/2014/main" id="{F0462BAF-5789-445D-AD80-DC31403A2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48" name="Picture 16">
          <a:extLst>
            <a:ext uri="{FF2B5EF4-FFF2-40B4-BE49-F238E27FC236}">
              <a16:creationId xmlns:a16="http://schemas.microsoft.com/office/drawing/2014/main" id="{FD79F491-B202-47E7-8127-1FD172CA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49" name="Imagem 1">
          <a:extLst>
            <a:ext uri="{FF2B5EF4-FFF2-40B4-BE49-F238E27FC236}">
              <a16:creationId xmlns:a16="http://schemas.microsoft.com/office/drawing/2014/main" id="{5B4F1065-995D-4DDE-9487-35D6CA8F7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50" name="Picture 25">
          <a:extLst>
            <a:ext uri="{FF2B5EF4-FFF2-40B4-BE49-F238E27FC236}">
              <a16:creationId xmlns:a16="http://schemas.microsoft.com/office/drawing/2014/main" id="{B140C1BF-0DE2-414B-9C33-380746D9D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51" name="Imagem 750">
          <a:extLst>
            <a:ext uri="{FF2B5EF4-FFF2-40B4-BE49-F238E27FC236}">
              <a16:creationId xmlns:a16="http://schemas.microsoft.com/office/drawing/2014/main" id="{2DDB7B61-4688-466F-8FDA-8E9B8C41A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52" name="Picture 22">
          <a:extLst>
            <a:ext uri="{FF2B5EF4-FFF2-40B4-BE49-F238E27FC236}">
              <a16:creationId xmlns:a16="http://schemas.microsoft.com/office/drawing/2014/main" id="{5C70D4AA-2D1B-4A83-9679-402AABF5B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53" name="Imagem 7">
          <a:extLst>
            <a:ext uri="{FF2B5EF4-FFF2-40B4-BE49-F238E27FC236}">
              <a16:creationId xmlns:a16="http://schemas.microsoft.com/office/drawing/2014/main" id="{C2AD8C6B-F987-4963-B6E1-0D477B1F5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54" name="Picture 19">
          <a:extLst>
            <a:ext uri="{FF2B5EF4-FFF2-40B4-BE49-F238E27FC236}">
              <a16:creationId xmlns:a16="http://schemas.microsoft.com/office/drawing/2014/main" id="{0B6A6B92-62E9-4051-BDC6-94429676F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55" name="Imagem 4">
          <a:extLst>
            <a:ext uri="{FF2B5EF4-FFF2-40B4-BE49-F238E27FC236}">
              <a16:creationId xmlns:a16="http://schemas.microsoft.com/office/drawing/2014/main" id="{4F642ABD-0F97-43F8-8F3D-A035655AE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56" name="Picture 16">
          <a:extLst>
            <a:ext uri="{FF2B5EF4-FFF2-40B4-BE49-F238E27FC236}">
              <a16:creationId xmlns:a16="http://schemas.microsoft.com/office/drawing/2014/main" id="{3581087C-6761-475E-BA3E-22D22C2DE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57" name="Imagem 1">
          <a:extLst>
            <a:ext uri="{FF2B5EF4-FFF2-40B4-BE49-F238E27FC236}">
              <a16:creationId xmlns:a16="http://schemas.microsoft.com/office/drawing/2014/main" id="{25BBC8E1-7597-495C-A676-14EF50969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58" name="Picture 25">
          <a:extLst>
            <a:ext uri="{FF2B5EF4-FFF2-40B4-BE49-F238E27FC236}">
              <a16:creationId xmlns:a16="http://schemas.microsoft.com/office/drawing/2014/main" id="{83B7D057-FC30-44BC-AD68-FF7698317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59" name="Imagem 10">
          <a:extLst>
            <a:ext uri="{FF2B5EF4-FFF2-40B4-BE49-F238E27FC236}">
              <a16:creationId xmlns:a16="http://schemas.microsoft.com/office/drawing/2014/main" id="{784F3EE4-2939-4464-AB45-307E67546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60" name="Picture 22">
          <a:extLst>
            <a:ext uri="{FF2B5EF4-FFF2-40B4-BE49-F238E27FC236}">
              <a16:creationId xmlns:a16="http://schemas.microsoft.com/office/drawing/2014/main" id="{ECDE676C-A7B5-4C0F-8E25-8BB6CDCC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61" name="Imagem 7">
          <a:extLst>
            <a:ext uri="{FF2B5EF4-FFF2-40B4-BE49-F238E27FC236}">
              <a16:creationId xmlns:a16="http://schemas.microsoft.com/office/drawing/2014/main" id="{6867505C-1C65-4C34-8013-745226778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62" name="Picture 19">
          <a:extLst>
            <a:ext uri="{FF2B5EF4-FFF2-40B4-BE49-F238E27FC236}">
              <a16:creationId xmlns:a16="http://schemas.microsoft.com/office/drawing/2014/main" id="{F96672F8-06FF-41F4-9EB5-0C1C05ABE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63" name="Imagem 4">
          <a:extLst>
            <a:ext uri="{FF2B5EF4-FFF2-40B4-BE49-F238E27FC236}">
              <a16:creationId xmlns:a16="http://schemas.microsoft.com/office/drawing/2014/main" id="{FD062B4E-E3CB-4439-B36B-380F92A0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64" name="Picture 16">
          <a:extLst>
            <a:ext uri="{FF2B5EF4-FFF2-40B4-BE49-F238E27FC236}">
              <a16:creationId xmlns:a16="http://schemas.microsoft.com/office/drawing/2014/main" id="{6D767CC0-911A-499A-854F-2A222E1B4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65" name="Imagem 1">
          <a:extLst>
            <a:ext uri="{FF2B5EF4-FFF2-40B4-BE49-F238E27FC236}">
              <a16:creationId xmlns:a16="http://schemas.microsoft.com/office/drawing/2014/main" id="{A5DA168B-467F-4511-94FA-37275A3FB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66" name="Picture 25">
          <a:extLst>
            <a:ext uri="{FF2B5EF4-FFF2-40B4-BE49-F238E27FC236}">
              <a16:creationId xmlns:a16="http://schemas.microsoft.com/office/drawing/2014/main" id="{08288214-7FF3-41E2-9386-4D45FEEF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67" name="Imagem 766">
          <a:extLst>
            <a:ext uri="{FF2B5EF4-FFF2-40B4-BE49-F238E27FC236}">
              <a16:creationId xmlns:a16="http://schemas.microsoft.com/office/drawing/2014/main" id="{F768453A-3BD2-4023-A3D3-16AB545C6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68" name="Picture 22">
          <a:extLst>
            <a:ext uri="{FF2B5EF4-FFF2-40B4-BE49-F238E27FC236}">
              <a16:creationId xmlns:a16="http://schemas.microsoft.com/office/drawing/2014/main" id="{1BE85E34-6868-4F04-9354-2DBAEAB7B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69" name="Imagem 7">
          <a:extLst>
            <a:ext uri="{FF2B5EF4-FFF2-40B4-BE49-F238E27FC236}">
              <a16:creationId xmlns:a16="http://schemas.microsoft.com/office/drawing/2014/main" id="{C870F680-1CFB-4532-8D04-DACD4905B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70" name="Picture 19">
          <a:extLst>
            <a:ext uri="{FF2B5EF4-FFF2-40B4-BE49-F238E27FC236}">
              <a16:creationId xmlns:a16="http://schemas.microsoft.com/office/drawing/2014/main" id="{7A52C660-72C0-4E56-A584-C98D450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71" name="Imagem 4">
          <a:extLst>
            <a:ext uri="{FF2B5EF4-FFF2-40B4-BE49-F238E27FC236}">
              <a16:creationId xmlns:a16="http://schemas.microsoft.com/office/drawing/2014/main" id="{08573CCF-A33D-4EA3-873D-218F3B5C8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72" name="Picture 16">
          <a:extLst>
            <a:ext uri="{FF2B5EF4-FFF2-40B4-BE49-F238E27FC236}">
              <a16:creationId xmlns:a16="http://schemas.microsoft.com/office/drawing/2014/main" id="{E9B24600-087F-468B-A716-509EF26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73" name="Imagem 1">
          <a:extLst>
            <a:ext uri="{FF2B5EF4-FFF2-40B4-BE49-F238E27FC236}">
              <a16:creationId xmlns:a16="http://schemas.microsoft.com/office/drawing/2014/main" id="{122CC080-6B38-4676-9B9A-036197A12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268</xdr:row>
      <xdr:rowOff>0</xdr:rowOff>
    </xdr:from>
    <xdr:to>
      <xdr:col>11</xdr:col>
      <xdr:colOff>1190625</xdr:colOff>
      <xdr:row>269</xdr:row>
      <xdr:rowOff>0</xdr:rowOff>
    </xdr:to>
    <xdr:pic>
      <xdr:nvPicPr>
        <xdr:cNvPr id="774" name="Picture 25">
          <a:extLst>
            <a:ext uri="{FF2B5EF4-FFF2-40B4-BE49-F238E27FC236}">
              <a16:creationId xmlns:a16="http://schemas.microsoft.com/office/drawing/2014/main" id="{41F5B9C6-1E9F-45A8-A7B3-0207CEF1C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86375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75" name="Imagem 10">
          <a:extLst>
            <a:ext uri="{FF2B5EF4-FFF2-40B4-BE49-F238E27FC236}">
              <a16:creationId xmlns:a16="http://schemas.microsoft.com/office/drawing/2014/main" id="{F4C164A5-EC59-499B-AE67-6FDEC60D3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76" name="Picture 22">
          <a:extLst>
            <a:ext uri="{FF2B5EF4-FFF2-40B4-BE49-F238E27FC236}">
              <a16:creationId xmlns:a16="http://schemas.microsoft.com/office/drawing/2014/main" id="{646A4C12-9AC3-460E-A11E-4A7B7FEA6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77" name="Imagem 7">
          <a:extLst>
            <a:ext uri="{FF2B5EF4-FFF2-40B4-BE49-F238E27FC236}">
              <a16:creationId xmlns:a16="http://schemas.microsoft.com/office/drawing/2014/main" id="{8EB804D5-4F7C-4C05-9EAA-8A19E5F9F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78" name="Picture 19">
          <a:extLst>
            <a:ext uri="{FF2B5EF4-FFF2-40B4-BE49-F238E27FC236}">
              <a16:creationId xmlns:a16="http://schemas.microsoft.com/office/drawing/2014/main" id="{C05163C8-DC83-4ACC-AF6B-C0FFCC216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79" name="Imagem 4">
          <a:extLst>
            <a:ext uri="{FF2B5EF4-FFF2-40B4-BE49-F238E27FC236}">
              <a16:creationId xmlns:a16="http://schemas.microsoft.com/office/drawing/2014/main" id="{FB6A0D11-AFE1-4817-A395-100043CAF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80" name="Picture 16">
          <a:extLst>
            <a:ext uri="{FF2B5EF4-FFF2-40B4-BE49-F238E27FC236}">
              <a16:creationId xmlns:a16="http://schemas.microsoft.com/office/drawing/2014/main" id="{31315ACD-7F6D-4E3A-ACF0-D53AE8C0C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81" name="Imagem 1">
          <a:extLst>
            <a:ext uri="{FF2B5EF4-FFF2-40B4-BE49-F238E27FC236}">
              <a16:creationId xmlns:a16="http://schemas.microsoft.com/office/drawing/2014/main" id="{2D6F27C3-0E0C-4D8A-8ED5-2A0D3186B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82" name="Picture 25">
          <a:extLst>
            <a:ext uri="{FF2B5EF4-FFF2-40B4-BE49-F238E27FC236}">
              <a16:creationId xmlns:a16="http://schemas.microsoft.com/office/drawing/2014/main" id="{57C8638C-44A3-461E-8D4B-1DC52E7B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83" name="Imagem 782">
          <a:extLst>
            <a:ext uri="{FF2B5EF4-FFF2-40B4-BE49-F238E27FC236}">
              <a16:creationId xmlns:a16="http://schemas.microsoft.com/office/drawing/2014/main" id="{AC6577EF-5719-452D-AB02-5222CE190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84" name="Picture 22">
          <a:extLst>
            <a:ext uri="{FF2B5EF4-FFF2-40B4-BE49-F238E27FC236}">
              <a16:creationId xmlns:a16="http://schemas.microsoft.com/office/drawing/2014/main" id="{07D3D376-3DF8-442E-AA1F-F18693385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85" name="Imagem 7">
          <a:extLst>
            <a:ext uri="{FF2B5EF4-FFF2-40B4-BE49-F238E27FC236}">
              <a16:creationId xmlns:a16="http://schemas.microsoft.com/office/drawing/2014/main" id="{8C5617AE-A96F-4CBB-8D7B-C294C3EA7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86" name="Picture 19">
          <a:extLst>
            <a:ext uri="{FF2B5EF4-FFF2-40B4-BE49-F238E27FC236}">
              <a16:creationId xmlns:a16="http://schemas.microsoft.com/office/drawing/2014/main" id="{FB02DFCB-93FE-42E1-9B5E-43EF697ED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87" name="Imagem 4">
          <a:extLst>
            <a:ext uri="{FF2B5EF4-FFF2-40B4-BE49-F238E27FC236}">
              <a16:creationId xmlns:a16="http://schemas.microsoft.com/office/drawing/2014/main" id="{E13D4CE9-F6E0-4EB9-A1D9-B7F138494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88" name="Picture 16">
          <a:extLst>
            <a:ext uri="{FF2B5EF4-FFF2-40B4-BE49-F238E27FC236}">
              <a16:creationId xmlns:a16="http://schemas.microsoft.com/office/drawing/2014/main" id="{11A68879-9ED1-427B-972A-6B48906F4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89" name="Imagem 1">
          <a:extLst>
            <a:ext uri="{FF2B5EF4-FFF2-40B4-BE49-F238E27FC236}">
              <a16:creationId xmlns:a16="http://schemas.microsoft.com/office/drawing/2014/main" id="{3D215B15-7CFF-4F7F-97C8-FC841DE55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90" name="Picture 25">
          <a:extLst>
            <a:ext uri="{FF2B5EF4-FFF2-40B4-BE49-F238E27FC236}">
              <a16:creationId xmlns:a16="http://schemas.microsoft.com/office/drawing/2014/main" id="{66C8569A-E63F-4AC4-9E94-E5CF0D3F2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91" name="Imagem 10">
          <a:extLst>
            <a:ext uri="{FF2B5EF4-FFF2-40B4-BE49-F238E27FC236}">
              <a16:creationId xmlns:a16="http://schemas.microsoft.com/office/drawing/2014/main" id="{A5DCD6F0-3351-4EAC-8FFA-B61CA3203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92" name="Picture 22">
          <a:extLst>
            <a:ext uri="{FF2B5EF4-FFF2-40B4-BE49-F238E27FC236}">
              <a16:creationId xmlns:a16="http://schemas.microsoft.com/office/drawing/2014/main" id="{99813A25-663C-4594-8986-49AB1C7F4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93" name="Imagem 7">
          <a:extLst>
            <a:ext uri="{FF2B5EF4-FFF2-40B4-BE49-F238E27FC236}">
              <a16:creationId xmlns:a16="http://schemas.microsoft.com/office/drawing/2014/main" id="{6DBDE1B1-2815-4F91-8660-579AC4ED0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94" name="Picture 19">
          <a:extLst>
            <a:ext uri="{FF2B5EF4-FFF2-40B4-BE49-F238E27FC236}">
              <a16:creationId xmlns:a16="http://schemas.microsoft.com/office/drawing/2014/main" id="{A6EB1A4A-1AF5-43F3-BA19-0928F030C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95" name="Imagem 4">
          <a:extLst>
            <a:ext uri="{FF2B5EF4-FFF2-40B4-BE49-F238E27FC236}">
              <a16:creationId xmlns:a16="http://schemas.microsoft.com/office/drawing/2014/main" id="{9C65C742-A239-4BB2-BDE6-08572FC32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96" name="Picture 16">
          <a:extLst>
            <a:ext uri="{FF2B5EF4-FFF2-40B4-BE49-F238E27FC236}">
              <a16:creationId xmlns:a16="http://schemas.microsoft.com/office/drawing/2014/main" id="{69F1EAC6-5487-4638-8910-4421219E9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97" name="Imagem 1">
          <a:extLst>
            <a:ext uri="{FF2B5EF4-FFF2-40B4-BE49-F238E27FC236}">
              <a16:creationId xmlns:a16="http://schemas.microsoft.com/office/drawing/2014/main" id="{6D5D13FD-457B-471E-B770-A22BA3BC7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98" name="Picture 25">
          <a:extLst>
            <a:ext uri="{FF2B5EF4-FFF2-40B4-BE49-F238E27FC236}">
              <a16:creationId xmlns:a16="http://schemas.microsoft.com/office/drawing/2014/main" id="{F50B212F-081F-4850-B9C9-C98825CD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799" name="Imagem 798">
          <a:extLst>
            <a:ext uri="{FF2B5EF4-FFF2-40B4-BE49-F238E27FC236}">
              <a16:creationId xmlns:a16="http://schemas.microsoft.com/office/drawing/2014/main" id="{4C745C5D-EAE2-4068-8715-2F0C6A492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00" name="Picture 22">
          <a:extLst>
            <a:ext uri="{FF2B5EF4-FFF2-40B4-BE49-F238E27FC236}">
              <a16:creationId xmlns:a16="http://schemas.microsoft.com/office/drawing/2014/main" id="{890BBD95-B8EF-483A-A244-93C237A81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01" name="Imagem 7">
          <a:extLst>
            <a:ext uri="{FF2B5EF4-FFF2-40B4-BE49-F238E27FC236}">
              <a16:creationId xmlns:a16="http://schemas.microsoft.com/office/drawing/2014/main" id="{FFF7273B-80B3-432A-8382-807BE7B85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02" name="Picture 19">
          <a:extLst>
            <a:ext uri="{FF2B5EF4-FFF2-40B4-BE49-F238E27FC236}">
              <a16:creationId xmlns:a16="http://schemas.microsoft.com/office/drawing/2014/main" id="{C0F0043E-F3C4-402B-8F00-851DD4003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03" name="Imagem 4">
          <a:extLst>
            <a:ext uri="{FF2B5EF4-FFF2-40B4-BE49-F238E27FC236}">
              <a16:creationId xmlns:a16="http://schemas.microsoft.com/office/drawing/2014/main" id="{DEB92AA7-7DF6-4EC8-BFF6-C5D54DDCE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04" name="Picture 16">
          <a:extLst>
            <a:ext uri="{FF2B5EF4-FFF2-40B4-BE49-F238E27FC236}">
              <a16:creationId xmlns:a16="http://schemas.microsoft.com/office/drawing/2014/main" id="{2414C650-7A47-41A5-B747-69EAB8DFF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05" name="Imagem 1">
          <a:extLst>
            <a:ext uri="{FF2B5EF4-FFF2-40B4-BE49-F238E27FC236}">
              <a16:creationId xmlns:a16="http://schemas.microsoft.com/office/drawing/2014/main" id="{A34EBCE4-AD0F-4FB9-B742-82ECB29ED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06" name="Picture 25">
          <a:extLst>
            <a:ext uri="{FF2B5EF4-FFF2-40B4-BE49-F238E27FC236}">
              <a16:creationId xmlns:a16="http://schemas.microsoft.com/office/drawing/2014/main" id="{CF3BF9B9-CFD0-4112-B85D-690A82808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07" name="Imagem 10">
          <a:extLst>
            <a:ext uri="{FF2B5EF4-FFF2-40B4-BE49-F238E27FC236}">
              <a16:creationId xmlns:a16="http://schemas.microsoft.com/office/drawing/2014/main" id="{26B33C85-6765-47EA-B8CD-66D6CC0ED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08" name="Picture 22">
          <a:extLst>
            <a:ext uri="{FF2B5EF4-FFF2-40B4-BE49-F238E27FC236}">
              <a16:creationId xmlns:a16="http://schemas.microsoft.com/office/drawing/2014/main" id="{E462B1B1-D161-4F29-B7F1-3749D5AE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09" name="Imagem 7">
          <a:extLst>
            <a:ext uri="{FF2B5EF4-FFF2-40B4-BE49-F238E27FC236}">
              <a16:creationId xmlns:a16="http://schemas.microsoft.com/office/drawing/2014/main" id="{DF882141-3641-4DC8-88F1-55C6FE9D8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10" name="Picture 19">
          <a:extLst>
            <a:ext uri="{FF2B5EF4-FFF2-40B4-BE49-F238E27FC236}">
              <a16:creationId xmlns:a16="http://schemas.microsoft.com/office/drawing/2014/main" id="{7ED38A10-8825-4DA5-A386-685EEF869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11" name="Imagem 4">
          <a:extLst>
            <a:ext uri="{FF2B5EF4-FFF2-40B4-BE49-F238E27FC236}">
              <a16:creationId xmlns:a16="http://schemas.microsoft.com/office/drawing/2014/main" id="{3EBAA00B-3ED1-4D4A-88CF-BBC3CCC01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12" name="Picture 16">
          <a:extLst>
            <a:ext uri="{FF2B5EF4-FFF2-40B4-BE49-F238E27FC236}">
              <a16:creationId xmlns:a16="http://schemas.microsoft.com/office/drawing/2014/main" id="{A0DE36DD-91DB-47B3-812D-23D33215E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13" name="Imagem 1">
          <a:extLst>
            <a:ext uri="{FF2B5EF4-FFF2-40B4-BE49-F238E27FC236}">
              <a16:creationId xmlns:a16="http://schemas.microsoft.com/office/drawing/2014/main" id="{88AE1D7F-C867-4D85-9270-E2C6D8429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14" name="Picture 25">
          <a:extLst>
            <a:ext uri="{FF2B5EF4-FFF2-40B4-BE49-F238E27FC236}">
              <a16:creationId xmlns:a16="http://schemas.microsoft.com/office/drawing/2014/main" id="{52B9B5B2-2324-45DA-ADF8-0BFA03F9D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15" name="Imagem 814">
          <a:extLst>
            <a:ext uri="{FF2B5EF4-FFF2-40B4-BE49-F238E27FC236}">
              <a16:creationId xmlns:a16="http://schemas.microsoft.com/office/drawing/2014/main" id="{FEE05066-FFDD-4ECC-9F21-C4EA4EAB5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16" name="Picture 22">
          <a:extLst>
            <a:ext uri="{FF2B5EF4-FFF2-40B4-BE49-F238E27FC236}">
              <a16:creationId xmlns:a16="http://schemas.microsoft.com/office/drawing/2014/main" id="{8D2AF223-8027-4048-9EFA-0B70352AB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17" name="Imagem 7">
          <a:extLst>
            <a:ext uri="{FF2B5EF4-FFF2-40B4-BE49-F238E27FC236}">
              <a16:creationId xmlns:a16="http://schemas.microsoft.com/office/drawing/2014/main" id="{B50BA490-85EF-4013-9527-F17A1C6F3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18" name="Picture 19">
          <a:extLst>
            <a:ext uri="{FF2B5EF4-FFF2-40B4-BE49-F238E27FC236}">
              <a16:creationId xmlns:a16="http://schemas.microsoft.com/office/drawing/2014/main" id="{2003A55F-8E35-4FD3-9B11-6F2625DC7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19" name="Imagem 4">
          <a:extLst>
            <a:ext uri="{FF2B5EF4-FFF2-40B4-BE49-F238E27FC236}">
              <a16:creationId xmlns:a16="http://schemas.microsoft.com/office/drawing/2014/main" id="{D7521542-6602-4AC2-9152-F72FB182C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20" name="Picture 16">
          <a:extLst>
            <a:ext uri="{FF2B5EF4-FFF2-40B4-BE49-F238E27FC236}">
              <a16:creationId xmlns:a16="http://schemas.microsoft.com/office/drawing/2014/main" id="{B17FA125-1CF4-434E-A8F9-06DC3DB1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21" name="Imagem 1">
          <a:extLst>
            <a:ext uri="{FF2B5EF4-FFF2-40B4-BE49-F238E27FC236}">
              <a16:creationId xmlns:a16="http://schemas.microsoft.com/office/drawing/2014/main" id="{69998913-C7A7-48A1-9DAA-CE8BC4C47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22" name="Picture 25">
          <a:extLst>
            <a:ext uri="{FF2B5EF4-FFF2-40B4-BE49-F238E27FC236}">
              <a16:creationId xmlns:a16="http://schemas.microsoft.com/office/drawing/2014/main" id="{03697B28-638C-4D3C-88E3-64B546E37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23" name="Imagem 10">
          <a:extLst>
            <a:ext uri="{FF2B5EF4-FFF2-40B4-BE49-F238E27FC236}">
              <a16:creationId xmlns:a16="http://schemas.microsoft.com/office/drawing/2014/main" id="{49D51891-D7A0-42ED-B4B7-94E5AA327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24" name="Picture 22">
          <a:extLst>
            <a:ext uri="{FF2B5EF4-FFF2-40B4-BE49-F238E27FC236}">
              <a16:creationId xmlns:a16="http://schemas.microsoft.com/office/drawing/2014/main" id="{3CB7997F-2BEE-445E-A01C-69CE5D749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25" name="Imagem 7">
          <a:extLst>
            <a:ext uri="{FF2B5EF4-FFF2-40B4-BE49-F238E27FC236}">
              <a16:creationId xmlns:a16="http://schemas.microsoft.com/office/drawing/2014/main" id="{19479A91-CDD1-443B-8436-8BACA2455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26" name="Picture 19">
          <a:extLst>
            <a:ext uri="{FF2B5EF4-FFF2-40B4-BE49-F238E27FC236}">
              <a16:creationId xmlns:a16="http://schemas.microsoft.com/office/drawing/2014/main" id="{9473A33B-015E-4F46-8D9D-B3822F0F6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27" name="Imagem 4">
          <a:extLst>
            <a:ext uri="{FF2B5EF4-FFF2-40B4-BE49-F238E27FC236}">
              <a16:creationId xmlns:a16="http://schemas.microsoft.com/office/drawing/2014/main" id="{7BDB1D03-D5B3-4D15-BF98-F3C726B5C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28" name="Picture 16">
          <a:extLst>
            <a:ext uri="{FF2B5EF4-FFF2-40B4-BE49-F238E27FC236}">
              <a16:creationId xmlns:a16="http://schemas.microsoft.com/office/drawing/2014/main" id="{6BE458AA-0317-4023-A6BA-1F6C2EBDA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29" name="Imagem 1">
          <a:extLst>
            <a:ext uri="{FF2B5EF4-FFF2-40B4-BE49-F238E27FC236}">
              <a16:creationId xmlns:a16="http://schemas.microsoft.com/office/drawing/2014/main" id="{C5A11342-EDE3-4ACD-B7D4-FFEB8EC0F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30" name="Picture 25">
          <a:extLst>
            <a:ext uri="{FF2B5EF4-FFF2-40B4-BE49-F238E27FC236}">
              <a16:creationId xmlns:a16="http://schemas.microsoft.com/office/drawing/2014/main" id="{00AF7AB9-6FCB-4124-8A1C-2A4A676B8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31" name="Imagem 830">
          <a:extLst>
            <a:ext uri="{FF2B5EF4-FFF2-40B4-BE49-F238E27FC236}">
              <a16:creationId xmlns:a16="http://schemas.microsoft.com/office/drawing/2014/main" id="{A6095358-792E-4FAC-A9A0-476E1C544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32" name="Picture 22">
          <a:extLst>
            <a:ext uri="{FF2B5EF4-FFF2-40B4-BE49-F238E27FC236}">
              <a16:creationId xmlns:a16="http://schemas.microsoft.com/office/drawing/2014/main" id="{E3142583-A94E-4B43-9016-A2214C736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33" name="Imagem 7">
          <a:extLst>
            <a:ext uri="{FF2B5EF4-FFF2-40B4-BE49-F238E27FC236}">
              <a16:creationId xmlns:a16="http://schemas.microsoft.com/office/drawing/2014/main" id="{6ECEBB04-60CC-47A3-9471-F7C5C3F55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34" name="Picture 19">
          <a:extLst>
            <a:ext uri="{FF2B5EF4-FFF2-40B4-BE49-F238E27FC236}">
              <a16:creationId xmlns:a16="http://schemas.microsoft.com/office/drawing/2014/main" id="{5530DCB8-107F-431B-B7CD-4EFA77575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35" name="Imagem 4">
          <a:extLst>
            <a:ext uri="{FF2B5EF4-FFF2-40B4-BE49-F238E27FC236}">
              <a16:creationId xmlns:a16="http://schemas.microsoft.com/office/drawing/2014/main" id="{F0FD4A89-B7EF-4B23-9251-D0F70D1A1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36" name="Picture 16">
          <a:extLst>
            <a:ext uri="{FF2B5EF4-FFF2-40B4-BE49-F238E27FC236}">
              <a16:creationId xmlns:a16="http://schemas.microsoft.com/office/drawing/2014/main" id="{2814D6FC-B98C-4B45-8305-6AC76B029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37" name="Imagem 1">
          <a:extLst>
            <a:ext uri="{FF2B5EF4-FFF2-40B4-BE49-F238E27FC236}">
              <a16:creationId xmlns:a16="http://schemas.microsoft.com/office/drawing/2014/main" id="{AB121CA5-C4E6-4ED8-BFA7-812FD20F4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38" name="Picture 25">
          <a:extLst>
            <a:ext uri="{FF2B5EF4-FFF2-40B4-BE49-F238E27FC236}">
              <a16:creationId xmlns:a16="http://schemas.microsoft.com/office/drawing/2014/main" id="{CCCD4126-C7ED-427E-A11D-84D351BA9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39" name="Imagem 10">
          <a:extLst>
            <a:ext uri="{FF2B5EF4-FFF2-40B4-BE49-F238E27FC236}">
              <a16:creationId xmlns:a16="http://schemas.microsoft.com/office/drawing/2014/main" id="{82141939-6F59-47A2-B392-F7C2BB98D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40" name="Picture 22">
          <a:extLst>
            <a:ext uri="{FF2B5EF4-FFF2-40B4-BE49-F238E27FC236}">
              <a16:creationId xmlns:a16="http://schemas.microsoft.com/office/drawing/2014/main" id="{CF1C66B1-7475-468A-A055-75ECEDA6C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41" name="Imagem 7">
          <a:extLst>
            <a:ext uri="{FF2B5EF4-FFF2-40B4-BE49-F238E27FC236}">
              <a16:creationId xmlns:a16="http://schemas.microsoft.com/office/drawing/2014/main" id="{CFBBB5D9-3EB0-410A-B9A8-51FDD68AD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42" name="Picture 19">
          <a:extLst>
            <a:ext uri="{FF2B5EF4-FFF2-40B4-BE49-F238E27FC236}">
              <a16:creationId xmlns:a16="http://schemas.microsoft.com/office/drawing/2014/main" id="{832EF619-FBA2-46F5-A7B5-379C47196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43" name="Imagem 4">
          <a:extLst>
            <a:ext uri="{FF2B5EF4-FFF2-40B4-BE49-F238E27FC236}">
              <a16:creationId xmlns:a16="http://schemas.microsoft.com/office/drawing/2014/main" id="{20DAFD2B-1C39-48DB-9936-179152FD9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44" name="Picture 16">
          <a:extLst>
            <a:ext uri="{FF2B5EF4-FFF2-40B4-BE49-F238E27FC236}">
              <a16:creationId xmlns:a16="http://schemas.microsoft.com/office/drawing/2014/main" id="{D5D6EF5C-8123-46D4-A361-71B170686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45" name="Imagem 1">
          <a:extLst>
            <a:ext uri="{FF2B5EF4-FFF2-40B4-BE49-F238E27FC236}">
              <a16:creationId xmlns:a16="http://schemas.microsoft.com/office/drawing/2014/main" id="{B07AFD79-C9E0-4903-9E86-1C91DDA7F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46" name="Picture 25">
          <a:extLst>
            <a:ext uri="{FF2B5EF4-FFF2-40B4-BE49-F238E27FC236}">
              <a16:creationId xmlns:a16="http://schemas.microsoft.com/office/drawing/2014/main" id="{F4F2EAF8-1D23-42E0-AE04-E72F62208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47" name="Imagem 846">
          <a:extLst>
            <a:ext uri="{FF2B5EF4-FFF2-40B4-BE49-F238E27FC236}">
              <a16:creationId xmlns:a16="http://schemas.microsoft.com/office/drawing/2014/main" id="{C8B14CA4-8474-4528-A71A-C7F78CA4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48" name="Picture 22">
          <a:extLst>
            <a:ext uri="{FF2B5EF4-FFF2-40B4-BE49-F238E27FC236}">
              <a16:creationId xmlns:a16="http://schemas.microsoft.com/office/drawing/2014/main" id="{81A1A18D-6F03-4CD6-95D3-7AC92976F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49" name="Imagem 7">
          <a:extLst>
            <a:ext uri="{FF2B5EF4-FFF2-40B4-BE49-F238E27FC236}">
              <a16:creationId xmlns:a16="http://schemas.microsoft.com/office/drawing/2014/main" id="{FE7BFBE1-C199-452E-AE05-18AB6E1D0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50" name="Picture 19">
          <a:extLst>
            <a:ext uri="{FF2B5EF4-FFF2-40B4-BE49-F238E27FC236}">
              <a16:creationId xmlns:a16="http://schemas.microsoft.com/office/drawing/2014/main" id="{4DE24234-80EE-4C19-B527-609F4CCDA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51" name="Imagem 4">
          <a:extLst>
            <a:ext uri="{FF2B5EF4-FFF2-40B4-BE49-F238E27FC236}">
              <a16:creationId xmlns:a16="http://schemas.microsoft.com/office/drawing/2014/main" id="{3141F2B7-37BE-45BC-A836-32FAFFFED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52" name="Picture 16">
          <a:extLst>
            <a:ext uri="{FF2B5EF4-FFF2-40B4-BE49-F238E27FC236}">
              <a16:creationId xmlns:a16="http://schemas.microsoft.com/office/drawing/2014/main" id="{28DDAD05-F923-4AEF-8A0B-A08B42F7D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53" name="Imagem 1">
          <a:extLst>
            <a:ext uri="{FF2B5EF4-FFF2-40B4-BE49-F238E27FC236}">
              <a16:creationId xmlns:a16="http://schemas.microsoft.com/office/drawing/2014/main" id="{6DF9A33B-EFF2-4986-84E4-65ACC1C5B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269</xdr:row>
      <xdr:rowOff>0</xdr:rowOff>
    </xdr:to>
    <xdr:pic>
      <xdr:nvPicPr>
        <xdr:cNvPr id="854" name="Picture 25">
          <a:extLst>
            <a:ext uri="{FF2B5EF4-FFF2-40B4-BE49-F238E27FC236}">
              <a16:creationId xmlns:a16="http://schemas.microsoft.com/office/drawing/2014/main" id="{2ED5A76C-C20E-427C-A01C-C6F2910EF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310550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269</xdr:row>
      <xdr:rowOff>0</xdr:rowOff>
    </xdr:to>
    <xdr:pic>
      <xdr:nvPicPr>
        <xdr:cNvPr id="855" name="Imagem 7">
          <a:extLst>
            <a:ext uri="{FF2B5EF4-FFF2-40B4-BE49-F238E27FC236}">
              <a16:creationId xmlns:a16="http://schemas.microsoft.com/office/drawing/2014/main" id="{22966887-67BE-40B8-891E-E899B8040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310550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56" name="Picture 19">
          <a:extLst>
            <a:ext uri="{FF2B5EF4-FFF2-40B4-BE49-F238E27FC236}">
              <a16:creationId xmlns:a16="http://schemas.microsoft.com/office/drawing/2014/main" id="{D900A315-CE8C-4216-83E3-0C33E6969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57" name="Imagem 4">
          <a:extLst>
            <a:ext uri="{FF2B5EF4-FFF2-40B4-BE49-F238E27FC236}">
              <a16:creationId xmlns:a16="http://schemas.microsoft.com/office/drawing/2014/main" id="{5B77DFAA-0B72-4F2B-BB03-032990546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58" name="Picture 16">
          <a:extLst>
            <a:ext uri="{FF2B5EF4-FFF2-40B4-BE49-F238E27FC236}">
              <a16:creationId xmlns:a16="http://schemas.microsoft.com/office/drawing/2014/main" id="{F610240B-1343-41C5-9C16-75F90B3E4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59" name="Imagem 1">
          <a:extLst>
            <a:ext uri="{FF2B5EF4-FFF2-40B4-BE49-F238E27FC236}">
              <a16:creationId xmlns:a16="http://schemas.microsoft.com/office/drawing/2014/main" id="{2EA51089-2EA8-498A-A1D5-2EBD115EC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60" name="Picture 25">
          <a:extLst>
            <a:ext uri="{FF2B5EF4-FFF2-40B4-BE49-F238E27FC236}">
              <a16:creationId xmlns:a16="http://schemas.microsoft.com/office/drawing/2014/main" id="{E5CCE057-FEA5-4EA3-A07B-23363132F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61" name="Imagem 860">
          <a:extLst>
            <a:ext uri="{FF2B5EF4-FFF2-40B4-BE49-F238E27FC236}">
              <a16:creationId xmlns:a16="http://schemas.microsoft.com/office/drawing/2014/main" id="{7600BE18-A2CE-4638-A8E1-1D9A774B9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62" name="Picture 22">
          <a:extLst>
            <a:ext uri="{FF2B5EF4-FFF2-40B4-BE49-F238E27FC236}">
              <a16:creationId xmlns:a16="http://schemas.microsoft.com/office/drawing/2014/main" id="{C2D2AC7E-30DC-4EDB-B2DA-0D44AA220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63" name="Imagem 7">
          <a:extLst>
            <a:ext uri="{FF2B5EF4-FFF2-40B4-BE49-F238E27FC236}">
              <a16:creationId xmlns:a16="http://schemas.microsoft.com/office/drawing/2014/main" id="{F58FEB65-C65E-4C4A-8885-093381534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64" name="Picture 19">
          <a:extLst>
            <a:ext uri="{FF2B5EF4-FFF2-40B4-BE49-F238E27FC236}">
              <a16:creationId xmlns:a16="http://schemas.microsoft.com/office/drawing/2014/main" id="{A5068139-534A-4744-B369-FDD0AEB27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65" name="Imagem 4">
          <a:extLst>
            <a:ext uri="{FF2B5EF4-FFF2-40B4-BE49-F238E27FC236}">
              <a16:creationId xmlns:a16="http://schemas.microsoft.com/office/drawing/2014/main" id="{9BBD5FA6-FDCF-49A8-8C31-B41B71E99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66" name="Picture 16">
          <a:extLst>
            <a:ext uri="{FF2B5EF4-FFF2-40B4-BE49-F238E27FC236}">
              <a16:creationId xmlns:a16="http://schemas.microsoft.com/office/drawing/2014/main" id="{42715158-4240-427A-9885-8794813EA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67" name="Imagem 1">
          <a:extLst>
            <a:ext uri="{FF2B5EF4-FFF2-40B4-BE49-F238E27FC236}">
              <a16:creationId xmlns:a16="http://schemas.microsoft.com/office/drawing/2014/main" id="{1462F1FB-7BD4-41C1-A892-1D704CBEF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68" name="Picture 25">
          <a:extLst>
            <a:ext uri="{FF2B5EF4-FFF2-40B4-BE49-F238E27FC236}">
              <a16:creationId xmlns:a16="http://schemas.microsoft.com/office/drawing/2014/main" id="{4AE2F9E6-A909-4FAB-B47D-59243CA29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69" name="Imagem 10">
          <a:extLst>
            <a:ext uri="{FF2B5EF4-FFF2-40B4-BE49-F238E27FC236}">
              <a16:creationId xmlns:a16="http://schemas.microsoft.com/office/drawing/2014/main" id="{5F107406-319C-454D-8020-78181D75D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70" name="Picture 22">
          <a:extLst>
            <a:ext uri="{FF2B5EF4-FFF2-40B4-BE49-F238E27FC236}">
              <a16:creationId xmlns:a16="http://schemas.microsoft.com/office/drawing/2014/main" id="{F47B3597-4E64-42CA-974F-5F3150B4A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71" name="Imagem 7">
          <a:extLst>
            <a:ext uri="{FF2B5EF4-FFF2-40B4-BE49-F238E27FC236}">
              <a16:creationId xmlns:a16="http://schemas.microsoft.com/office/drawing/2014/main" id="{37A6BBEC-8EC6-4AB7-A9E4-F5ED59C97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72" name="Picture 19">
          <a:extLst>
            <a:ext uri="{FF2B5EF4-FFF2-40B4-BE49-F238E27FC236}">
              <a16:creationId xmlns:a16="http://schemas.microsoft.com/office/drawing/2014/main" id="{EA759A7E-A938-4114-9F15-27A339C51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73" name="Imagem 4">
          <a:extLst>
            <a:ext uri="{FF2B5EF4-FFF2-40B4-BE49-F238E27FC236}">
              <a16:creationId xmlns:a16="http://schemas.microsoft.com/office/drawing/2014/main" id="{4DDD50BE-A1F1-480F-B419-9C60AABD2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74" name="Picture 16">
          <a:extLst>
            <a:ext uri="{FF2B5EF4-FFF2-40B4-BE49-F238E27FC236}">
              <a16:creationId xmlns:a16="http://schemas.microsoft.com/office/drawing/2014/main" id="{C833E364-5A62-45E7-B9F2-D5E0C8240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75" name="Imagem 1">
          <a:extLst>
            <a:ext uri="{FF2B5EF4-FFF2-40B4-BE49-F238E27FC236}">
              <a16:creationId xmlns:a16="http://schemas.microsoft.com/office/drawing/2014/main" id="{B78B7367-A0ED-47D8-8001-182F68335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76" name="Picture 25">
          <a:extLst>
            <a:ext uri="{FF2B5EF4-FFF2-40B4-BE49-F238E27FC236}">
              <a16:creationId xmlns:a16="http://schemas.microsoft.com/office/drawing/2014/main" id="{2BBA9993-00D0-4C79-BE59-614F5D1EB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77" name="Imagem 876">
          <a:extLst>
            <a:ext uri="{FF2B5EF4-FFF2-40B4-BE49-F238E27FC236}">
              <a16:creationId xmlns:a16="http://schemas.microsoft.com/office/drawing/2014/main" id="{B7B1CAF0-0734-4219-842A-6FA08795E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78" name="Picture 22">
          <a:extLst>
            <a:ext uri="{FF2B5EF4-FFF2-40B4-BE49-F238E27FC236}">
              <a16:creationId xmlns:a16="http://schemas.microsoft.com/office/drawing/2014/main" id="{FF049156-4213-4F41-A203-5FD8D3A0F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79" name="Imagem 7">
          <a:extLst>
            <a:ext uri="{FF2B5EF4-FFF2-40B4-BE49-F238E27FC236}">
              <a16:creationId xmlns:a16="http://schemas.microsoft.com/office/drawing/2014/main" id="{57DA80A1-A6DA-41E3-82DF-135D6FC68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80" name="Picture 19">
          <a:extLst>
            <a:ext uri="{FF2B5EF4-FFF2-40B4-BE49-F238E27FC236}">
              <a16:creationId xmlns:a16="http://schemas.microsoft.com/office/drawing/2014/main" id="{FC5DAD5D-80DD-4ACD-9E94-54BF97820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81" name="Imagem 4">
          <a:extLst>
            <a:ext uri="{FF2B5EF4-FFF2-40B4-BE49-F238E27FC236}">
              <a16:creationId xmlns:a16="http://schemas.microsoft.com/office/drawing/2014/main" id="{D2BCAA07-9B1F-4334-B381-D5944B1B2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82" name="Picture 16">
          <a:extLst>
            <a:ext uri="{FF2B5EF4-FFF2-40B4-BE49-F238E27FC236}">
              <a16:creationId xmlns:a16="http://schemas.microsoft.com/office/drawing/2014/main" id="{13C60CC6-35E0-4B27-A6FE-BEC03BE5E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83" name="Imagem 1">
          <a:extLst>
            <a:ext uri="{FF2B5EF4-FFF2-40B4-BE49-F238E27FC236}">
              <a16:creationId xmlns:a16="http://schemas.microsoft.com/office/drawing/2014/main" id="{A982F7C8-8581-4877-865B-44703071E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84" name="Picture 25">
          <a:extLst>
            <a:ext uri="{FF2B5EF4-FFF2-40B4-BE49-F238E27FC236}">
              <a16:creationId xmlns:a16="http://schemas.microsoft.com/office/drawing/2014/main" id="{112D4191-1B84-4A85-9435-431B86893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85" name="Imagem 10">
          <a:extLst>
            <a:ext uri="{FF2B5EF4-FFF2-40B4-BE49-F238E27FC236}">
              <a16:creationId xmlns:a16="http://schemas.microsoft.com/office/drawing/2014/main" id="{63064A19-43FD-47BF-AD93-48B58C04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86" name="Picture 22">
          <a:extLst>
            <a:ext uri="{FF2B5EF4-FFF2-40B4-BE49-F238E27FC236}">
              <a16:creationId xmlns:a16="http://schemas.microsoft.com/office/drawing/2014/main" id="{6A7FF6B4-5EA5-48F7-9EC4-01A40029B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87" name="Imagem 7">
          <a:extLst>
            <a:ext uri="{FF2B5EF4-FFF2-40B4-BE49-F238E27FC236}">
              <a16:creationId xmlns:a16="http://schemas.microsoft.com/office/drawing/2014/main" id="{7F88A290-CE46-4D5B-B884-DFCC9897E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88" name="Picture 19">
          <a:extLst>
            <a:ext uri="{FF2B5EF4-FFF2-40B4-BE49-F238E27FC236}">
              <a16:creationId xmlns:a16="http://schemas.microsoft.com/office/drawing/2014/main" id="{CDE5766B-76AA-4CC5-A95C-6F5CB4208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89" name="Imagem 4">
          <a:extLst>
            <a:ext uri="{FF2B5EF4-FFF2-40B4-BE49-F238E27FC236}">
              <a16:creationId xmlns:a16="http://schemas.microsoft.com/office/drawing/2014/main" id="{A96FA2EF-4495-464B-9D0A-8265F5C88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90" name="Picture 16">
          <a:extLst>
            <a:ext uri="{FF2B5EF4-FFF2-40B4-BE49-F238E27FC236}">
              <a16:creationId xmlns:a16="http://schemas.microsoft.com/office/drawing/2014/main" id="{125E18B5-6F51-432E-8934-B6E69D0AC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91" name="Imagem 1">
          <a:extLst>
            <a:ext uri="{FF2B5EF4-FFF2-40B4-BE49-F238E27FC236}">
              <a16:creationId xmlns:a16="http://schemas.microsoft.com/office/drawing/2014/main" id="{3B43D83F-3481-4467-BDF1-1F0D8D153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92" name="Picture 25">
          <a:extLst>
            <a:ext uri="{FF2B5EF4-FFF2-40B4-BE49-F238E27FC236}">
              <a16:creationId xmlns:a16="http://schemas.microsoft.com/office/drawing/2014/main" id="{1E36BEC1-138C-4558-9DA5-8C655A8D2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93" name="Imagem 892">
          <a:extLst>
            <a:ext uri="{FF2B5EF4-FFF2-40B4-BE49-F238E27FC236}">
              <a16:creationId xmlns:a16="http://schemas.microsoft.com/office/drawing/2014/main" id="{145985B5-85EA-4906-8A58-449A0FFD4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94" name="Picture 22">
          <a:extLst>
            <a:ext uri="{FF2B5EF4-FFF2-40B4-BE49-F238E27FC236}">
              <a16:creationId xmlns:a16="http://schemas.microsoft.com/office/drawing/2014/main" id="{E07051A0-4082-475C-A526-BCB7B8B77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95" name="Imagem 7">
          <a:extLst>
            <a:ext uri="{FF2B5EF4-FFF2-40B4-BE49-F238E27FC236}">
              <a16:creationId xmlns:a16="http://schemas.microsoft.com/office/drawing/2014/main" id="{017F05C4-352F-4730-9433-4AD0A2C76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96" name="Picture 19">
          <a:extLst>
            <a:ext uri="{FF2B5EF4-FFF2-40B4-BE49-F238E27FC236}">
              <a16:creationId xmlns:a16="http://schemas.microsoft.com/office/drawing/2014/main" id="{2A14EA1B-82FB-4CEC-A26A-536099E54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97" name="Imagem 4">
          <a:extLst>
            <a:ext uri="{FF2B5EF4-FFF2-40B4-BE49-F238E27FC236}">
              <a16:creationId xmlns:a16="http://schemas.microsoft.com/office/drawing/2014/main" id="{5A2819A3-C53F-4120-938B-C6C250AC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98" name="Picture 16">
          <a:extLst>
            <a:ext uri="{FF2B5EF4-FFF2-40B4-BE49-F238E27FC236}">
              <a16:creationId xmlns:a16="http://schemas.microsoft.com/office/drawing/2014/main" id="{6E6A1A31-19CF-40EF-81F7-70058B48F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899" name="Imagem 1">
          <a:extLst>
            <a:ext uri="{FF2B5EF4-FFF2-40B4-BE49-F238E27FC236}">
              <a16:creationId xmlns:a16="http://schemas.microsoft.com/office/drawing/2014/main" id="{F884BA44-7FF8-41E5-BC52-3217661D0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00" name="Picture 25">
          <a:extLst>
            <a:ext uri="{FF2B5EF4-FFF2-40B4-BE49-F238E27FC236}">
              <a16:creationId xmlns:a16="http://schemas.microsoft.com/office/drawing/2014/main" id="{FD055883-3040-459D-BD55-82B0BCE68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01" name="Imagem 10">
          <a:extLst>
            <a:ext uri="{FF2B5EF4-FFF2-40B4-BE49-F238E27FC236}">
              <a16:creationId xmlns:a16="http://schemas.microsoft.com/office/drawing/2014/main" id="{3E31F211-0A92-4939-BDFA-ADCCDD4CB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02" name="Picture 22">
          <a:extLst>
            <a:ext uri="{FF2B5EF4-FFF2-40B4-BE49-F238E27FC236}">
              <a16:creationId xmlns:a16="http://schemas.microsoft.com/office/drawing/2014/main" id="{650C13FA-A216-4D02-9F17-14B4AD17E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03" name="Imagem 902">
          <a:extLst>
            <a:ext uri="{FF2B5EF4-FFF2-40B4-BE49-F238E27FC236}">
              <a16:creationId xmlns:a16="http://schemas.microsoft.com/office/drawing/2014/main" id="{A58C2BD2-35D5-4BB6-940B-FCE65F887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04" name="Picture 19">
          <a:extLst>
            <a:ext uri="{FF2B5EF4-FFF2-40B4-BE49-F238E27FC236}">
              <a16:creationId xmlns:a16="http://schemas.microsoft.com/office/drawing/2014/main" id="{4A4AA1DB-8639-4FA3-828D-BE2A18B20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05" name="Imagem 4">
          <a:extLst>
            <a:ext uri="{FF2B5EF4-FFF2-40B4-BE49-F238E27FC236}">
              <a16:creationId xmlns:a16="http://schemas.microsoft.com/office/drawing/2014/main" id="{CE4C0940-5296-4C1C-A59F-B71F22CCF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06" name="Picture 16">
          <a:extLst>
            <a:ext uri="{FF2B5EF4-FFF2-40B4-BE49-F238E27FC236}">
              <a16:creationId xmlns:a16="http://schemas.microsoft.com/office/drawing/2014/main" id="{00408282-5E7F-4E14-BD9D-876142DA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07" name="Imagem 1">
          <a:extLst>
            <a:ext uri="{FF2B5EF4-FFF2-40B4-BE49-F238E27FC236}">
              <a16:creationId xmlns:a16="http://schemas.microsoft.com/office/drawing/2014/main" id="{A313840E-0574-44FA-8B6E-3E9C9F916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08" name="Picture 25">
          <a:extLst>
            <a:ext uri="{FF2B5EF4-FFF2-40B4-BE49-F238E27FC236}">
              <a16:creationId xmlns:a16="http://schemas.microsoft.com/office/drawing/2014/main" id="{742D516E-1F97-4476-A802-9D171C122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09" name="Imagem 908">
          <a:extLst>
            <a:ext uri="{FF2B5EF4-FFF2-40B4-BE49-F238E27FC236}">
              <a16:creationId xmlns:a16="http://schemas.microsoft.com/office/drawing/2014/main" id="{9D6CFDF3-0225-435A-A039-FA9C0912E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10" name="Picture 22">
          <a:extLst>
            <a:ext uri="{FF2B5EF4-FFF2-40B4-BE49-F238E27FC236}">
              <a16:creationId xmlns:a16="http://schemas.microsoft.com/office/drawing/2014/main" id="{37CE3874-3F15-4AA2-AAAB-ED90F227F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11" name="Imagem 7">
          <a:extLst>
            <a:ext uri="{FF2B5EF4-FFF2-40B4-BE49-F238E27FC236}">
              <a16:creationId xmlns:a16="http://schemas.microsoft.com/office/drawing/2014/main" id="{B2D63EC7-F9E7-42B9-B69E-EEC25DCE0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12" name="Picture 19">
          <a:extLst>
            <a:ext uri="{FF2B5EF4-FFF2-40B4-BE49-F238E27FC236}">
              <a16:creationId xmlns:a16="http://schemas.microsoft.com/office/drawing/2014/main" id="{AF6764AA-A122-4E68-8C50-558C85D1C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13" name="Imagem 4">
          <a:extLst>
            <a:ext uri="{FF2B5EF4-FFF2-40B4-BE49-F238E27FC236}">
              <a16:creationId xmlns:a16="http://schemas.microsoft.com/office/drawing/2014/main" id="{252194E4-D4F0-43CC-945F-66B76FF96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14" name="Picture 16">
          <a:extLst>
            <a:ext uri="{FF2B5EF4-FFF2-40B4-BE49-F238E27FC236}">
              <a16:creationId xmlns:a16="http://schemas.microsoft.com/office/drawing/2014/main" id="{4ACE4EF7-8544-4E4B-B86C-DF501F68E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15" name="Imagem 1">
          <a:extLst>
            <a:ext uri="{FF2B5EF4-FFF2-40B4-BE49-F238E27FC236}">
              <a16:creationId xmlns:a16="http://schemas.microsoft.com/office/drawing/2014/main" id="{488C11AD-EEBF-4C28-9FC7-2BEE0515D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16" name="Picture 25">
          <a:extLst>
            <a:ext uri="{FF2B5EF4-FFF2-40B4-BE49-F238E27FC236}">
              <a16:creationId xmlns:a16="http://schemas.microsoft.com/office/drawing/2014/main" id="{32DD1714-279B-4813-A3DA-8F19AB24D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17" name="Imagem 10">
          <a:extLst>
            <a:ext uri="{FF2B5EF4-FFF2-40B4-BE49-F238E27FC236}">
              <a16:creationId xmlns:a16="http://schemas.microsoft.com/office/drawing/2014/main" id="{CDEB8BCE-5883-4511-8203-8C03AB7B7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18" name="Picture 22">
          <a:extLst>
            <a:ext uri="{FF2B5EF4-FFF2-40B4-BE49-F238E27FC236}">
              <a16:creationId xmlns:a16="http://schemas.microsoft.com/office/drawing/2014/main" id="{C546AED4-5831-49AD-8D9F-90BBB5F63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19" name="Imagem 7">
          <a:extLst>
            <a:ext uri="{FF2B5EF4-FFF2-40B4-BE49-F238E27FC236}">
              <a16:creationId xmlns:a16="http://schemas.microsoft.com/office/drawing/2014/main" id="{048E53DA-B733-4A28-BBD7-9E107C5F8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20" name="Picture 19">
          <a:extLst>
            <a:ext uri="{FF2B5EF4-FFF2-40B4-BE49-F238E27FC236}">
              <a16:creationId xmlns:a16="http://schemas.microsoft.com/office/drawing/2014/main" id="{8CDF8A6C-A95F-4B4A-9F5F-3391840F4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21" name="Imagem 4">
          <a:extLst>
            <a:ext uri="{FF2B5EF4-FFF2-40B4-BE49-F238E27FC236}">
              <a16:creationId xmlns:a16="http://schemas.microsoft.com/office/drawing/2014/main" id="{D2ED799D-3463-431E-9C42-914F4B703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22" name="Picture 16">
          <a:extLst>
            <a:ext uri="{FF2B5EF4-FFF2-40B4-BE49-F238E27FC236}">
              <a16:creationId xmlns:a16="http://schemas.microsoft.com/office/drawing/2014/main" id="{38981ACB-D471-410B-B09B-A8F626E12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23" name="Imagem 1">
          <a:extLst>
            <a:ext uri="{FF2B5EF4-FFF2-40B4-BE49-F238E27FC236}">
              <a16:creationId xmlns:a16="http://schemas.microsoft.com/office/drawing/2014/main" id="{0053A815-E224-4D60-B95E-CF3C20BFF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24" name="Picture 25">
          <a:extLst>
            <a:ext uri="{FF2B5EF4-FFF2-40B4-BE49-F238E27FC236}">
              <a16:creationId xmlns:a16="http://schemas.microsoft.com/office/drawing/2014/main" id="{D52039C5-7852-4927-842D-17D70468C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25" name="Imagem 924">
          <a:extLst>
            <a:ext uri="{FF2B5EF4-FFF2-40B4-BE49-F238E27FC236}">
              <a16:creationId xmlns:a16="http://schemas.microsoft.com/office/drawing/2014/main" id="{EF9359FB-CE72-4753-9101-2CBCABA26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26" name="Picture 22">
          <a:extLst>
            <a:ext uri="{FF2B5EF4-FFF2-40B4-BE49-F238E27FC236}">
              <a16:creationId xmlns:a16="http://schemas.microsoft.com/office/drawing/2014/main" id="{7B25F274-1171-48A2-80F2-EDBE0294B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27" name="Imagem 7">
          <a:extLst>
            <a:ext uri="{FF2B5EF4-FFF2-40B4-BE49-F238E27FC236}">
              <a16:creationId xmlns:a16="http://schemas.microsoft.com/office/drawing/2014/main" id="{A0A4C6A8-704A-4C13-A5EC-7CFDCA8D9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28" name="Picture 19">
          <a:extLst>
            <a:ext uri="{FF2B5EF4-FFF2-40B4-BE49-F238E27FC236}">
              <a16:creationId xmlns:a16="http://schemas.microsoft.com/office/drawing/2014/main" id="{7D7369CF-7978-47C1-9370-A8AB854B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29" name="Imagem 4">
          <a:extLst>
            <a:ext uri="{FF2B5EF4-FFF2-40B4-BE49-F238E27FC236}">
              <a16:creationId xmlns:a16="http://schemas.microsoft.com/office/drawing/2014/main" id="{B898EDFD-53CA-477E-B2CA-80D9B94E4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30" name="Picture 16">
          <a:extLst>
            <a:ext uri="{FF2B5EF4-FFF2-40B4-BE49-F238E27FC236}">
              <a16:creationId xmlns:a16="http://schemas.microsoft.com/office/drawing/2014/main" id="{1C952F19-33DA-4875-9CA3-8F9B4BA16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31" name="Imagem 1">
          <a:extLst>
            <a:ext uri="{FF2B5EF4-FFF2-40B4-BE49-F238E27FC236}">
              <a16:creationId xmlns:a16="http://schemas.microsoft.com/office/drawing/2014/main" id="{C5E6ED56-43A7-4947-9A7F-04F69AE8D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32" name="Picture 25">
          <a:extLst>
            <a:ext uri="{FF2B5EF4-FFF2-40B4-BE49-F238E27FC236}">
              <a16:creationId xmlns:a16="http://schemas.microsoft.com/office/drawing/2014/main" id="{B1D954C9-8578-4C09-95AF-7FD9EAE5D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33" name="Imagem 10">
          <a:extLst>
            <a:ext uri="{FF2B5EF4-FFF2-40B4-BE49-F238E27FC236}">
              <a16:creationId xmlns:a16="http://schemas.microsoft.com/office/drawing/2014/main" id="{4E94FE6A-089A-4073-90BA-75FEF20E2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34" name="Picture 22">
          <a:extLst>
            <a:ext uri="{FF2B5EF4-FFF2-40B4-BE49-F238E27FC236}">
              <a16:creationId xmlns:a16="http://schemas.microsoft.com/office/drawing/2014/main" id="{2F63E3B9-23AB-49CD-97FF-EE1E209F4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35" name="Imagem 7">
          <a:extLst>
            <a:ext uri="{FF2B5EF4-FFF2-40B4-BE49-F238E27FC236}">
              <a16:creationId xmlns:a16="http://schemas.microsoft.com/office/drawing/2014/main" id="{410F764D-D180-4F2A-B216-D7A235814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36" name="Picture 19">
          <a:extLst>
            <a:ext uri="{FF2B5EF4-FFF2-40B4-BE49-F238E27FC236}">
              <a16:creationId xmlns:a16="http://schemas.microsoft.com/office/drawing/2014/main" id="{3C01EF96-3765-46E5-82A9-B38A32FEA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37" name="Imagem 4">
          <a:extLst>
            <a:ext uri="{FF2B5EF4-FFF2-40B4-BE49-F238E27FC236}">
              <a16:creationId xmlns:a16="http://schemas.microsoft.com/office/drawing/2014/main" id="{A6C9153A-732B-4A0E-AA0F-D8BFF49E2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38" name="Picture 16">
          <a:extLst>
            <a:ext uri="{FF2B5EF4-FFF2-40B4-BE49-F238E27FC236}">
              <a16:creationId xmlns:a16="http://schemas.microsoft.com/office/drawing/2014/main" id="{C1F4D4AD-FBC8-4240-B29B-CFD486DAC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39" name="Imagem 1">
          <a:extLst>
            <a:ext uri="{FF2B5EF4-FFF2-40B4-BE49-F238E27FC236}">
              <a16:creationId xmlns:a16="http://schemas.microsoft.com/office/drawing/2014/main" id="{D786D8A6-19DA-4981-AE35-61790054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40" name="Picture 25">
          <a:extLst>
            <a:ext uri="{FF2B5EF4-FFF2-40B4-BE49-F238E27FC236}">
              <a16:creationId xmlns:a16="http://schemas.microsoft.com/office/drawing/2014/main" id="{E6E2134F-D28D-49A0-B598-DC8165FC7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41" name="Imagem 940">
          <a:extLst>
            <a:ext uri="{FF2B5EF4-FFF2-40B4-BE49-F238E27FC236}">
              <a16:creationId xmlns:a16="http://schemas.microsoft.com/office/drawing/2014/main" id="{056C38B9-1C30-478D-A5BA-7EA42A7D3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42" name="Picture 22">
          <a:extLst>
            <a:ext uri="{FF2B5EF4-FFF2-40B4-BE49-F238E27FC236}">
              <a16:creationId xmlns:a16="http://schemas.microsoft.com/office/drawing/2014/main" id="{0A52FD20-FA72-4211-9281-73550CBE7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43" name="Imagem 7">
          <a:extLst>
            <a:ext uri="{FF2B5EF4-FFF2-40B4-BE49-F238E27FC236}">
              <a16:creationId xmlns:a16="http://schemas.microsoft.com/office/drawing/2014/main" id="{02B9125B-BA66-41E4-A3DB-07798FAA5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44" name="Picture 19">
          <a:extLst>
            <a:ext uri="{FF2B5EF4-FFF2-40B4-BE49-F238E27FC236}">
              <a16:creationId xmlns:a16="http://schemas.microsoft.com/office/drawing/2014/main" id="{DDF49388-FCB2-4DFA-9479-176E78A2F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45" name="Imagem 4">
          <a:extLst>
            <a:ext uri="{FF2B5EF4-FFF2-40B4-BE49-F238E27FC236}">
              <a16:creationId xmlns:a16="http://schemas.microsoft.com/office/drawing/2014/main" id="{B8CEA7A8-80EC-45FC-B9AD-7BDE4488F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46" name="Picture 16">
          <a:extLst>
            <a:ext uri="{FF2B5EF4-FFF2-40B4-BE49-F238E27FC236}">
              <a16:creationId xmlns:a16="http://schemas.microsoft.com/office/drawing/2014/main" id="{7570DC57-9A6D-47CE-A177-44C3CD98E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47" name="Imagem 1">
          <a:extLst>
            <a:ext uri="{FF2B5EF4-FFF2-40B4-BE49-F238E27FC236}">
              <a16:creationId xmlns:a16="http://schemas.microsoft.com/office/drawing/2014/main" id="{7C554660-27CB-41B9-BE53-0E90B4F89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48" name="Picture 25">
          <a:extLst>
            <a:ext uri="{FF2B5EF4-FFF2-40B4-BE49-F238E27FC236}">
              <a16:creationId xmlns:a16="http://schemas.microsoft.com/office/drawing/2014/main" id="{25179FA2-8E90-4948-9F76-9DD764C32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49" name="Imagem 10">
          <a:extLst>
            <a:ext uri="{FF2B5EF4-FFF2-40B4-BE49-F238E27FC236}">
              <a16:creationId xmlns:a16="http://schemas.microsoft.com/office/drawing/2014/main" id="{7DA36DE5-CCE1-411B-B9AA-60592F993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50" name="Picture 22">
          <a:extLst>
            <a:ext uri="{FF2B5EF4-FFF2-40B4-BE49-F238E27FC236}">
              <a16:creationId xmlns:a16="http://schemas.microsoft.com/office/drawing/2014/main" id="{F864AD38-09EA-465F-8681-A017BE97D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51" name="Imagem 7">
          <a:extLst>
            <a:ext uri="{FF2B5EF4-FFF2-40B4-BE49-F238E27FC236}">
              <a16:creationId xmlns:a16="http://schemas.microsoft.com/office/drawing/2014/main" id="{EF938F8E-1AA3-4CF7-92E5-7519DF8D5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52" name="Picture 19">
          <a:extLst>
            <a:ext uri="{FF2B5EF4-FFF2-40B4-BE49-F238E27FC236}">
              <a16:creationId xmlns:a16="http://schemas.microsoft.com/office/drawing/2014/main" id="{465CD056-C332-48F8-859A-9CC1E7CAE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53" name="Imagem 4">
          <a:extLst>
            <a:ext uri="{FF2B5EF4-FFF2-40B4-BE49-F238E27FC236}">
              <a16:creationId xmlns:a16="http://schemas.microsoft.com/office/drawing/2014/main" id="{B17ED95C-6607-4F29-BF3F-4A3186266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54" name="Picture 16">
          <a:extLst>
            <a:ext uri="{FF2B5EF4-FFF2-40B4-BE49-F238E27FC236}">
              <a16:creationId xmlns:a16="http://schemas.microsoft.com/office/drawing/2014/main" id="{68D37EC2-0620-40B1-99F4-C969F552F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55" name="Imagem 1">
          <a:extLst>
            <a:ext uri="{FF2B5EF4-FFF2-40B4-BE49-F238E27FC236}">
              <a16:creationId xmlns:a16="http://schemas.microsoft.com/office/drawing/2014/main" id="{809F2D13-56AD-4449-8688-F001C9F9A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56" name="Picture 25">
          <a:extLst>
            <a:ext uri="{FF2B5EF4-FFF2-40B4-BE49-F238E27FC236}">
              <a16:creationId xmlns:a16="http://schemas.microsoft.com/office/drawing/2014/main" id="{28572ADA-A16A-494B-9483-E1D5C3577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57" name="Imagem 956">
          <a:extLst>
            <a:ext uri="{FF2B5EF4-FFF2-40B4-BE49-F238E27FC236}">
              <a16:creationId xmlns:a16="http://schemas.microsoft.com/office/drawing/2014/main" id="{C5C5902C-7F3A-4D92-9A13-F2A7B7D2A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58" name="Picture 22">
          <a:extLst>
            <a:ext uri="{FF2B5EF4-FFF2-40B4-BE49-F238E27FC236}">
              <a16:creationId xmlns:a16="http://schemas.microsoft.com/office/drawing/2014/main" id="{01D04392-6A44-4810-857A-32DE22D0B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59" name="Imagem 7">
          <a:extLst>
            <a:ext uri="{FF2B5EF4-FFF2-40B4-BE49-F238E27FC236}">
              <a16:creationId xmlns:a16="http://schemas.microsoft.com/office/drawing/2014/main" id="{C4C5B1B9-9B50-4DE7-B90B-A2E04C09C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60" name="Picture 19">
          <a:extLst>
            <a:ext uri="{FF2B5EF4-FFF2-40B4-BE49-F238E27FC236}">
              <a16:creationId xmlns:a16="http://schemas.microsoft.com/office/drawing/2014/main" id="{751B55BB-F921-4528-A168-503EC4F4C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61" name="Imagem 4">
          <a:extLst>
            <a:ext uri="{FF2B5EF4-FFF2-40B4-BE49-F238E27FC236}">
              <a16:creationId xmlns:a16="http://schemas.microsoft.com/office/drawing/2014/main" id="{E3FFAC5A-6CDA-4496-9443-6BA4EB596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62" name="Picture 16">
          <a:extLst>
            <a:ext uri="{FF2B5EF4-FFF2-40B4-BE49-F238E27FC236}">
              <a16:creationId xmlns:a16="http://schemas.microsoft.com/office/drawing/2014/main" id="{9272175C-D4A3-44F7-8F5A-F886151D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63" name="Imagem 1">
          <a:extLst>
            <a:ext uri="{FF2B5EF4-FFF2-40B4-BE49-F238E27FC236}">
              <a16:creationId xmlns:a16="http://schemas.microsoft.com/office/drawing/2014/main" id="{4C1E5E20-4BB5-44F0-B97E-E67B4B28B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54</xdr:row>
      <xdr:rowOff>0</xdr:rowOff>
    </xdr:from>
    <xdr:to>
      <xdr:col>11</xdr:col>
      <xdr:colOff>1190625</xdr:colOff>
      <xdr:row>55</xdr:row>
      <xdr:rowOff>0</xdr:rowOff>
    </xdr:to>
    <xdr:pic>
      <xdr:nvPicPr>
        <xdr:cNvPr id="964" name="Picture 25">
          <a:extLst>
            <a:ext uri="{FF2B5EF4-FFF2-40B4-BE49-F238E27FC236}">
              <a16:creationId xmlns:a16="http://schemas.microsoft.com/office/drawing/2014/main" id="{19A47EB7-C9AE-4FE1-A931-982F1BE60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86375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65" name="Imagem 10">
          <a:extLst>
            <a:ext uri="{FF2B5EF4-FFF2-40B4-BE49-F238E27FC236}">
              <a16:creationId xmlns:a16="http://schemas.microsoft.com/office/drawing/2014/main" id="{BB87D6CE-A213-40F1-A2CA-63B543342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66" name="Picture 22">
          <a:extLst>
            <a:ext uri="{FF2B5EF4-FFF2-40B4-BE49-F238E27FC236}">
              <a16:creationId xmlns:a16="http://schemas.microsoft.com/office/drawing/2014/main" id="{70F0B7DA-8AAD-49BF-9BBF-059ECF17B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67" name="Imagem 7">
          <a:extLst>
            <a:ext uri="{FF2B5EF4-FFF2-40B4-BE49-F238E27FC236}">
              <a16:creationId xmlns:a16="http://schemas.microsoft.com/office/drawing/2014/main" id="{F23DDB45-6B7F-42CD-9FBC-2804FDDDD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68" name="Picture 19">
          <a:extLst>
            <a:ext uri="{FF2B5EF4-FFF2-40B4-BE49-F238E27FC236}">
              <a16:creationId xmlns:a16="http://schemas.microsoft.com/office/drawing/2014/main" id="{71CE4163-FC7D-45E3-A2F0-4CD0E77B7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69" name="Imagem 4">
          <a:extLst>
            <a:ext uri="{FF2B5EF4-FFF2-40B4-BE49-F238E27FC236}">
              <a16:creationId xmlns:a16="http://schemas.microsoft.com/office/drawing/2014/main" id="{DD1A681E-0EAC-41E8-A1D8-607B5643C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70" name="Picture 16">
          <a:extLst>
            <a:ext uri="{FF2B5EF4-FFF2-40B4-BE49-F238E27FC236}">
              <a16:creationId xmlns:a16="http://schemas.microsoft.com/office/drawing/2014/main" id="{A7E0CA87-CF0C-4AF3-B0BD-11262C266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71" name="Imagem 1">
          <a:extLst>
            <a:ext uri="{FF2B5EF4-FFF2-40B4-BE49-F238E27FC236}">
              <a16:creationId xmlns:a16="http://schemas.microsoft.com/office/drawing/2014/main" id="{8A17C155-0750-43EB-BF30-97D05A992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72" name="Picture 25">
          <a:extLst>
            <a:ext uri="{FF2B5EF4-FFF2-40B4-BE49-F238E27FC236}">
              <a16:creationId xmlns:a16="http://schemas.microsoft.com/office/drawing/2014/main" id="{21C6BEAB-F42C-46DF-A728-1AA69F15F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73" name="Imagem 972">
          <a:extLst>
            <a:ext uri="{FF2B5EF4-FFF2-40B4-BE49-F238E27FC236}">
              <a16:creationId xmlns:a16="http://schemas.microsoft.com/office/drawing/2014/main" id="{13B950CF-141F-458D-A9B7-69264E34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74" name="Picture 22">
          <a:extLst>
            <a:ext uri="{FF2B5EF4-FFF2-40B4-BE49-F238E27FC236}">
              <a16:creationId xmlns:a16="http://schemas.microsoft.com/office/drawing/2014/main" id="{42369306-8C2A-4766-A9A1-D244DAA99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75" name="Imagem 7">
          <a:extLst>
            <a:ext uri="{FF2B5EF4-FFF2-40B4-BE49-F238E27FC236}">
              <a16:creationId xmlns:a16="http://schemas.microsoft.com/office/drawing/2014/main" id="{17B26304-20A6-4F3C-A4D4-74C4D70A8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76" name="Picture 19">
          <a:extLst>
            <a:ext uri="{FF2B5EF4-FFF2-40B4-BE49-F238E27FC236}">
              <a16:creationId xmlns:a16="http://schemas.microsoft.com/office/drawing/2014/main" id="{A0375F01-B346-404F-95D6-1344DB6CD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77" name="Imagem 4">
          <a:extLst>
            <a:ext uri="{FF2B5EF4-FFF2-40B4-BE49-F238E27FC236}">
              <a16:creationId xmlns:a16="http://schemas.microsoft.com/office/drawing/2014/main" id="{72CEB4C2-F4A1-4D57-A8DF-8BBFFF035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78" name="Picture 16">
          <a:extLst>
            <a:ext uri="{FF2B5EF4-FFF2-40B4-BE49-F238E27FC236}">
              <a16:creationId xmlns:a16="http://schemas.microsoft.com/office/drawing/2014/main" id="{4394B658-042F-422E-9279-46FEE7FA7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79" name="Imagem 1">
          <a:extLst>
            <a:ext uri="{FF2B5EF4-FFF2-40B4-BE49-F238E27FC236}">
              <a16:creationId xmlns:a16="http://schemas.microsoft.com/office/drawing/2014/main" id="{A1A9B0B7-BB8E-41FA-884E-321990105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80" name="Picture 25">
          <a:extLst>
            <a:ext uri="{FF2B5EF4-FFF2-40B4-BE49-F238E27FC236}">
              <a16:creationId xmlns:a16="http://schemas.microsoft.com/office/drawing/2014/main" id="{5EF708CE-083D-4194-9726-946A6B411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81" name="Imagem 10">
          <a:extLst>
            <a:ext uri="{FF2B5EF4-FFF2-40B4-BE49-F238E27FC236}">
              <a16:creationId xmlns:a16="http://schemas.microsoft.com/office/drawing/2014/main" id="{AA00F1BC-AFC4-4CD7-BFD8-5C5B14D0B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82" name="Picture 22">
          <a:extLst>
            <a:ext uri="{FF2B5EF4-FFF2-40B4-BE49-F238E27FC236}">
              <a16:creationId xmlns:a16="http://schemas.microsoft.com/office/drawing/2014/main" id="{45067A7D-D424-418F-82DD-5966E6E04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83" name="Imagem 7">
          <a:extLst>
            <a:ext uri="{FF2B5EF4-FFF2-40B4-BE49-F238E27FC236}">
              <a16:creationId xmlns:a16="http://schemas.microsoft.com/office/drawing/2014/main" id="{815DAA94-1B1B-4D0D-88D4-796113401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84" name="Picture 19">
          <a:extLst>
            <a:ext uri="{FF2B5EF4-FFF2-40B4-BE49-F238E27FC236}">
              <a16:creationId xmlns:a16="http://schemas.microsoft.com/office/drawing/2014/main" id="{6B4F04F6-C402-41E8-B3D2-25B01E6E9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85" name="Imagem 4">
          <a:extLst>
            <a:ext uri="{FF2B5EF4-FFF2-40B4-BE49-F238E27FC236}">
              <a16:creationId xmlns:a16="http://schemas.microsoft.com/office/drawing/2014/main" id="{E1823313-77D4-4310-B488-72F26501C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86" name="Picture 16">
          <a:extLst>
            <a:ext uri="{FF2B5EF4-FFF2-40B4-BE49-F238E27FC236}">
              <a16:creationId xmlns:a16="http://schemas.microsoft.com/office/drawing/2014/main" id="{D056AF9C-2F5B-442B-88CB-E52540DE2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87" name="Imagem 1">
          <a:extLst>
            <a:ext uri="{FF2B5EF4-FFF2-40B4-BE49-F238E27FC236}">
              <a16:creationId xmlns:a16="http://schemas.microsoft.com/office/drawing/2014/main" id="{976E3D25-DF00-46A5-A9FE-FE29E1506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88" name="Picture 25">
          <a:extLst>
            <a:ext uri="{FF2B5EF4-FFF2-40B4-BE49-F238E27FC236}">
              <a16:creationId xmlns:a16="http://schemas.microsoft.com/office/drawing/2014/main" id="{95A5F729-6D1F-4091-BA30-1FDB1923A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89" name="Imagem 988">
          <a:extLst>
            <a:ext uri="{FF2B5EF4-FFF2-40B4-BE49-F238E27FC236}">
              <a16:creationId xmlns:a16="http://schemas.microsoft.com/office/drawing/2014/main" id="{068C63D2-3082-4E43-AAA2-FB738E2E8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90" name="Picture 22">
          <a:extLst>
            <a:ext uri="{FF2B5EF4-FFF2-40B4-BE49-F238E27FC236}">
              <a16:creationId xmlns:a16="http://schemas.microsoft.com/office/drawing/2014/main" id="{620634DC-B8C7-48D3-A5CA-2B7FB5604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91" name="Imagem 7">
          <a:extLst>
            <a:ext uri="{FF2B5EF4-FFF2-40B4-BE49-F238E27FC236}">
              <a16:creationId xmlns:a16="http://schemas.microsoft.com/office/drawing/2014/main" id="{6535894E-E493-4221-910C-6981E2846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92" name="Picture 19">
          <a:extLst>
            <a:ext uri="{FF2B5EF4-FFF2-40B4-BE49-F238E27FC236}">
              <a16:creationId xmlns:a16="http://schemas.microsoft.com/office/drawing/2014/main" id="{8CB0607D-577C-4971-80A0-56FBD8A2B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93" name="Imagem 4">
          <a:extLst>
            <a:ext uri="{FF2B5EF4-FFF2-40B4-BE49-F238E27FC236}">
              <a16:creationId xmlns:a16="http://schemas.microsoft.com/office/drawing/2014/main" id="{18E03964-8D35-4BFB-B309-C0CA9B128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94" name="Picture 16">
          <a:extLst>
            <a:ext uri="{FF2B5EF4-FFF2-40B4-BE49-F238E27FC236}">
              <a16:creationId xmlns:a16="http://schemas.microsoft.com/office/drawing/2014/main" id="{9CB5E66C-7CFD-444B-B9D2-D2CC0648B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95" name="Imagem 1">
          <a:extLst>
            <a:ext uri="{FF2B5EF4-FFF2-40B4-BE49-F238E27FC236}">
              <a16:creationId xmlns:a16="http://schemas.microsoft.com/office/drawing/2014/main" id="{1814E52F-D3A0-4D9B-BE62-F49CA7BC2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96" name="Picture 25">
          <a:extLst>
            <a:ext uri="{FF2B5EF4-FFF2-40B4-BE49-F238E27FC236}">
              <a16:creationId xmlns:a16="http://schemas.microsoft.com/office/drawing/2014/main" id="{D4DD3440-DF04-416D-82C8-96733768C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97" name="Imagem 10">
          <a:extLst>
            <a:ext uri="{FF2B5EF4-FFF2-40B4-BE49-F238E27FC236}">
              <a16:creationId xmlns:a16="http://schemas.microsoft.com/office/drawing/2014/main" id="{1A2E8750-3BCC-4E71-893D-C1272CDB6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98" name="Picture 22">
          <a:extLst>
            <a:ext uri="{FF2B5EF4-FFF2-40B4-BE49-F238E27FC236}">
              <a16:creationId xmlns:a16="http://schemas.microsoft.com/office/drawing/2014/main" id="{B0B04DD8-3C0E-4340-BC87-FB4103BB5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999" name="Imagem 7">
          <a:extLst>
            <a:ext uri="{FF2B5EF4-FFF2-40B4-BE49-F238E27FC236}">
              <a16:creationId xmlns:a16="http://schemas.microsoft.com/office/drawing/2014/main" id="{4929EA41-94E8-485F-A87F-F01F66C4A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00" name="Picture 19">
          <a:extLst>
            <a:ext uri="{FF2B5EF4-FFF2-40B4-BE49-F238E27FC236}">
              <a16:creationId xmlns:a16="http://schemas.microsoft.com/office/drawing/2014/main" id="{48290E54-926A-4ED1-A100-EA86A806B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01" name="Imagem 4">
          <a:extLst>
            <a:ext uri="{FF2B5EF4-FFF2-40B4-BE49-F238E27FC236}">
              <a16:creationId xmlns:a16="http://schemas.microsoft.com/office/drawing/2014/main" id="{C6A7E548-5341-4018-9A4F-BD368461E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02" name="Picture 16">
          <a:extLst>
            <a:ext uri="{FF2B5EF4-FFF2-40B4-BE49-F238E27FC236}">
              <a16:creationId xmlns:a16="http://schemas.microsoft.com/office/drawing/2014/main" id="{D6469863-AF6F-4D85-9983-94737768B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03" name="Imagem 1">
          <a:extLst>
            <a:ext uri="{FF2B5EF4-FFF2-40B4-BE49-F238E27FC236}">
              <a16:creationId xmlns:a16="http://schemas.microsoft.com/office/drawing/2014/main" id="{D60733DB-4208-4BC4-B56C-9B23CF7BC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04" name="Picture 25">
          <a:extLst>
            <a:ext uri="{FF2B5EF4-FFF2-40B4-BE49-F238E27FC236}">
              <a16:creationId xmlns:a16="http://schemas.microsoft.com/office/drawing/2014/main" id="{4DFC76E9-2BDD-462C-BB72-CBCD5ADD5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05" name="Imagem 1004">
          <a:extLst>
            <a:ext uri="{FF2B5EF4-FFF2-40B4-BE49-F238E27FC236}">
              <a16:creationId xmlns:a16="http://schemas.microsoft.com/office/drawing/2014/main" id="{FDBC4B70-2884-44A6-B3D9-65FF38FEF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06" name="Picture 22">
          <a:extLst>
            <a:ext uri="{FF2B5EF4-FFF2-40B4-BE49-F238E27FC236}">
              <a16:creationId xmlns:a16="http://schemas.microsoft.com/office/drawing/2014/main" id="{8FE3C748-9391-4CE0-B1AA-F13FB3BC6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07" name="Imagem 7">
          <a:extLst>
            <a:ext uri="{FF2B5EF4-FFF2-40B4-BE49-F238E27FC236}">
              <a16:creationId xmlns:a16="http://schemas.microsoft.com/office/drawing/2014/main" id="{430B43C4-4703-4DEB-8A44-197F17C32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08" name="Picture 19">
          <a:extLst>
            <a:ext uri="{FF2B5EF4-FFF2-40B4-BE49-F238E27FC236}">
              <a16:creationId xmlns:a16="http://schemas.microsoft.com/office/drawing/2014/main" id="{6FC43CEC-E2A1-4F7D-9E38-110106CF3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09" name="Imagem 4">
          <a:extLst>
            <a:ext uri="{FF2B5EF4-FFF2-40B4-BE49-F238E27FC236}">
              <a16:creationId xmlns:a16="http://schemas.microsoft.com/office/drawing/2014/main" id="{44AE9729-18F6-466B-8079-727733E6E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10" name="Picture 16">
          <a:extLst>
            <a:ext uri="{FF2B5EF4-FFF2-40B4-BE49-F238E27FC236}">
              <a16:creationId xmlns:a16="http://schemas.microsoft.com/office/drawing/2014/main" id="{2B283654-2022-4DE7-BB3E-786496864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11" name="Imagem 1">
          <a:extLst>
            <a:ext uri="{FF2B5EF4-FFF2-40B4-BE49-F238E27FC236}">
              <a16:creationId xmlns:a16="http://schemas.microsoft.com/office/drawing/2014/main" id="{AD648D7E-0AA4-4642-B2F9-4523072F4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12" name="Picture 25">
          <a:extLst>
            <a:ext uri="{FF2B5EF4-FFF2-40B4-BE49-F238E27FC236}">
              <a16:creationId xmlns:a16="http://schemas.microsoft.com/office/drawing/2014/main" id="{964A12F2-CF44-4E58-812F-D8D31E13C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13" name="Imagem 10">
          <a:extLst>
            <a:ext uri="{FF2B5EF4-FFF2-40B4-BE49-F238E27FC236}">
              <a16:creationId xmlns:a16="http://schemas.microsoft.com/office/drawing/2014/main" id="{1868FD1B-E661-4C7B-A5A6-02B9D1908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14" name="Picture 22">
          <a:extLst>
            <a:ext uri="{FF2B5EF4-FFF2-40B4-BE49-F238E27FC236}">
              <a16:creationId xmlns:a16="http://schemas.microsoft.com/office/drawing/2014/main" id="{F8016D2F-8B27-492D-8E1D-707D704A7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15" name="Imagem 7">
          <a:extLst>
            <a:ext uri="{FF2B5EF4-FFF2-40B4-BE49-F238E27FC236}">
              <a16:creationId xmlns:a16="http://schemas.microsoft.com/office/drawing/2014/main" id="{2847B2FB-DF22-4BEC-AC57-CB8A8DB8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16" name="Picture 19">
          <a:extLst>
            <a:ext uri="{FF2B5EF4-FFF2-40B4-BE49-F238E27FC236}">
              <a16:creationId xmlns:a16="http://schemas.microsoft.com/office/drawing/2014/main" id="{17BD75B7-DF45-4BA8-BCC3-2153F8E51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17" name="Imagem 4">
          <a:extLst>
            <a:ext uri="{FF2B5EF4-FFF2-40B4-BE49-F238E27FC236}">
              <a16:creationId xmlns:a16="http://schemas.microsoft.com/office/drawing/2014/main" id="{FB2DB064-ECF9-4DB6-87E1-2BD6274AB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18" name="Picture 16">
          <a:extLst>
            <a:ext uri="{FF2B5EF4-FFF2-40B4-BE49-F238E27FC236}">
              <a16:creationId xmlns:a16="http://schemas.microsoft.com/office/drawing/2014/main" id="{D9F37CE8-6953-4740-AB2C-3A7B688FB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19" name="Imagem 1">
          <a:extLst>
            <a:ext uri="{FF2B5EF4-FFF2-40B4-BE49-F238E27FC236}">
              <a16:creationId xmlns:a16="http://schemas.microsoft.com/office/drawing/2014/main" id="{345B8F03-89EC-43E2-99B9-34DF36992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20" name="Picture 25">
          <a:extLst>
            <a:ext uri="{FF2B5EF4-FFF2-40B4-BE49-F238E27FC236}">
              <a16:creationId xmlns:a16="http://schemas.microsoft.com/office/drawing/2014/main" id="{44AE3309-1EDB-4A8C-900D-8A424BD99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21" name="Imagem 1020">
          <a:extLst>
            <a:ext uri="{FF2B5EF4-FFF2-40B4-BE49-F238E27FC236}">
              <a16:creationId xmlns:a16="http://schemas.microsoft.com/office/drawing/2014/main" id="{C465F955-A82C-4A02-98C1-957339255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22" name="Picture 22">
          <a:extLst>
            <a:ext uri="{FF2B5EF4-FFF2-40B4-BE49-F238E27FC236}">
              <a16:creationId xmlns:a16="http://schemas.microsoft.com/office/drawing/2014/main" id="{11B74C65-78B0-421E-9C02-A31CBE5EB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23" name="Imagem 7">
          <a:extLst>
            <a:ext uri="{FF2B5EF4-FFF2-40B4-BE49-F238E27FC236}">
              <a16:creationId xmlns:a16="http://schemas.microsoft.com/office/drawing/2014/main" id="{7AD64927-C5B6-4E84-9BBE-47AA86795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24" name="Picture 19">
          <a:extLst>
            <a:ext uri="{FF2B5EF4-FFF2-40B4-BE49-F238E27FC236}">
              <a16:creationId xmlns:a16="http://schemas.microsoft.com/office/drawing/2014/main" id="{EF0C3BF9-8E8B-4693-AE76-675ABAAAE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25" name="Imagem 4">
          <a:extLst>
            <a:ext uri="{FF2B5EF4-FFF2-40B4-BE49-F238E27FC236}">
              <a16:creationId xmlns:a16="http://schemas.microsoft.com/office/drawing/2014/main" id="{B700663F-3A6D-4D33-AA67-6169DB65B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26" name="Picture 16">
          <a:extLst>
            <a:ext uri="{FF2B5EF4-FFF2-40B4-BE49-F238E27FC236}">
              <a16:creationId xmlns:a16="http://schemas.microsoft.com/office/drawing/2014/main" id="{7AB3435B-6925-4E5A-9EF1-0F2AEC55E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27" name="Imagem 1">
          <a:extLst>
            <a:ext uri="{FF2B5EF4-FFF2-40B4-BE49-F238E27FC236}">
              <a16:creationId xmlns:a16="http://schemas.microsoft.com/office/drawing/2014/main" id="{B451AE5C-9E09-4B62-914A-D412FB9F1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28" name="Picture 25">
          <a:extLst>
            <a:ext uri="{FF2B5EF4-FFF2-40B4-BE49-F238E27FC236}">
              <a16:creationId xmlns:a16="http://schemas.microsoft.com/office/drawing/2014/main" id="{462034A0-91BC-4C86-BD65-61524D5EC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29" name="Imagem 10">
          <a:extLst>
            <a:ext uri="{FF2B5EF4-FFF2-40B4-BE49-F238E27FC236}">
              <a16:creationId xmlns:a16="http://schemas.microsoft.com/office/drawing/2014/main" id="{70D2BE1D-8B46-4461-AB80-7B11AAAF9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30" name="Picture 22">
          <a:extLst>
            <a:ext uri="{FF2B5EF4-FFF2-40B4-BE49-F238E27FC236}">
              <a16:creationId xmlns:a16="http://schemas.microsoft.com/office/drawing/2014/main" id="{4D4EAE95-C531-439F-A48B-99BF67E10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31" name="Imagem 7">
          <a:extLst>
            <a:ext uri="{FF2B5EF4-FFF2-40B4-BE49-F238E27FC236}">
              <a16:creationId xmlns:a16="http://schemas.microsoft.com/office/drawing/2014/main" id="{B752A7F6-4A1C-4518-A35B-F0ECCD9D9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32" name="Picture 19">
          <a:extLst>
            <a:ext uri="{FF2B5EF4-FFF2-40B4-BE49-F238E27FC236}">
              <a16:creationId xmlns:a16="http://schemas.microsoft.com/office/drawing/2014/main" id="{17B3EB1E-534A-43EC-BA49-28214B9A6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33" name="Imagem 4">
          <a:extLst>
            <a:ext uri="{FF2B5EF4-FFF2-40B4-BE49-F238E27FC236}">
              <a16:creationId xmlns:a16="http://schemas.microsoft.com/office/drawing/2014/main" id="{C24159F0-0822-4393-BFD5-AFC33E677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34" name="Picture 16">
          <a:extLst>
            <a:ext uri="{FF2B5EF4-FFF2-40B4-BE49-F238E27FC236}">
              <a16:creationId xmlns:a16="http://schemas.microsoft.com/office/drawing/2014/main" id="{4BEB3BC8-5A55-429E-B9E1-961BD1528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35" name="Imagem 1">
          <a:extLst>
            <a:ext uri="{FF2B5EF4-FFF2-40B4-BE49-F238E27FC236}">
              <a16:creationId xmlns:a16="http://schemas.microsoft.com/office/drawing/2014/main" id="{0F213C31-C724-4BE6-96DC-FFCDC8E16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36" name="Picture 25">
          <a:extLst>
            <a:ext uri="{FF2B5EF4-FFF2-40B4-BE49-F238E27FC236}">
              <a16:creationId xmlns:a16="http://schemas.microsoft.com/office/drawing/2014/main" id="{484F4767-9A49-4EEF-8301-56004880B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37" name="Imagem 1036">
          <a:extLst>
            <a:ext uri="{FF2B5EF4-FFF2-40B4-BE49-F238E27FC236}">
              <a16:creationId xmlns:a16="http://schemas.microsoft.com/office/drawing/2014/main" id="{7E90D2DA-EDF2-45F9-8196-2E1F12594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38" name="Picture 22">
          <a:extLst>
            <a:ext uri="{FF2B5EF4-FFF2-40B4-BE49-F238E27FC236}">
              <a16:creationId xmlns:a16="http://schemas.microsoft.com/office/drawing/2014/main" id="{19ADB12C-18FE-4437-8013-42016CC41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39" name="Imagem 7">
          <a:extLst>
            <a:ext uri="{FF2B5EF4-FFF2-40B4-BE49-F238E27FC236}">
              <a16:creationId xmlns:a16="http://schemas.microsoft.com/office/drawing/2014/main" id="{5E85DF0A-0378-415D-B7A8-B0F87BAE0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40" name="Picture 19">
          <a:extLst>
            <a:ext uri="{FF2B5EF4-FFF2-40B4-BE49-F238E27FC236}">
              <a16:creationId xmlns:a16="http://schemas.microsoft.com/office/drawing/2014/main" id="{AFAD0EC6-0A28-4C42-859F-22E51336F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41" name="Imagem 4">
          <a:extLst>
            <a:ext uri="{FF2B5EF4-FFF2-40B4-BE49-F238E27FC236}">
              <a16:creationId xmlns:a16="http://schemas.microsoft.com/office/drawing/2014/main" id="{3EAD2073-712B-4D80-BEAB-E513BFF4C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42" name="Picture 16">
          <a:extLst>
            <a:ext uri="{FF2B5EF4-FFF2-40B4-BE49-F238E27FC236}">
              <a16:creationId xmlns:a16="http://schemas.microsoft.com/office/drawing/2014/main" id="{F4AEF938-42E8-4EBF-A55B-35CA94F5A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43" name="Imagem 1">
          <a:extLst>
            <a:ext uri="{FF2B5EF4-FFF2-40B4-BE49-F238E27FC236}">
              <a16:creationId xmlns:a16="http://schemas.microsoft.com/office/drawing/2014/main" id="{17C4B14B-AE5A-4BBC-A319-5612FBE0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44" name="Picture 25">
          <a:extLst>
            <a:ext uri="{FF2B5EF4-FFF2-40B4-BE49-F238E27FC236}">
              <a16:creationId xmlns:a16="http://schemas.microsoft.com/office/drawing/2014/main" id="{50114F55-1337-487F-9809-AFE0D1996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45" name="Imagem 10">
          <a:extLst>
            <a:ext uri="{FF2B5EF4-FFF2-40B4-BE49-F238E27FC236}">
              <a16:creationId xmlns:a16="http://schemas.microsoft.com/office/drawing/2014/main" id="{7ABDEC85-6311-449B-AD31-C47EB280D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73A2A68B-5976-4693-8806-4AFBFB894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47" name="Imagem 7">
          <a:extLst>
            <a:ext uri="{FF2B5EF4-FFF2-40B4-BE49-F238E27FC236}">
              <a16:creationId xmlns:a16="http://schemas.microsoft.com/office/drawing/2014/main" id="{8DB62A9A-EEF1-4372-96AD-80582E561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48" name="Picture 19">
          <a:extLst>
            <a:ext uri="{FF2B5EF4-FFF2-40B4-BE49-F238E27FC236}">
              <a16:creationId xmlns:a16="http://schemas.microsoft.com/office/drawing/2014/main" id="{94B1FB27-32A1-4D44-9643-7B3E88316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49" name="Imagem 4">
          <a:extLst>
            <a:ext uri="{FF2B5EF4-FFF2-40B4-BE49-F238E27FC236}">
              <a16:creationId xmlns:a16="http://schemas.microsoft.com/office/drawing/2014/main" id="{7EFCE78A-7C88-402F-9295-43D008902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50" name="Picture 16">
          <a:extLst>
            <a:ext uri="{FF2B5EF4-FFF2-40B4-BE49-F238E27FC236}">
              <a16:creationId xmlns:a16="http://schemas.microsoft.com/office/drawing/2014/main" id="{3E0BF07A-AF41-4696-B2A8-104FF88D4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51" name="Imagem 1">
          <a:extLst>
            <a:ext uri="{FF2B5EF4-FFF2-40B4-BE49-F238E27FC236}">
              <a16:creationId xmlns:a16="http://schemas.microsoft.com/office/drawing/2014/main" id="{0F68BBD9-E323-4B93-B727-0C40BD34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52" name="Picture 25">
          <a:extLst>
            <a:ext uri="{FF2B5EF4-FFF2-40B4-BE49-F238E27FC236}">
              <a16:creationId xmlns:a16="http://schemas.microsoft.com/office/drawing/2014/main" id="{1D26B9CC-CEAD-44AD-843D-C0EAC4011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53" name="Imagem 1052">
          <a:extLst>
            <a:ext uri="{FF2B5EF4-FFF2-40B4-BE49-F238E27FC236}">
              <a16:creationId xmlns:a16="http://schemas.microsoft.com/office/drawing/2014/main" id="{8EDC88E5-52F2-4089-B0AE-FC43B4F54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54" name="Picture 22">
          <a:extLst>
            <a:ext uri="{FF2B5EF4-FFF2-40B4-BE49-F238E27FC236}">
              <a16:creationId xmlns:a16="http://schemas.microsoft.com/office/drawing/2014/main" id="{C5A7F86F-98E4-4DF7-A85B-2EAE18D0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55" name="Imagem 7">
          <a:extLst>
            <a:ext uri="{FF2B5EF4-FFF2-40B4-BE49-F238E27FC236}">
              <a16:creationId xmlns:a16="http://schemas.microsoft.com/office/drawing/2014/main" id="{64C5F1B3-83B1-4A12-9E47-C430850B5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56" name="Picture 19">
          <a:extLst>
            <a:ext uri="{FF2B5EF4-FFF2-40B4-BE49-F238E27FC236}">
              <a16:creationId xmlns:a16="http://schemas.microsoft.com/office/drawing/2014/main" id="{E6C792EF-10E4-449E-A3E1-1A9C9B12E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57" name="Imagem 4">
          <a:extLst>
            <a:ext uri="{FF2B5EF4-FFF2-40B4-BE49-F238E27FC236}">
              <a16:creationId xmlns:a16="http://schemas.microsoft.com/office/drawing/2014/main" id="{936BDF75-1157-4098-9A8D-E8396B1B8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58" name="Picture 16">
          <a:extLst>
            <a:ext uri="{FF2B5EF4-FFF2-40B4-BE49-F238E27FC236}">
              <a16:creationId xmlns:a16="http://schemas.microsoft.com/office/drawing/2014/main" id="{A7941EB4-F0F8-4434-A246-939BE0805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59" name="Imagem 1">
          <a:extLst>
            <a:ext uri="{FF2B5EF4-FFF2-40B4-BE49-F238E27FC236}">
              <a16:creationId xmlns:a16="http://schemas.microsoft.com/office/drawing/2014/main" id="{0DF876B0-86F3-4C00-9C85-D31540D4C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60" name="Picture 25">
          <a:extLst>
            <a:ext uri="{FF2B5EF4-FFF2-40B4-BE49-F238E27FC236}">
              <a16:creationId xmlns:a16="http://schemas.microsoft.com/office/drawing/2014/main" id="{F420DD91-A372-4C35-848B-D4184F047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61" name="Imagem 10">
          <a:extLst>
            <a:ext uri="{FF2B5EF4-FFF2-40B4-BE49-F238E27FC236}">
              <a16:creationId xmlns:a16="http://schemas.microsoft.com/office/drawing/2014/main" id="{A5A4F5CF-74F5-462A-8337-C98A0E374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62" name="Picture 22">
          <a:extLst>
            <a:ext uri="{FF2B5EF4-FFF2-40B4-BE49-F238E27FC236}">
              <a16:creationId xmlns:a16="http://schemas.microsoft.com/office/drawing/2014/main" id="{6B88208E-83F2-4CE0-961D-CB41FCF3D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63" name="Imagem 7">
          <a:extLst>
            <a:ext uri="{FF2B5EF4-FFF2-40B4-BE49-F238E27FC236}">
              <a16:creationId xmlns:a16="http://schemas.microsoft.com/office/drawing/2014/main" id="{5B18855B-F2CF-485C-BD7F-1C362AF28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64" name="Picture 19">
          <a:extLst>
            <a:ext uri="{FF2B5EF4-FFF2-40B4-BE49-F238E27FC236}">
              <a16:creationId xmlns:a16="http://schemas.microsoft.com/office/drawing/2014/main" id="{C7BA41BD-BA06-4045-AA0E-B0865A588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65" name="Imagem 4">
          <a:extLst>
            <a:ext uri="{FF2B5EF4-FFF2-40B4-BE49-F238E27FC236}">
              <a16:creationId xmlns:a16="http://schemas.microsoft.com/office/drawing/2014/main" id="{2D5AB24A-BADC-4E33-9FCE-5B6E8D5EE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66" name="Picture 16">
          <a:extLst>
            <a:ext uri="{FF2B5EF4-FFF2-40B4-BE49-F238E27FC236}">
              <a16:creationId xmlns:a16="http://schemas.microsoft.com/office/drawing/2014/main" id="{0826EC37-631F-47A5-A77A-11368C5CA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67" name="Imagem 1">
          <a:extLst>
            <a:ext uri="{FF2B5EF4-FFF2-40B4-BE49-F238E27FC236}">
              <a16:creationId xmlns:a16="http://schemas.microsoft.com/office/drawing/2014/main" id="{4F89765F-A5BA-4226-B979-186A933DF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68" name="Picture 25">
          <a:extLst>
            <a:ext uri="{FF2B5EF4-FFF2-40B4-BE49-F238E27FC236}">
              <a16:creationId xmlns:a16="http://schemas.microsoft.com/office/drawing/2014/main" id="{DDB076F5-F1E0-486A-89BD-499976527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69" name="Imagem 1068">
          <a:extLst>
            <a:ext uri="{FF2B5EF4-FFF2-40B4-BE49-F238E27FC236}">
              <a16:creationId xmlns:a16="http://schemas.microsoft.com/office/drawing/2014/main" id="{3D88CCAE-330D-4A58-A7D1-CA26D0BBC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70" name="Picture 22">
          <a:extLst>
            <a:ext uri="{FF2B5EF4-FFF2-40B4-BE49-F238E27FC236}">
              <a16:creationId xmlns:a16="http://schemas.microsoft.com/office/drawing/2014/main" id="{FEAFB160-8CD4-4FE8-8E5E-D45B4C9EC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71" name="Imagem 7">
          <a:extLst>
            <a:ext uri="{FF2B5EF4-FFF2-40B4-BE49-F238E27FC236}">
              <a16:creationId xmlns:a16="http://schemas.microsoft.com/office/drawing/2014/main" id="{828587CE-E30E-4BAF-A7E1-CDF4865A1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72" name="Picture 19">
          <a:extLst>
            <a:ext uri="{FF2B5EF4-FFF2-40B4-BE49-F238E27FC236}">
              <a16:creationId xmlns:a16="http://schemas.microsoft.com/office/drawing/2014/main" id="{9F521B0E-EC8F-4244-B2D9-A7DD70DDB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73" name="Imagem 4">
          <a:extLst>
            <a:ext uri="{FF2B5EF4-FFF2-40B4-BE49-F238E27FC236}">
              <a16:creationId xmlns:a16="http://schemas.microsoft.com/office/drawing/2014/main" id="{DA792CA5-F032-4770-B886-0BE5E82A8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74" name="Picture 16">
          <a:extLst>
            <a:ext uri="{FF2B5EF4-FFF2-40B4-BE49-F238E27FC236}">
              <a16:creationId xmlns:a16="http://schemas.microsoft.com/office/drawing/2014/main" id="{2793BA6C-2386-4C15-9A61-DD99C80D5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75" name="Imagem 1">
          <a:extLst>
            <a:ext uri="{FF2B5EF4-FFF2-40B4-BE49-F238E27FC236}">
              <a16:creationId xmlns:a16="http://schemas.microsoft.com/office/drawing/2014/main" id="{7C5DCC8C-AD01-421B-A655-51BDEF9FD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76" name="Picture 25">
          <a:extLst>
            <a:ext uri="{FF2B5EF4-FFF2-40B4-BE49-F238E27FC236}">
              <a16:creationId xmlns:a16="http://schemas.microsoft.com/office/drawing/2014/main" id="{EC3BAF4E-6463-4553-B913-2428E76A8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77" name="Imagem 10">
          <a:extLst>
            <a:ext uri="{FF2B5EF4-FFF2-40B4-BE49-F238E27FC236}">
              <a16:creationId xmlns:a16="http://schemas.microsoft.com/office/drawing/2014/main" id="{6BEB62CD-10B1-4004-BBD6-9BE878B1A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78" name="Picture 22">
          <a:extLst>
            <a:ext uri="{FF2B5EF4-FFF2-40B4-BE49-F238E27FC236}">
              <a16:creationId xmlns:a16="http://schemas.microsoft.com/office/drawing/2014/main" id="{BFD939EC-65CA-4B5F-B837-01A89EAF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79" name="Imagem 7">
          <a:extLst>
            <a:ext uri="{FF2B5EF4-FFF2-40B4-BE49-F238E27FC236}">
              <a16:creationId xmlns:a16="http://schemas.microsoft.com/office/drawing/2014/main" id="{E5C09658-635B-4132-B68C-9FB4C30CD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80" name="Picture 19">
          <a:extLst>
            <a:ext uri="{FF2B5EF4-FFF2-40B4-BE49-F238E27FC236}">
              <a16:creationId xmlns:a16="http://schemas.microsoft.com/office/drawing/2014/main" id="{611FD103-F1B1-46D5-BB80-51346AB5C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81" name="Imagem 4">
          <a:extLst>
            <a:ext uri="{FF2B5EF4-FFF2-40B4-BE49-F238E27FC236}">
              <a16:creationId xmlns:a16="http://schemas.microsoft.com/office/drawing/2014/main" id="{E7B4BADA-FEB4-4AAF-B252-27B9D5B57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82" name="Picture 16">
          <a:extLst>
            <a:ext uri="{FF2B5EF4-FFF2-40B4-BE49-F238E27FC236}">
              <a16:creationId xmlns:a16="http://schemas.microsoft.com/office/drawing/2014/main" id="{B2768494-5FFA-4867-89F4-D7A7B4F98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83" name="Imagem 1">
          <a:extLst>
            <a:ext uri="{FF2B5EF4-FFF2-40B4-BE49-F238E27FC236}">
              <a16:creationId xmlns:a16="http://schemas.microsoft.com/office/drawing/2014/main" id="{EEA56A44-39A6-40CE-938F-0E05013D6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84" name="Picture 25">
          <a:extLst>
            <a:ext uri="{FF2B5EF4-FFF2-40B4-BE49-F238E27FC236}">
              <a16:creationId xmlns:a16="http://schemas.microsoft.com/office/drawing/2014/main" id="{7B2FBFE0-79A1-4CF1-AC7A-665007E17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85" name="Imagem 1084">
          <a:extLst>
            <a:ext uri="{FF2B5EF4-FFF2-40B4-BE49-F238E27FC236}">
              <a16:creationId xmlns:a16="http://schemas.microsoft.com/office/drawing/2014/main" id="{08BBECED-0B64-43F0-8C41-E16BD3CEF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86" name="Picture 22">
          <a:extLst>
            <a:ext uri="{FF2B5EF4-FFF2-40B4-BE49-F238E27FC236}">
              <a16:creationId xmlns:a16="http://schemas.microsoft.com/office/drawing/2014/main" id="{0A501D9F-8137-4E57-B9E6-157141865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87" name="Imagem 7">
          <a:extLst>
            <a:ext uri="{FF2B5EF4-FFF2-40B4-BE49-F238E27FC236}">
              <a16:creationId xmlns:a16="http://schemas.microsoft.com/office/drawing/2014/main" id="{0B2F40F1-6231-4A91-996B-BFD01920C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88" name="Picture 19">
          <a:extLst>
            <a:ext uri="{FF2B5EF4-FFF2-40B4-BE49-F238E27FC236}">
              <a16:creationId xmlns:a16="http://schemas.microsoft.com/office/drawing/2014/main" id="{E9052A95-E895-4EE9-9C29-F6F6A1C75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89" name="Imagem 4">
          <a:extLst>
            <a:ext uri="{FF2B5EF4-FFF2-40B4-BE49-F238E27FC236}">
              <a16:creationId xmlns:a16="http://schemas.microsoft.com/office/drawing/2014/main" id="{EA7EF2AA-5B0C-4AB9-9709-46F8824C1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90" name="Picture 16">
          <a:extLst>
            <a:ext uri="{FF2B5EF4-FFF2-40B4-BE49-F238E27FC236}">
              <a16:creationId xmlns:a16="http://schemas.microsoft.com/office/drawing/2014/main" id="{2801F99A-CEDB-4BBD-A4E4-160487163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91" name="Imagem 1">
          <a:extLst>
            <a:ext uri="{FF2B5EF4-FFF2-40B4-BE49-F238E27FC236}">
              <a16:creationId xmlns:a16="http://schemas.microsoft.com/office/drawing/2014/main" id="{803EDA32-9AB3-4A14-B787-54986DE5D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92" name="Picture 25">
          <a:extLst>
            <a:ext uri="{FF2B5EF4-FFF2-40B4-BE49-F238E27FC236}">
              <a16:creationId xmlns:a16="http://schemas.microsoft.com/office/drawing/2014/main" id="{95B42B94-EE93-4102-8FE8-F6AD4D520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93" name="Imagem 10">
          <a:extLst>
            <a:ext uri="{FF2B5EF4-FFF2-40B4-BE49-F238E27FC236}">
              <a16:creationId xmlns:a16="http://schemas.microsoft.com/office/drawing/2014/main" id="{727453FC-117A-47CF-BF36-040704636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94" name="Picture 22">
          <a:extLst>
            <a:ext uri="{FF2B5EF4-FFF2-40B4-BE49-F238E27FC236}">
              <a16:creationId xmlns:a16="http://schemas.microsoft.com/office/drawing/2014/main" id="{4D42B7FF-6196-4749-842E-1DE8912CC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95" name="Imagem 7">
          <a:extLst>
            <a:ext uri="{FF2B5EF4-FFF2-40B4-BE49-F238E27FC236}">
              <a16:creationId xmlns:a16="http://schemas.microsoft.com/office/drawing/2014/main" id="{9E1806E2-1800-429D-8C28-AFB408726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96" name="Picture 19">
          <a:extLst>
            <a:ext uri="{FF2B5EF4-FFF2-40B4-BE49-F238E27FC236}">
              <a16:creationId xmlns:a16="http://schemas.microsoft.com/office/drawing/2014/main" id="{A525673E-4BC7-4485-86C5-924271C1C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97" name="Imagem 4">
          <a:extLst>
            <a:ext uri="{FF2B5EF4-FFF2-40B4-BE49-F238E27FC236}">
              <a16:creationId xmlns:a16="http://schemas.microsoft.com/office/drawing/2014/main" id="{0EEB6E20-5C93-4995-9BD3-D8E74C42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98" name="Picture 16">
          <a:extLst>
            <a:ext uri="{FF2B5EF4-FFF2-40B4-BE49-F238E27FC236}">
              <a16:creationId xmlns:a16="http://schemas.microsoft.com/office/drawing/2014/main" id="{EFA9405B-A4FC-438B-8AE4-C52F4E43B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099" name="Imagem 1">
          <a:extLst>
            <a:ext uri="{FF2B5EF4-FFF2-40B4-BE49-F238E27FC236}">
              <a16:creationId xmlns:a16="http://schemas.microsoft.com/office/drawing/2014/main" id="{170B2512-F22F-44AD-ACF4-54E2F0D1C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00" name="Picture 25">
          <a:extLst>
            <a:ext uri="{FF2B5EF4-FFF2-40B4-BE49-F238E27FC236}">
              <a16:creationId xmlns:a16="http://schemas.microsoft.com/office/drawing/2014/main" id="{8AA88C54-0B6A-4CF9-9C19-EC3D3E1B7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01" name="Imagem 1100">
          <a:extLst>
            <a:ext uri="{FF2B5EF4-FFF2-40B4-BE49-F238E27FC236}">
              <a16:creationId xmlns:a16="http://schemas.microsoft.com/office/drawing/2014/main" id="{30C7C980-3CB0-4F57-B90B-E4CAAB018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02" name="Picture 22">
          <a:extLst>
            <a:ext uri="{FF2B5EF4-FFF2-40B4-BE49-F238E27FC236}">
              <a16:creationId xmlns:a16="http://schemas.microsoft.com/office/drawing/2014/main" id="{63A39372-73C3-49F2-9918-EDD54E43F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03" name="Imagem 7">
          <a:extLst>
            <a:ext uri="{FF2B5EF4-FFF2-40B4-BE49-F238E27FC236}">
              <a16:creationId xmlns:a16="http://schemas.microsoft.com/office/drawing/2014/main" id="{11AC6805-D13C-4CB2-894E-35E1BA82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04" name="Picture 19">
          <a:extLst>
            <a:ext uri="{FF2B5EF4-FFF2-40B4-BE49-F238E27FC236}">
              <a16:creationId xmlns:a16="http://schemas.microsoft.com/office/drawing/2014/main" id="{0F1E5294-9EF4-4C1C-9499-4642F036A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05" name="Imagem 4">
          <a:extLst>
            <a:ext uri="{FF2B5EF4-FFF2-40B4-BE49-F238E27FC236}">
              <a16:creationId xmlns:a16="http://schemas.microsoft.com/office/drawing/2014/main" id="{2382CDF3-A753-41D1-A8C9-224FFCD5A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06" name="Picture 16">
          <a:extLst>
            <a:ext uri="{FF2B5EF4-FFF2-40B4-BE49-F238E27FC236}">
              <a16:creationId xmlns:a16="http://schemas.microsoft.com/office/drawing/2014/main" id="{CDE703F8-38BC-459F-9EF2-0F2D559C5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07" name="Imagem 1">
          <a:extLst>
            <a:ext uri="{FF2B5EF4-FFF2-40B4-BE49-F238E27FC236}">
              <a16:creationId xmlns:a16="http://schemas.microsoft.com/office/drawing/2014/main" id="{3A77DAA7-08B4-42DD-B0C9-A4E93C112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08" name="Picture 25">
          <a:extLst>
            <a:ext uri="{FF2B5EF4-FFF2-40B4-BE49-F238E27FC236}">
              <a16:creationId xmlns:a16="http://schemas.microsoft.com/office/drawing/2014/main" id="{4409916C-A875-4CCD-899D-93FBC837E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09" name="Imagem 10">
          <a:extLst>
            <a:ext uri="{FF2B5EF4-FFF2-40B4-BE49-F238E27FC236}">
              <a16:creationId xmlns:a16="http://schemas.microsoft.com/office/drawing/2014/main" id="{E89C7042-E29C-4A3B-99AB-001B536EF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10" name="Picture 22">
          <a:extLst>
            <a:ext uri="{FF2B5EF4-FFF2-40B4-BE49-F238E27FC236}">
              <a16:creationId xmlns:a16="http://schemas.microsoft.com/office/drawing/2014/main" id="{9E5F03DA-05D5-4DDD-BA21-6D73426F7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11" name="Imagem 7">
          <a:extLst>
            <a:ext uri="{FF2B5EF4-FFF2-40B4-BE49-F238E27FC236}">
              <a16:creationId xmlns:a16="http://schemas.microsoft.com/office/drawing/2014/main" id="{04D5CB6A-9DD1-48EF-B708-D36D5DC4A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12" name="Picture 19">
          <a:extLst>
            <a:ext uri="{FF2B5EF4-FFF2-40B4-BE49-F238E27FC236}">
              <a16:creationId xmlns:a16="http://schemas.microsoft.com/office/drawing/2014/main" id="{B18EDF9D-A101-47E4-B9E1-C4282D0CE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13" name="Imagem 4">
          <a:extLst>
            <a:ext uri="{FF2B5EF4-FFF2-40B4-BE49-F238E27FC236}">
              <a16:creationId xmlns:a16="http://schemas.microsoft.com/office/drawing/2014/main" id="{B6DFF3FE-74FA-4D6C-8556-E940519E6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14" name="Picture 16">
          <a:extLst>
            <a:ext uri="{FF2B5EF4-FFF2-40B4-BE49-F238E27FC236}">
              <a16:creationId xmlns:a16="http://schemas.microsoft.com/office/drawing/2014/main" id="{90769E27-F82E-42A1-BBBD-E2B7BC72C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15" name="Imagem 1">
          <a:extLst>
            <a:ext uri="{FF2B5EF4-FFF2-40B4-BE49-F238E27FC236}">
              <a16:creationId xmlns:a16="http://schemas.microsoft.com/office/drawing/2014/main" id="{E6F8C99D-E62E-4AC9-9AF2-B26E1D7DE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16" name="Picture 25">
          <a:extLst>
            <a:ext uri="{FF2B5EF4-FFF2-40B4-BE49-F238E27FC236}">
              <a16:creationId xmlns:a16="http://schemas.microsoft.com/office/drawing/2014/main" id="{AAFB6CB6-E7EC-402D-BDEC-7F30185B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17" name="Imagem 1116">
          <a:extLst>
            <a:ext uri="{FF2B5EF4-FFF2-40B4-BE49-F238E27FC236}">
              <a16:creationId xmlns:a16="http://schemas.microsoft.com/office/drawing/2014/main" id="{7881DEEF-B9FE-41A3-91DC-781D9EDBF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18" name="Picture 22">
          <a:extLst>
            <a:ext uri="{FF2B5EF4-FFF2-40B4-BE49-F238E27FC236}">
              <a16:creationId xmlns:a16="http://schemas.microsoft.com/office/drawing/2014/main" id="{B0B4633B-9587-47EA-9FF4-91D86B659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19" name="Imagem 7">
          <a:extLst>
            <a:ext uri="{FF2B5EF4-FFF2-40B4-BE49-F238E27FC236}">
              <a16:creationId xmlns:a16="http://schemas.microsoft.com/office/drawing/2014/main" id="{D3B74142-EFEE-4ECC-91FB-59F0E965A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20" name="Picture 19">
          <a:extLst>
            <a:ext uri="{FF2B5EF4-FFF2-40B4-BE49-F238E27FC236}">
              <a16:creationId xmlns:a16="http://schemas.microsoft.com/office/drawing/2014/main" id="{CCA5AC18-294D-49E9-B64E-627067390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21" name="Imagem 4">
          <a:extLst>
            <a:ext uri="{FF2B5EF4-FFF2-40B4-BE49-F238E27FC236}">
              <a16:creationId xmlns:a16="http://schemas.microsoft.com/office/drawing/2014/main" id="{894CDCFD-13B5-4FCC-9E7E-AE8E3D9E5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22" name="Picture 16">
          <a:extLst>
            <a:ext uri="{FF2B5EF4-FFF2-40B4-BE49-F238E27FC236}">
              <a16:creationId xmlns:a16="http://schemas.microsoft.com/office/drawing/2014/main" id="{C590A12D-52E3-466E-84AF-486BDC854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23" name="Imagem 1">
          <a:extLst>
            <a:ext uri="{FF2B5EF4-FFF2-40B4-BE49-F238E27FC236}">
              <a16:creationId xmlns:a16="http://schemas.microsoft.com/office/drawing/2014/main" id="{E6CB30FE-E857-4A90-9546-F4A27A939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24" name="Picture 25">
          <a:extLst>
            <a:ext uri="{FF2B5EF4-FFF2-40B4-BE49-F238E27FC236}">
              <a16:creationId xmlns:a16="http://schemas.microsoft.com/office/drawing/2014/main" id="{6E78702C-C282-4AA5-BB5C-97063BE74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25" name="Imagem 10">
          <a:extLst>
            <a:ext uri="{FF2B5EF4-FFF2-40B4-BE49-F238E27FC236}">
              <a16:creationId xmlns:a16="http://schemas.microsoft.com/office/drawing/2014/main" id="{DF63C7D6-1B8F-4BB5-A5B0-1E4BF8909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26" name="Picture 22">
          <a:extLst>
            <a:ext uri="{FF2B5EF4-FFF2-40B4-BE49-F238E27FC236}">
              <a16:creationId xmlns:a16="http://schemas.microsoft.com/office/drawing/2014/main" id="{6C1340E0-72B4-4EF6-8EA0-7E7E80047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27" name="Imagem 7">
          <a:extLst>
            <a:ext uri="{FF2B5EF4-FFF2-40B4-BE49-F238E27FC236}">
              <a16:creationId xmlns:a16="http://schemas.microsoft.com/office/drawing/2014/main" id="{1D3208B1-A85C-49DD-825F-5AEA83ED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28" name="Picture 19">
          <a:extLst>
            <a:ext uri="{FF2B5EF4-FFF2-40B4-BE49-F238E27FC236}">
              <a16:creationId xmlns:a16="http://schemas.microsoft.com/office/drawing/2014/main" id="{878FB07E-082F-40BB-89E2-A2A037711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29" name="Imagem 4">
          <a:extLst>
            <a:ext uri="{FF2B5EF4-FFF2-40B4-BE49-F238E27FC236}">
              <a16:creationId xmlns:a16="http://schemas.microsoft.com/office/drawing/2014/main" id="{E1513BF3-9D7F-4D8B-BDD5-CE731E60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30" name="Picture 16">
          <a:extLst>
            <a:ext uri="{FF2B5EF4-FFF2-40B4-BE49-F238E27FC236}">
              <a16:creationId xmlns:a16="http://schemas.microsoft.com/office/drawing/2014/main" id="{82A71036-C8A6-4242-BD69-82813534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31" name="Imagem 1">
          <a:extLst>
            <a:ext uri="{FF2B5EF4-FFF2-40B4-BE49-F238E27FC236}">
              <a16:creationId xmlns:a16="http://schemas.microsoft.com/office/drawing/2014/main" id="{958EE66C-86A4-4568-A029-A50A29FD2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32" name="Picture 25">
          <a:extLst>
            <a:ext uri="{FF2B5EF4-FFF2-40B4-BE49-F238E27FC236}">
              <a16:creationId xmlns:a16="http://schemas.microsoft.com/office/drawing/2014/main" id="{160B50BD-B855-4269-A4A6-0E8D71308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33" name="Imagem 1132">
          <a:extLst>
            <a:ext uri="{FF2B5EF4-FFF2-40B4-BE49-F238E27FC236}">
              <a16:creationId xmlns:a16="http://schemas.microsoft.com/office/drawing/2014/main" id="{2E27450A-6DCA-4B0D-899D-5BA1A4C1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34" name="Picture 22">
          <a:extLst>
            <a:ext uri="{FF2B5EF4-FFF2-40B4-BE49-F238E27FC236}">
              <a16:creationId xmlns:a16="http://schemas.microsoft.com/office/drawing/2014/main" id="{0D5B0642-A2DE-4E4A-84A8-465C0E60D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35" name="Imagem 7">
          <a:extLst>
            <a:ext uri="{FF2B5EF4-FFF2-40B4-BE49-F238E27FC236}">
              <a16:creationId xmlns:a16="http://schemas.microsoft.com/office/drawing/2014/main" id="{5A024F36-59AF-4FFD-B9D2-191B7493E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36" name="Picture 19">
          <a:extLst>
            <a:ext uri="{FF2B5EF4-FFF2-40B4-BE49-F238E27FC236}">
              <a16:creationId xmlns:a16="http://schemas.microsoft.com/office/drawing/2014/main" id="{F0E2B68E-05A8-4026-B60D-3FD57F3C3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37" name="Imagem 4">
          <a:extLst>
            <a:ext uri="{FF2B5EF4-FFF2-40B4-BE49-F238E27FC236}">
              <a16:creationId xmlns:a16="http://schemas.microsoft.com/office/drawing/2014/main" id="{B2CCEF0B-3C21-488F-BF2C-10972AF69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38" name="Picture 16">
          <a:extLst>
            <a:ext uri="{FF2B5EF4-FFF2-40B4-BE49-F238E27FC236}">
              <a16:creationId xmlns:a16="http://schemas.microsoft.com/office/drawing/2014/main" id="{09997FD5-3DA0-4B72-B268-01F317D15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39" name="Imagem 1">
          <a:extLst>
            <a:ext uri="{FF2B5EF4-FFF2-40B4-BE49-F238E27FC236}">
              <a16:creationId xmlns:a16="http://schemas.microsoft.com/office/drawing/2014/main" id="{9B4DDABD-66DD-4B89-9D94-43C94BE4E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40" name="Picture 25">
          <a:extLst>
            <a:ext uri="{FF2B5EF4-FFF2-40B4-BE49-F238E27FC236}">
              <a16:creationId xmlns:a16="http://schemas.microsoft.com/office/drawing/2014/main" id="{0A29E270-963B-455A-88F2-5FED3FC68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41" name="Imagem 10">
          <a:extLst>
            <a:ext uri="{FF2B5EF4-FFF2-40B4-BE49-F238E27FC236}">
              <a16:creationId xmlns:a16="http://schemas.microsoft.com/office/drawing/2014/main" id="{0BB12F51-42DF-40CD-9451-2084C2FBF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42" name="Picture 22">
          <a:extLst>
            <a:ext uri="{FF2B5EF4-FFF2-40B4-BE49-F238E27FC236}">
              <a16:creationId xmlns:a16="http://schemas.microsoft.com/office/drawing/2014/main" id="{143EEC55-BC5C-431F-AC31-62D89AA22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43" name="Imagem 7">
          <a:extLst>
            <a:ext uri="{FF2B5EF4-FFF2-40B4-BE49-F238E27FC236}">
              <a16:creationId xmlns:a16="http://schemas.microsoft.com/office/drawing/2014/main" id="{01FA4800-CA7E-4130-B43F-583FE57C3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44" name="Picture 19">
          <a:extLst>
            <a:ext uri="{FF2B5EF4-FFF2-40B4-BE49-F238E27FC236}">
              <a16:creationId xmlns:a16="http://schemas.microsoft.com/office/drawing/2014/main" id="{85F24892-BE1B-4215-90C9-691FABDCD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45" name="Imagem 4">
          <a:extLst>
            <a:ext uri="{FF2B5EF4-FFF2-40B4-BE49-F238E27FC236}">
              <a16:creationId xmlns:a16="http://schemas.microsoft.com/office/drawing/2014/main" id="{002060FC-69AC-4254-847D-383E66A5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46" name="Picture 16">
          <a:extLst>
            <a:ext uri="{FF2B5EF4-FFF2-40B4-BE49-F238E27FC236}">
              <a16:creationId xmlns:a16="http://schemas.microsoft.com/office/drawing/2014/main" id="{FF6C91F8-6038-4F65-9195-2622D29EA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47" name="Imagem 1">
          <a:extLst>
            <a:ext uri="{FF2B5EF4-FFF2-40B4-BE49-F238E27FC236}">
              <a16:creationId xmlns:a16="http://schemas.microsoft.com/office/drawing/2014/main" id="{A1B55299-1C26-4048-BF0B-BCBF62773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48" name="Picture 25">
          <a:extLst>
            <a:ext uri="{FF2B5EF4-FFF2-40B4-BE49-F238E27FC236}">
              <a16:creationId xmlns:a16="http://schemas.microsoft.com/office/drawing/2014/main" id="{F0CEF49A-54E3-421C-ACE4-D5725C02D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49" name="Imagem 1148">
          <a:extLst>
            <a:ext uri="{FF2B5EF4-FFF2-40B4-BE49-F238E27FC236}">
              <a16:creationId xmlns:a16="http://schemas.microsoft.com/office/drawing/2014/main" id="{3E80A63A-37AC-4A77-B4A9-B47BECF2C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50" name="Picture 22">
          <a:extLst>
            <a:ext uri="{FF2B5EF4-FFF2-40B4-BE49-F238E27FC236}">
              <a16:creationId xmlns:a16="http://schemas.microsoft.com/office/drawing/2014/main" id="{ED180CD4-D31D-4009-BE24-71FD4DD29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51" name="Imagem 7">
          <a:extLst>
            <a:ext uri="{FF2B5EF4-FFF2-40B4-BE49-F238E27FC236}">
              <a16:creationId xmlns:a16="http://schemas.microsoft.com/office/drawing/2014/main" id="{B18759F3-10B3-4761-B040-38BC708CF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52" name="Picture 19">
          <a:extLst>
            <a:ext uri="{FF2B5EF4-FFF2-40B4-BE49-F238E27FC236}">
              <a16:creationId xmlns:a16="http://schemas.microsoft.com/office/drawing/2014/main" id="{BAFACCA6-5E32-44A3-BCA4-0985C12A7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53" name="Imagem 4">
          <a:extLst>
            <a:ext uri="{FF2B5EF4-FFF2-40B4-BE49-F238E27FC236}">
              <a16:creationId xmlns:a16="http://schemas.microsoft.com/office/drawing/2014/main" id="{E06879E1-0BC3-4AFE-8455-14FA702CA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54" name="Picture 16">
          <a:extLst>
            <a:ext uri="{FF2B5EF4-FFF2-40B4-BE49-F238E27FC236}">
              <a16:creationId xmlns:a16="http://schemas.microsoft.com/office/drawing/2014/main" id="{68D1BE86-0C6C-4D19-B653-4059E5A2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55" name="Imagem 1">
          <a:extLst>
            <a:ext uri="{FF2B5EF4-FFF2-40B4-BE49-F238E27FC236}">
              <a16:creationId xmlns:a16="http://schemas.microsoft.com/office/drawing/2014/main" id="{28A6410F-236E-43FE-B63B-CE2B5F90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54</xdr:row>
      <xdr:rowOff>0</xdr:rowOff>
    </xdr:from>
    <xdr:to>
      <xdr:col>11</xdr:col>
      <xdr:colOff>1190625</xdr:colOff>
      <xdr:row>55</xdr:row>
      <xdr:rowOff>0</xdr:rowOff>
    </xdr:to>
    <xdr:pic>
      <xdr:nvPicPr>
        <xdr:cNvPr id="1156" name="Picture 25">
          <a:extLst>
            <a:ext uri="{FF2B5EF4-FFF2-40B4-BE49-F238E27FC236}">
              <a16:creationId xmlns:a16="http://schemas.microsoft.com/office/drawing/2014/main" id="{063D8C89-EE3B-4DE4-83B8-6E1D5F1A6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86375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57" name="Imagem 10">
          <a:extLst>
            <a:ext uri="{FF2B5EF4-FFF2-40B4-BE49-F238E27FC236}">
              <a16:creationId xmlns:a16="http://schemas.microsoft.com/office/drawing/2014/main" id="{89D6514A-AB71-4E08-9FA7-56AC5E600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58" name="Picture 22">
          <a:extLst>
            <a:ext uri="{FF2B5EF4-FFF2-40B4-BE49-F238E27FC236}">
              <a16:creationId xmlns:a16="http://schemas.microsoft.com/office/drawing/2014/main" id="{6B3CCDD1-A3FC-4491-B8C6-03294EBDF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59" name="Imagem 7">
          <a:extLst>
            <a:ext uri="{FF2B5EF4-FFF2-40B4-BE49-F238E27FC236}">
              <a16:creationId xmlns:a16="http://schemas.microsoft.com/office/drawing/2014/main" id="{50CCDCE9-6F22-4869-B5F8-849EB9800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60" name="Picture 19">
          <a:extLst>
            <a:ext uri="{FF2B5EF4-FFF2-40B4-BE49-F238E27FC236}">
              <a16:creationId xmlns:a16="http://schemas.microsoft.com/office/drawing/2014/main" id="{0B85812C-2BD1-4EA8-9AF4-C7BECBFE9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61" name="Imagem 4">
          <a:extLst>
            <a:ext uri="{FF2B5EF4-FFF2-40B4-BE49-F238E27FC236}">
              <a16:creationId xmlns:a16="http://schemas.microsoft.com/office/drawing/2014/main" id="{389B4457-6139-4EE0-AF8B-DAE4A1AC8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62" name="Picture 16">
          <a:extLst>
            <a:ext uri="{FF2B5EF4-FFF2-40B4-BE49-F238E27FC236}">
              <a16:creationId xmlns:a16="http://schemas.microsoft.com/office/drawing/2014/main" id="{CECD7290-08AE-4F22-88AE-6DB8F0CA5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63" name="Imagem 1">
          <a:extLst>
            <a:ext uri="{FF2B5EF4-FFF2-40B4-BE49-F238E27FC236}">
              <a16:creationId xmlns:a16="http://schemas.microsoft.com/office/drawing/2014/main" id="{2068BFFF-241A-42C3-9EE7-ED7959B55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64" name="Picture 25">
          <a:extLst>
            <a:ext uri="{FF2B5EF4-FFF2-40B4-BE49-F238E27FC236}">
              <a16:creationId xmlns:a16="http://schemas.microsoft.com/office/drawing/2014/main" id="{AA6363F6-C11B-4BEE-B97A-47708F428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65" name="Imagem 1164">
          <a:extLst>
            <a:ext uri="{FF2B5EF4-FFF2-40B4-BE49-F238E27FC236}">
              <a16:creationId xmlns:a16="http://schemas.microsoft.com/office/drawing/2014/main" id="{6B410356-2029-490C-8D67-E1BFD59F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66" name="Picture 22">
          <a:extLst>
            <a:ext uri="{FF2B5EF4-FFF2-40B4-BE49-F238E27FC236}">
              <a16:creationId xmlns:a16="http://schemas.microsoft.com/office/drawing/2014/main" id="{AE1CD1D6-F6CE-4B1D-B3E3-59D14C679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67" name="Imagem 7">
          <a:extLst>
            <a:ext uri="{FF2B5EF4-FFF2-40B4-BE49-F238E27FC236}">
              <a16:creationId xmlns:a16="http://schemas.microsoft.com/office/drawing/2014/main" id="{8726199E-D59E-4F2A-B265-34E65D880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68" name="Picture 19">
          <a:extLst>
            <a:ext uri="{FF2B5EF4-FFF2-40B4-BE49-F238E27FC236}">
              <a16:creationId xmlns:a16="http://schemas.microsoft.com/office/drawing/2014/main" id="{ACB66D4A-0329-43B7-BCA9-C74700ED5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69" name="Imagem 4">
          <a:extLst>
            <a:ext uri="{FF2B5EF4-FFF2-40B4-BE49-F238E27FC236}">
              <a16:creationId xmlns:a16="http://schemas.microsoft.com/office/drawing/2014/main" id="{E0DEBFD2-BC4F-40A0-9BD4-67AA2779B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70" name="Picture 16">
          <a:extLst>
            <a:ext uri="{FF2B5EF4-FFF2-40B4-BE49-F238E27FC236}">
              <a16:creationId xmlns:a16="http://schemas.microsoft.com/office/drawing/2014/main" id="{D0B22C01-BAD2-4F25-98EA-56F022991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71" name="Imagem 1">
          <a:extLst>
            <a:ext uri="{FF2B5EF4-FFF2-40B4-BE49-F238E27FC236}">
              <a16:creationId xmlns:a16="http://schemas.microsoft.com/office/drawing/2014/main" id="{7C5F7AC7-56FE-4CE4-B829-686326333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72" name="Picture 25">
          <a:extLst>
            <a:ext uri="{FF2B5EF4-FFF2-40B4-BE49-F238E27FC236}">
              <a16:creationId xmlns:a16="http://schemas.microsoft.com/office/drawing/2014/main" id="{49C20DEB-6E1A-4168-903C-0E6CB83CD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73" name="Imagem 10">
          <a:extLst>
            <a:ext uri="{FF2B5EF4-FFF2-40B4-BE49-F238E27FC236}">
              <a16:creationId xmlns:a16="http://schemas.microsoft.com/office/drawing/2014/main" id="{2A2F21EF-EF76-4D95-B0BA-48C54287A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74" name="Picture 22">
          <a:extLst>
            <a:ext uri="{FF2B5EF4-FFF2-40B4-BE49-F238E27FC236}">
              <a16:creationId xmlns:a16="http://schemas.microsoft.com/office/drawing/2014/main" id="{2142AB4B-6EBE-4416-8501-9A21BDA3F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75" name="Imagem 7">
          <a:extLst>
            <a:ext uri="{FF2B5EF4-FFF2-40B4-BE49-F238E27FC236}">
              <a16:creationId xmlns:a16="http://schemas.microsoft.com/office/drawing/2014/main" id="{7925093F-2965-4DD0-B7DF-3424EF71A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76" name="Picture 19">
          <a:extLst>
            <a:ext uri="{FF2B5EF4-FFF2-40B4-BE49-F238E27FC236}">
              <a16:creationId xmlns:a16="http://schemas.microsoft.com/office/drawing/2014/main" id="{36369A55-74E2-4D43-B55C-F693C32D1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77" name="Imagem 4">
          <a:extLst>
            <a:ext uri="{FF2B5EF4-FFF2-40B4-BE49-F238E27FC236}">
              <a16:creationId xmlns:a16="http://schemas.microsoft.com/office/drawing/2014/main" id="{1AEA3D9F-31EE-483C-AAF5-8C0D41B64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78" name="Picture 16">
          <a:extLst>
            <a:ext uri="{FF2B5EF4-FFF2-40B4-BE49-F238E27FC236}">
              <a16:creationId xmlns:a16="http://schemas.microsoft.com/office/drawing/2014/main" id="{A2239884-0874-44F5-8CCD-EF40F1601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79" name="Imagem 1">
          <a:extLst>
            <a:ext uri="{FF2B5EF4-FFF2-40B4-BE49-F238E27FC236}">
              <a16:creationId xmlns:a16="http://schemas.microsoft.com/office/drawing/2014/main" id="{53EAB10C-DE3C-47E6-B864-47018DA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80" name="Picture 25">
          <a:extLst>
            <a:ext uri="{FF2B5EF4-FFF2-40B4-BE49-F238E27FC236}">
              <a16:creationId xmlns:a16="http://schemas.microsoft.com/office/drawing/2014/main" id="{1B18DB93-5C2D-4454-90DF-DD2A2E69D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81" name="Imagem 1180">
          <a:extLst>
            <a:ext uri="{FF2B5EF4-FFF2-40B4-BE49-F238E27FC236}">
              <a16:creationId xmlns:a16="http://schemas.microsoft.com/office/drawing/2014/main" id="{4B7E22E4-3387-4601-A30C-4A1FEC9B0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82" name="Picture 22">
          <a:extLst>
            <a:ext uri="{FF2B5EF4-FFF2-40B4-BE49-F238E27FC236}">
              <a16:creationId xmlns:a16="http://schemas.microsoft.com/office/drawing/2014/main" id="{FCD6C36E-6E74-4F1C-9476-D82A615E2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83" name="Imagem 7">
          <a:extLst>
            <a:ext uri="{FF2B5EF4-FFF2-40B4-BE49-F238E27FC236}">
              <a16:creationId xmlns:a16="http://schemas.microsoft.com/office/drawing/2014/main" id="{D5F428C8-2822-47BD-B2B7-DBFE4F1AE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84" name="Picture 19">
          <a:extLst>
            <a:ext uri="{FF2B5EF4-FFF2-40B4-BE49-F238E27FC236}">
              <a16:creationId xmlns:a16="http://schemas.microsoft.com/office/drawing/2014/main" id="{B46AB82E-29A7-45E8-B538-891B58A2A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85" name="Imagem 4">
          <a:extLst>
            <a:ext uri="{FF2B5EF4-FFF2-40B4-BE49-F238E27FC236}">
              <a16:creationId xmlns:a16="http://schemas.microsoft.com/office/drawing/2014/main" id="{A338702F-EBAF-49FB-BE9B-1A040CEFB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86" name="Picture 16">
          <a:extLst>
            <a:ext uri="{FF2B5EF4-FFF2-40B4-BE49-F238E27FC236}">
              <a16:creationId xmlns:a16="http://schemas.microsoft.com/office/drawing/2014/main" id="{6AAD0FD7-BF10-49BD-8042-97C5E4D8A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87" name="Imagem 1">
          <a:extLst>
            <a:ext uri="{FF2B5EF4-FFF2-40B4-BE49-F238E27FC236}">
              <a16:creationId xmlns:a16="http://schemas.microsoft.com/office/drawing/2014/main" id="{FCBF6B03-FA69-42B3-BC7A-FD0854B4A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88" name="Picture 25">
          <a:extLst>
            <a:ext uri="{FF2B5EF4-FFF2-40B4-BE49-F238E27FC236}">
              <a16:creationId xmlns:a16="http://schemas.microsoft.com/office/drawing/2014/main" id="{25E35A5D-4E5D-43F0-8D55-F3C81D6D7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89" name="Imagem 10">
          <a:extLst>
            <a:ext uri="{FF2B5EF4-FFF2-40B4-BE49-F238E27FC236}">
              <a16:creationId xmlns:a16="http://schemas.microsoft.com/office/drawing/2014/main" id="{7B99CB15-5CC4-47A8-A179-200006225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90" name="Picture 22">
          <a:extLst>
            <a:ext uri="{FF2B5EF4-FFF2-40B4-BE49-F238E27FC236}">
              <a16:creationId xmlns:a16="http://schemas.microsoft.com/office/drawing/2014/main" id="{F351241D-6D50-48F4-9E25-B530EA3FF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91" name="Imagem 7">
          <a:extLst>
            <a:ext uri="{FF2B5EF4-FFF2-40B4-BE49-F238E27FC236}">
              <a16:creationId xmlns:a16="http://schemas.microsoft.com/office/drawing/2014/main" id="{E57231FC-D48B-4AC5-B9BD-2CA737BFF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92" name="Picture 19">
          <a:extLst>
            <a:ext uri="{FF2B5EF4-FFF2-40B4-BE49-F238E27FC236}">
              <a16:creationId xmlns:a16="http://schemas.microsoft.com/office/drawing/2014/main" id="{54C97C36-EE72-416D-9464-09BB3FB37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93" name="Imagem 4">
          <a:extLst>
            <a:ext uri="{FF2B5EF4-FFF2-40B4-BE49-F238E27FC236}">
              <a16:creationId xmlns:a16="http://schemas.microsoft.com/office/drawing/2014/main" id="{7B7597A5-8810-4815-B331-9BFEDAC23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94" name="Picture 16">
          <a:extLst>
            <a:ext uri="{FF2B5EF4-FFF2-40B4-BE49-F238E27FC236}">
              <a16:creationId xmlns:a16="http://schemas.microsoft.com/office/drawing/2014/main" id="{4E44F3D6-4049-408E-9E9C-D6B01F18D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95" name="Imagem 1">
          <a:extLst>
            <a:ext uri="{FF2B5EF4-FFF2-40B4-BE49-F238E27FC236}">
              <a16:creationId xmlns:a16="http://schemas.microsoft.com/office/drawing/2014/main" id="{301A6450-3548-4821-BA18-CE41D9680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96" name="Picture 25">
          <a:extLst>
            <a:ext uri="{FF2B5EF4-FFF2-40B4-BE49-F238E27FC236}">
              <a16:creationId xmlns:a16="http://schemas.microsoft.com/office/drawing/2014/main" id="{6F04F5CE-1999-4310-BCB7-DB002E7A5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97" name="Imagem 1196">
          <a:extLst>
            <a:ext uri="{FF2B5EF4-FFF2-40B4-BE49-F238E27FC236}">
              <a16:creationId xmlns:a16="http://schemas.microsoft.com/office/drawing/2014/main" id="{CF15C72E-2691-4740-B93F-86B9EBF67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98" name="Picture 22">
          <a:extLst>
            <a:ext uri="{FF2B5EF4-FFF2-40B4-BE49-F238E27FC236}">
              <a16:creationId xmlns:a16="http://schemas.microsoft.com/office/drawing/2014/main" id="{DA866CA0-7459-4BA4-A9FB-43CDFC68A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199" name="Imagem 7">
          <a:extLst>
            <a:ext uri="{FF2B5EF4-FFF2-40B4-BE49-F238E27FC236}">
              <a16:creationId xmlns:a16="http://schemas.microsoft.com/office/drawing/2014/main" id="{4284C8FA-3A0C-4E89-9498-8EC8904CE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00" name="Picture 19">
          <a:extLst>
            <a:ext uri="{FF2B5EF4-FFF2-40B4-BE49-F238E27FC236}">
              <a16:creationId xmlns:a16="http://schemas.microsoft.com/office/drawing/2014/main" id="{2AB04C9C-D606-430E-A5B7-51E454720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01" name="Imagem 4">
          <a:extLst>
            <a:ext uri="{FF2B5EF4-FFF2-40B4-BE49-F238E27FC236}">
              <a16:creationId xmlns:a16="http://schemas.microsoft.com/office/drawing/2014/main" id="{0ADF55DE-6F78-445A-8FC6-31C8BB61F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02" name="Picture 16">
          <a:extLst>
            <a:ext uri="{FF2B5EF4-FFF2-40B4-BE49-F238E27FC236}">
              <a16:creationId xmlns:a16="http://schemas.microsoft.com/office/drawing/2014/main" id="{8C9CC78F-6CAD-40CF-B1D8-3FCBCE1C5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03" name="Imagem 1">
          <a:extLst>
            <a:ext uri="{FF2B5EF4-FFF2-40B4-BE49-F238E27FC236}">
              <a16:creationId xmlns:a16="http://schemas.microsoft.com/office/drawing/2014/main" id="{BBA579D9-8746-4A3D-8261-C6162457D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04" name="Picture 25">
          <a:extLst>
            <a:ext uri="{FF2B5EF4-FFF2-40B4-BE49-F238E27FC236}">
              <a16:creationId xmlns:a16="http://schemas.microsoft.com/office/drawing/2014/main" id="{CA94B140-C552-44D6-B930-A3077BB16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05" name="Imagem 10">
          <a:extLst>
            <a:ext uri="{FF2B5EF4-FFF2-40B4-BE49-F238E27FC236}">
              <a16:creationId xmlns:a16="http://schemas.microsoft.com/office/drawing/2014/main" id="{674A18B3-8656-422E-9D20-8CFA7B699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06" name="Picture 22">
          <a:extLst>
            <a:ext uri="{FF2B5EF4-FFF2-40B4-BE49-F238E27FC236}">
              <a16:creationId xmlns:a16="http://schemas.microsoft.com/office/drawing/2014/main" id="{4B443352-8EE0-48B4-A09F-150303002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07" name="Imagem 7">
          <a:extLst>
            <a:ext uri="{FF2B5EF4-FFF2-40B4-BE49-F238E27FC236}">
              <a16:creationId xmlns:a16="http://schemas.microsoft.com/office/drawing/2014/main" id="{5C3C2144-D333-4F9B-92A0-813763220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08" name="Picture 19">
          <a:extLst>
            <a:ext uri="{FF2B5EF4-FFF2-40B4-BE49-F238E27FC236}">
              <a16:creationId xmlns:a16="http://schemas.microsoft.com/office/drawing/2014/main" id="{870306C0-52CB-44C3-B8A9-356DD445D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09" name="Imagem 4">
          <a:extLst>
            <a:ext uri="{FF2B5EF4-FFF2-40B4-BE49-F238E27FC236}">
              <a16:creationId xmlns:a16="http://schemas.microsoft.com/office/drawing/2014/main" id="{5787596C-963D-48CF-A690-5C1F6DE49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10" name="Picture 16">
          <a:extLst>
            <a:ext uri="{FF2B5EF4-FFF2-40B4-BE49-F238E27FC236}">
              <a16:creationId xmlns:a16="http://schemas.microsoft.com/office/drawing/2014/main" id="{CB87A96B-3A1C-434B-9D18-6ADA3E163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11" name="Imagem 1">
          <a:extLst>
            <a:ext uri="{FF2B5EF4-FFF2-40B4-BE49-F238E27FC236}">
              <a16:creationId xmlns:a16="http://schemas.microsoft.com/office/drawing/2014/main" id="{2A14C99D-5942-459F-BFB0-76F77AB83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12" name="Picture 25">
          <a:extLst>
            <a:ext uri="{FF2B5EF4-FFF2-40B4-BE49-F238E27FC236}">
              <a16:creationId xmlns:a16="http://schemas.microsoft.com/office/drawing/2014/main" id="{27178D38-B5DC-4A99-9F06-1098B4E48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13" name="Imagem 1212">
          <a:extLst>
            <a:ext uri="{FF2B5EF4-FFF2-40B4-BE49-F238E27FC236}">
              <a16:creationId xmlns:a16="http://schemas.microsoft.com/office/drawing/2014/main" id="{8F36B15E-D67A-4AB3-B9F3-A1D4252F8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14" name="Picture 22">
          <a:extLst>
            <a:ext uri="{FF2B5EF4-FFF2-40B4-BE49-F238E27FC236}">
              <a16:creationId xmlns:a16="http://schemas.microsoft.com/office/drawing/2014/main" id="{DB22B390-7395-4245-A016-AFFB521C1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15" name="Imagem 7">
          <a:extLst>
            <a:ext uri="{FF2B5EF4-FFF2-40B4-BE49-F238E27FC236}">
              <a16:creationId xmlns:a16="http://schemas.microsoft.com/office/drawing/2014/main" id="{E7DB220D-5EED-4396-93BF-FAB2C0FA0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16" name="Picture 19">
          <a:extLst>
            <a:ext uri="{FF2B5EF4-FFF2-40B4-BE49-F238E27FC236}">
              <a16:creationId xmlns:a16="http://schemas.microsoft.com/office/drawing/2014/main" id="{CB07BC13-E310-4F83-B29D-ECFCD3428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17" name="Imagem 4">
          <a:extLst>
            <a:ext uri="{FF2B5EF4-FFF2-40B4-BE49-F238E27FC236}">
              <a16:creationId xmlns:a16="http://schemas.microsoft.com/office/drawing/2014/main" id="{89423276-1FE9-42AA-957F-0C2F5C1C6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18" name="Picture 16">
          <a:extLst>
            <a:ext uri="{FF2B5EF4-FFF2-40B4-BE49-F238E27FC236}">
              <a16:creationId xmlns:a16="http://schemas.microsoft.com/office/drawing/2014/main" id="{5B32006F-1128-4279-9857-FF199BD9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19" name="Imagem 1">
          <a:extLst>
            <a:ext uri="{FF2B5EF4-FFF2-40B4-BE49-F238E27FC236}">
              <a16:creationId xmlns:a16="http://schemas.microsoft.com/office/drawing/2014/main" id="{E6BAA987-39E6-4DB2-90B4-26D7E2C94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20" name="Picture 25">
          <a:extLst>
            <a:ext uri="{FF2B5EF4-FFF2-40B4-BE49-F238E27FC236}">
              <a16:creationId xmlns:a16="http://schemas.microsoft.com/office/drawing/2014/main" id="{E3808CDD-95AF-4FDB-89A0-A72937CCC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21" name="Imagem 10">
          <a:extLst>
            <a:ext uri="{FF2B5EF4-FFF2-40B4-BE49-F238E27FC236}">
              <a16:creationId xmlns:a16="http://schemas.microsoft.com/office/drawing/2014/main" id="{52858833-1E91-4CA4-8BAC-688A18B5C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22" name="Picture 22">
          <a:extLst>
            <a:ext uri="{FF2B5EF4-FFF2-40B4-BE49-F238E27FC236}">
              <a16:creationId xmlns:a16="http://schemas.microsoft.com/office/drawing/2014/main" id="{A9BDF5F8-37D7-46F8-84A7-83EB56DBA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23" name="Imagem 7">
          <a:extLst>
            <a:ext uri="{FF2B5EF4-FFF2-40B4-BE49-F238E27FC236}">
              <a16:creationId xmlns:a16="http://schemas.microsoft.com/office/drawing/2014/main" id="{2AAD254F-AA26-4C3C-B1E4-E4977FCB3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24" name="Picture 19">
          <a:extLst>
            <a:ext uri="{FF2B5EF4-FFF2-40B4-BE49-F238E27FC236}">
              <a16:creationId xmlns:a16="http://schemas.microsoft.com/office/drawing/2014/main" id="{BCCB6E1D-4FA0-4E33-B24B-8FB97BFCD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25" name="Imagem 4">
          <a:extLst>
            <a:ext uri="{FF2B5EF4-FFF2-40B4-BE49-F238E27FC236}">
              <a16:creationId xmlns:a16="http://schemas.microsoft.com/office/drawing/2014/main" id="{E7DB24EB-03D5-4B30-8BE5-A51902ABE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26" name="Picture 16">
          <a:extLst>
            <a:ext uri="{FF2B5EF4-FFF2-40B4-BE49-F238E27FC236}">
              <a16:creationId xmlns:a16="http://schemas.microsoft.com/office/drawing/2014/main" id="{F083A157-91DA-45B7-974E-D4949FC63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27" name="Imagem 1">
          <a:extLst>
            <a:ext uri="{FF2B5EF4-FFF2-40B4-BE49-F238E27FC236}">
              <a16:creationId xmlns:a16="http://schemas.microsoft.com/office/drawing/2014/main" id="{45290DB3-6905-496F-8362-F7355256F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28" name="Picture 25">
          <a:extLst>
            <a:ext uri="{FF2B5EF4-FFF2-40B4-BE49-F238E27FC236}">
              <a16:creationId xmlns:a16="http://schemas.microsoft.com/office/drawing/2014/main" id="{2D4C251C-6499-42FA-8DC5-E36E06032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29" name="Imagem 1228">
          <a:extLst>
            <a:ext uri="{FF2B5EF4-FFF2-40B4-BE49-F238E27FC236}">
              <a16:creationId xmlns:a16="http://schemas.microsoft.com/office/drawing/2014/main" id="{47EB194F-F841-43AD-93F5-888BA5997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30" name="Picture 22">
          <a:extLst>
            <a:ext uri="{FF2B5EF4-FFF2-40B4-BE49-F238E27FC236}">
              <a16:creationId xmlns:a16="http://schemas.microsoft.com/office/drawing/2014/main" id="{92F91490-DCEB-45DD-AD95-32696C5F6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31" name="Imagem 7">
          <a:extLst>
            <a:ext uri="{FF2B5EF4-FFF2-40B4-BE49-F238E27FC236}">
              <a16:creationId xmlns:a16="http://schemas.microsoft.com/office/drawing/2014/main" id="{E894743E-5184-4D90-95EB-DF6E771B2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32" name="Picture 19">
          <a:extLst>
            <a:ext uri="{FF2B5EF4-FFF2-40B4-BE49-F238E27FC236}">
              <a16:creationId xmlns:a16="http://schemas.microsoft.com/office/drawing/2014/main" id="{10572263-8155-474F-96EB-9A2257BE4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33" name="Imagem 4">
          <a:extLst>
            <a:ext uri="{FF2B5EF4-FFF2-40B4-BE49-F238E27FC236}">
              <a16:creationId xmlns:a16="http://schemas.microsoft.com/office/drawing/2014/main" id="{697CEF99-B7D7-41FA-9B18-C535E6906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34" name="Picture 16">
          <a:extLst>
            <a:ext uri="{FF2B5EF4-FFF2-40B4-BE49-F238E27FC236}">
              <a16:creationId xmlns:a16="http://schemas.microsoft.com/office/drawing/2014/main" id="{1BE45ECD-6EC2-4BFD-AFF4-D882339D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35" name="Imagem 1">
          <a:extLst>
            <a:ext uri="{FF2B5EF4-FFF2-40B4-BE49-F238E27FC236}">
              <a16:creationId xmlns:a16="http://schemas.microsoft.com/office/drawing/2014/main" id="{79DB8F9A-B0B3-4D9F-AA36-086DBF371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36" name="Picture 25">
          <a:extLst>
            <a:ext uri="{FF2B5EF4-FFF2-40B4-BE49-F238E27FC236}">
              <a16:creationId xmlns:a16="http://schemas.microsoft.com/office/drawing/2014/main" id="{2E9CB7B8-E4FE-463F-B3A4-BB6619912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37" name="Imagem 10">
          <a:extLst>
            <a:ext uri="{FF2B5EF4-FFF2-40B4-BE49-F238E27FC236}">
              <a16:creationId xmlns:a16="http://schemas.microsoft.com/office/drawing/2014/main" id="{FB296AC6-74FA-4997-BE47-578157EEC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38" name="Picture 22">
          <a:extLst>
            <a:ext uri="{FF2B5EF4-FFF2-40B4-BE49-F238E27FC236}">
              <a16:creationId xmlns:a16="http://schemas.microsoft.com/office/drawing/2014/main" id="{998C27BD-FF5F-4958-AEEB-8314B29CB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39" name="Imagem 7">
          <a:extLst>
            <a:ext uri="{FF2B5EF4-FFF2-40B4-BE49-F238E27FC236}">
              <a16:creationId xmlns:a16="http://schemas.microsoft.com/office/drawing/2014/main" id="{D9C21B40-C55D-4C11-A1EB-9B41CD4DA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40" name="Picture 19">
          <a:extLst>
            <a:ext uri="{FF2B5EF4-FFF2-40B4-BE49-F238E27FC236}">
              <a16:creationId xmlns:a16="http://schemas.microsoft.com/office/drawing/2014/main" id="{1E1BF1D9-6DD0-4B49-9FED-CAAF36563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41" name="Imagem 4">
          <a:extLst>
            <a:ext uri="{FF2B5EF4-FFF2-40B4-BE49-F238E27FC236}">
              <a16:creationId xmlns:a16="http://schemas.microsoft.com/office/drawing/2014/main" id="{57CAF27C-60C5-47B2-BFD8-49557B857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42" name="Picture 16">
          <a:extLst>
            <a:ext uri="{FF2B5EF4-FFF2-40B4-BE49-F238E27FC236}">
              <a16:creationId xmlns:a16="http://schemas.microsoft.com/office/drawing/2014/main" id="{C54EE542-F312-4C0D-951F-EF6A61E36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43" name="Imagem 1">
          <a:extLst>
            <a:ext uri="{FF2B5EF4-FFF2-40B4-BE49-F238E27FC236}">
              <a16:creationId xmlns:a16="http://schemas.microsoft.com/office/drawing/2014/main" id="{C46E3CD2-3A9E-4607-B1D6-1D06F8A46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44" name="Picture 25">
          <a:extLst>
            <a:ext uri="{FF2B5EF4-FFF2-40B4-BE49-F238E27FC236}">
              <a16:creationId xmlns:a16="http://schemas.microsoft.com/office/drawing/2014/main" id="{1FEE9921-A6AA-4ABB-931B-44C699673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45" name="Imagem 1244">
          <a:extLst>
            <a:ext uri="{FF2B5EF4-FFF2-40B4-BE49-F238E27FC236}">
              <a16:creationId xmlns:a16="http://schemas.microsoft.com/office/drawing/2014/main" id="{FCA3B023-E78B-4041-965A-D714AE980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46" name="Picture 22">
          <a:extLst>
            <a:ext uri="{FF2B5EF4-FFF2-40B4-BE49-F238E27FC236}">
              <a16:creationId xmlns:a16="http://schemas.microsoft.com/office/drawing/2014/main" id="{FCC0F593-E5A6-42AE-A141-A2235FB61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47" name="Imagem 7">
          <a:extLst>
            <a:ext uri="{FF2B5EF4-FFF2-40B4-BE49-F238E27FC236}">
              <a16:creationId xmlns:a16="http://schemas.microsoft.com/office/drawing/2014/main" id="{79C253A2-B8A1-427A-8EDA-8C68051C6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48" name="Picture 19">
          <a:extLst>
            <a:ext uri="{FF2B5EF4-FFF2-40B4-BE49-F238E27FC236}">
              <a16:creationId xmlns:a16="http://schemas.microsoft.com/office/drawing/2014/main" id="{28C3C8F3-2B86-4FFE-BF05-CE23BCBA3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49" name="Imagem 4">
          <a:extLst>
            <a:ext uri="{FF2B5EF4-FFF2-40B4-BE49-F238E27FC236}">
              <a16:creationId xmlns:a16="http://schemas.microsoft.com/office/drawing/2014/main" id="{929D26BD-A50A-42C7-B475-1CF522AE4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50" name="Picture 16">
          <a:extLst>
            <a:ext uri="{FF2B5EF4-FFF2-40B4-BE49-F238E27FC236}">
              <a16:creationId xmlns:a16="http://schemas.microsoft.com/office/drawing/2014/main" id="{E0DD538A-1071-43D4-9E34-D6D9B1E0E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51" name="Imagem 1">
          <a:extLst>
            <a:ext uri="{FF2B5EF4-FFF2-40B4-BE49-F238E27FC236}">
              <a16:creationId xmlns:a16="http://schemas.microsoft.com/office/drawing/2014/main" id="{1373A499-F9AC-43D8-B9F4-C4F0E15A2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52" name="Picture 25">
          <a:extLst>
            <a:ext uri="{FF2B5EF4-FFF2-40B4-BE49-F238E27FC236}">
              <a16:creationId xmlns:a16="http://schemas.microsoft.com/office/drawing/2014/main" id="{639AE5E8-D124-465A-9EB0-4B8104647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53" name="Imagem 10">
          <a:extLst>
            <a:ext uri="{FF2B5EF4-FFF2-40B4-BE49-F238E27FC236}">
              <a16:creationId xmlns:a16="http://schemas.microsoft.com/office/drawing/2014/main" id="{BF853CC1-E564-43A2-A124-9B475F097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54" name="Picture 22">
          <a:extLst>
            <a:ext uri="{FF2B5EF4-FFF2-40B4-BE49-F238E27FC236}">
              <a16:creationId xmlns:a16="http://schemas.microsoft.com/office/drawing/2014/main" id="{B3C238BE-1310-4D37-B7ED-F9C8CED66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55" name="Imagem 7">
          <a:extLst>
            <a:ext uri="{FF2B5EF4-FFF2-40B4-BE49-F238E27FC236}">
              <a16:creationId xmlns:a16="http://schemas.microsoft.com/office/drawing/2014/main" id="{A0D95705-B609-4B37-BAA6-6F8CB99A5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56" name="Picture 19">
          <a:extLst>
            <a:ext uri="{FF2B5EF4-FFF2-40B4-BE49-F238E27FC236}">
              <a16:creationId xmlns:a16="http://schemas.microsoft.com/office/drawing/2014/main" id="{3EC56D3D-7A7F-49EA-AB94-7C5B18A2E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57" name="Imagem 4">
          <a:extLst>
            <a:ext uri="{FF2B5EF4-FFF2-40B4-BE49-F238E27FC236}">
              <a16:creationId xmlns:a16="http://schemas.microsoft.com/office/drawing/2014/main" id="{EB70C2F4-5E51-426B-9F97-F9EC6BC61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58" name="Picture 16">
          <a:extLst>
            <a:ext uri="{FF2B5EF4-FFF2-40B4-BE49-F238E27FC236}">
              <a16:creationId xmlns:a16="http://schemas.microsoft.com/office/drawing/2014/main" id="{4ADB7CE3-215A-4FC9-BA52-8B3222FC4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59" name="Imagem 1">
          <a:extLst>
            <a:ext uri="{FF2B5EF4-FFF2-40B4-BE49-F238E27FC236}">
              <a16:creationId xmlns:a16="http://schemas.microsoft.com/office/drawing/2014/main" id="{BAFB1D96-85F5-4D5A-94A6-6D208970E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60" name="Picture 25">
          <a:extLst>
            <a:ext uri="{FF2B5EF4-FFF2-40B4-BE49-F238E27FC236}">
              <a16:creationId xmlns:a16="http://schemas.microsoft.com/office/drawing/2014/main" id="{EA9BA6F7-FDD8-41FD-8D20-B3592E887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61" name="Imagem 1260">
          <a:extLst>
            <a:ext uri="{FF2B5EF4-FFF2-40B4-BE49-F238E27FC236}">
              <a16:creationId xmlns:a16="http://schemas.microsoft.com/office/drawing/2014/main" id="{B1209A1A-09F7-4DEA-9405-B8A782AE8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62" name="Picture 22">
          <a:extLst>
            <a:ext uri="{FF2B5EF4-FFF2-40B4-BE49-F238E27FC236}">
              <a16:creationId xmlns:a16="http://schemas.microsoft.com/office/drawing/2014/main" id="{FB91DB54-1AC4-4E7A-BBEC-A63B71DB9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63" name="Imagem 7">
          <a:extLst>
            <a:ext uri="{FF2B5EF4-FFF2-40B4-BE49-F238E27FC236}">
              <a16:creationId xmlns:a16="http://schemas.microsoft.com/office/drawing/2014/main" id="{742080BD-FBB9-4D83-926B-190D44B3C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64" name="Picture 19">
          <a:extLst>
            <a:ext uri="{FF2B5EF4-FFF2-40B4-BE49-F238E27FC236}">
              <a16:creationId xmlns:a16="http://schemas.microsoft.com/office/drawing/2014/main" id="{3B80C068-5FDC-48B4-9D7B-686317393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65" name="Imagem 4">
          <a:extLst>
            <a:ext uri="{FF2B5EF4-FFF2-40B4-BE49-F238E27FC236}">
              <a16:creationId xmlns:a16="http://schemas.microsoft.com/office/drawing/2014/main" id="{3FDE234E-3BDC-414C-B67E-F8F697327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66" name="Picture 16">
          <a:extLst>
            <a:ext uri="{FF2B5EF4-FFF2-40B4-BE49-F238E27FC236}">
              <a16:creationId xmlns:a16="http://schemas.microsoft.com/office/drawing/2014/main" id="{5B0225DF-CAAC-4493-AE41-F79DA2303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67" name="Imagem 1">
          <a:extLst>
            <a:ext uri="{FF2B5EF4-FFF2-40B4-BE49-F238E27FC236}">
              <a16:creationId xmlns:a16="http://schemas.microsoft.com/office/drawing/2014/main" id="{AEE369E9-94BD-4901-B124-187AC0958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68" name="Picture 25">
          <a:extLst>
            <a:ext uri="{FF2B5EF4-FFF2-40B4-BE49-F238E27FC236}">
              <a16:creationId xmlns:a16="http://schemas.microsoft.com/office/drawing/2014/main" id="{0C9E2838-EB75-4D33-BF14-DFA8F2F01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69" name="Imagem 10">
          <a:extLst>
            <a:ext uri="{FF2B5EF4-FFF2-40B4-BE49-F238E27FC236}">
              <a16:creationId xmlns:a16="http://schemas.microsoft.com/office/drawing/2014/main" id="{8B302D95-997B-4797-935A-9872D4E19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70" name="Picture 22">
          <a:extLst>
            <a:ext uri="{FF2B5EF4-FFF2-40B4-BE49-F238E27FC236}">
              <a16:creationId xmlns:a16="http://schemas.microsoft.com/office/drawing/2014/main" id="{CDAA526F-56C0-405C-83ED-A38BA7715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71" name="Imagem 7">
          <a:extLst>
            <a:ext uri="{FF2B5EF4-FFF2-40B4-BE49-F238E27FC236}">
              <a16:creationId xmlns:a16="http://schemas.microsoft.com/office/drawing/2014/main" id="{BAAA0FD2-8CF0-4507-A96B-4B8729AFF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72" name="Picture 19">
          <a:extLst>
            <a:ext uri="{FF2B5EF4-FFF2-40B4-BE49-F238E27FC236}">
              <a16:creationId xmlns:a16="http://schemas.microsoft.com/office/drawing/2014/main" id="{BD2D76E2-FCAC-4788-A7EC-44CD634F9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73" name="Imagem 4">
          <a:extLst>
            <a:ext uri="{FF2B5EF4-FFF2-40B4-BE49-F238E27FC236}">
              <a16:creationId xmlns:a16="http://schemas.microsoft.com/office/drawing/2014/main" id="{1D1141FC-51E3-43E6-A179-84A28CEE1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74" name="Picture 16">
          <a:extLst>
            <a:ext uri="{FF2B5EF4-FFF2-40B4-BE49-F238E27FC236}">
              <a16:creationId xmlns:a16="http://schemas.microsoft.com/office/drawing/2014/main" id="{68DDDDFC-A4D7-4F38-9AB5-A77F22815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75" name="Imagem 1">
          <a:extLst>
            <a:ext uri="{FF2B5EF4-FFF2-40B4-BE49-F238E27FC236}">
              <a16:creationId xmlns:a16="http://schemas.microsoft.com/office/drawing/2014/main" id="{1FFBB94A-9313-4FCC-9686-E06808EFB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76" name="Picture 25">
          <a:extLst>
            <a:ext uri="{FF2B5EF4-FFF2-40B4-BE49-F238E27FC236}">
              <a16:creationId xmlns:a16="http://schemas.microsoft.com/office/drawing/2014/main" id="{67B18148-BF1E-4C1E-9879-83087D7EF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77" name="Imagem 1276">
          <a:extLst>
            <a:ext uri="{FF2B5EF4-FFF2-40B4-BE49-F238E27FC236}">
              <a16:creationId xmlns:a16="http://schemas.microsoft.com/office/drawing/2014/main" id="{26FE9E5C-B769-4ED5-88A4-6F106BC09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78" name="Picture 22">
          <a:extLst>
            <a:ext uri="{FF2B5EF4-FFF2-40B4-BE49-F238E27FC236}">
              <a16:creationId xmlns:a16="http://schemas.microsoft.com/office/drawing/2014/main" id="{B89511B8-DFAD-49C8-BC84-B0ECCFCDA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79" name="Imagem 7">
          <a:extLst>
            <a:ext uri="{FF2B5EF4-FFF2-40B4-BE49-F238E27FC236}">
              <a16:creationId xmlns:a16="http://schemas.microsoft.com/office/drawing/2014/main" id="{B367C6A1-0837-4F00-83EE-671CA1B6F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80" name="Picture 19">
          <a:extLst>
            <a:ext uri="{FF2B5EF4-FFF2-40B4-BE49-F238E27FC236}">
              <a16:creationId xmlns:a16="http://schemas.microsoft.com/office/drawing/2014/main" id="{FE0CEAA3-D7CF-4535-9E17-5A42144A9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81" name="Imagem 4">
          <a:extLst>
            <a:ext uri="{FF2B5EF4-FFF2-40B4-BE49-F238E27FC236}">
              <a16:creationId xmlns:a16="http://schemas.microsoft.com/office/drawing/2014/main" id="{F257CEB4-EB57-4691-AF88-E88F215A7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82" name="Picture 16">
          <a:extLst>
            <a:ext uri="{FF2B5EF4-FFF2-40B4-BE49-F238E27FC236}">
              <a16:creationId xmlns:a16="http://schemas.microsoft.com/office/drawing/2014/main" id="{A6888BC1-405E-474D-A89F-412918386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54</xdr:row>
      <xdr:rowOff>0</xdr:rowOff>
    </xdr:from>
    <xdr:to>
      <xdr:col>11</xdr:col>
      <xdr:colOff>1238250</xdr:colOff>
      <xdr:row>55</xdr:row>
      <xdr:rowOff>0</xdr:rowOff>
    </xdr:to>
    <xdr:pic>
      <xdr:nvPicPr>
        <xdr:cNvPr id="1283" name="Imagem 1">
          <a:extLst>
            <a:ext uri="{FF2B5EF4-FFF2-40B4-BE49-F238E27FC236}">
              <a16:creationId xmlns:a16="http://schemas.microsoft.com/office/drawing/2014/main" id="{D7F73125-D843-41CA-BF19-A1189EE91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9779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266</xdr:row>
      <xdr:rowOff>0</xdr:rowOff>
    </xdr:from>
    <xdr:to>
      <xdr:col>11</xdr:col>
      <xdr:colOff>1238250</xdr:colOff>
      <xdr:row>267</xdr:row>
      <xdr:rowOff>0</xdr:rowOff>
    </xdr:to>
    <xdr:pic>
      <xdr:nvPicPr>
        <xdr:cNvPr id="1284" name="Picture 25">
          <a:extLst>
            <a:ext uri="{FF2B5EF4-FFF2-40B4-BE49-F238E27FC236}">
              <a16:creationId xmlns:a16="http://schemas.microsoft.com/office/drawing/2014/main" id="{6C8F8BC2-BBCC-414B-AFF9-1D0131979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1391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266</xdr:row>
      <xdr:rowOff>0</xdr:rowOff>
    </xdr:from>
    <xdr:to>
      <xdr:col>11</xdr:col>
      <xdr:colOff>1238250</xdr:colOff>
      <xdr:row>267</xdr:row>
      <xdr:rowOff>0</xdr:rowOff>
    </xdr:to>
    <xdr:pic>
      <xdr:nvPicPr>
        <xdr:cNvPr id="1285" name="Imagem 7">
          <a:extLst>
            <a:ext uri="{FF2B5EF4-FFF2-40B4-BE49-F238E27FC236}">
              <a16:creationId xmlns:a16="http://schemas.microsoft.com/office/drawing/2014/main" id="{647E8191-CB49-4768-9CBD-320CDA8D3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1391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268</xdr:row>
      <xdr:rowOff>0</xdr:rowOff>
    </xdr:from>
    <xdr:to>
      <xdr:col>11</xdr:col>
      <xdr:colOff>1190625</xdr:colOff>
      <xdr:row>269</xdr:row>
      <xdr:rowOff>0</xdr:rowOff>
    </xdr:to>
    <xdr:pic>
      <xdr:nvPicPr>
        <xdr:cNvPr id="1286" name="Picture 25">
          <a:extLst>
            <a:ext uri="{FF2B5EF4-FFF2-40B4-BE49-F238E27FC236}">
              <a16:creationId xmlns:a16="http://schemas.microsoft.com/office/drawing/2014/main" id="{32087BEB-ABED-4520-A06F-937872E44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86375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287" name="Imagem 10">
          <a:extLst>
            <a:ext uri="{FF2B5EF4-FFF2-40B4-BE49-F238E27FC236}">
              <a16:creationId xmlns:a16="http://schemas.microsoft.com/office/drawing/2014/main" id="{A8BCAB21-9DCA-4665-A76F-D36C75E96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288" name="Picture 22">
          <a:extLst>
            <a:ext uri="{FF2B5EF4-FFF2-40B4-BE49-F238E27FC236}">
              <a16:creationId xmlns:a16="http://schemas.microsoft.com/office/drawing/2014/main" id="{FD3156AA-DDE9-4555-8F7F-A1BCB0890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289" name="Imagem 7">
          <a:extLst>
            <a:ext uri="{FF2B5EF4-FFF2-40B4-BE49-F238E27FC236}">
              <a16:creationId xmlns:a16="http://schemas.microsoft.com/office/drawing/2014/main" id="{7F25B145-92BA-4462-A4C9-178755CED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290" name="Picture 19">
          <a:extLst>
            <a:ext uri="{FF2B5EF4-FFF2-40B4-BE49-F238E27FC236}">
              <a16:creationId xmlns:a16="http://schemas.microsoft.com/office/drawing/2014/main" id="{D9898223-DF4F-42AD-8BCF-A0776834F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291" name="Imagem 4">
          <a:extLst>
            <a:ext uri="{FF2B5EF4-FFF2-40B4-BE49-F238E27FC236}">
              <a16:creationId xmlns:a16="http://schemas.microsoft.com/office/drawing/2014/main" id="{E8E5D044-FA4A-4A43-9BFC-3D7210A7F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292" name="Picture 16">
          <a:extLst>
            <a:ext uri="{FF2B5EF4-FFF2-40B4-BE49-F238E27FC236}">
              <a16:creationId xmlns:a16="http://schemas.microsoft.com/office/drawing/2014/main" id="{B9AD5CB5-A7F9-4BA8-B8FE-E5B69C405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293" name="Imagem 1">
          <a:extLst>
            <a:ext uri="{FF2B5EF4-FFF2-40B4-BE49-F238E27FC236}">
              <a16:creationId xmlns:a16="http://schemas.microsoft.com/office/drawing/2014/main" id="{62680B76-E9B5-4356-B931-FDF511FD9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294" name="Picture 25">
          <a:extLst>
            <a:ext uri="{FF2B5EF4-FFF2-40B4-BE49-F238E27FC236}">
              <a16:creationId xmlns:a16="http://schemas.microsoft.com/office/drawing/2014/main" id="{A86456E6-4DAB-41E8-A0CC-5961DB249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295" name="Imagem 1294">
          <a:extLst>
            <a:ext uri="{FF2B5EF4-FFF2-40B4-BE49-F238E27FC236}">
              <a16:creationId xmlns:a16="http://schemas.microsoft.com/office/drawing/2014/main" id="{D8B6CEF6-8ECE-4578-B947-BA22F9E11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296" name="Picture 22">
          <a:extLst>
            <a:ext uri="{FF2B5EF4-FFF2-40B4-BE49-F238E27FC236}">
              <a16:creationId xmlns:a16="http://schemas.microsoft.com/office/drawing/2014/main" id="{F8A61495-06C2-461A-B16E-D9495117C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297" name="Imagem 7">
          <a:extLst>
            <a:ext uri="{FF2B5EF4-FFF2-40B4-BE49-F238E27FC236}">
              <a16:creationId xmlns:a16="http://schemas.microsoft.com/office/drawing/2014/main" id="{4DD80AA8-3A9E-4BED-8F48-34CAF0A28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298" name="Picture 19">
          <a:extLst>
            <a:ext uri="{FF2B5EF4-FFF2-40B4-BE49-F238E27FC236}">
              <a16:creationId xmlns:a16="http://schemas.microsoft.com/office/drawing/2014/main" id="{0BF1FC15-AC68-4ACA-9C24-961BF5A39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299" name="Imagem 4">
          <a:extLst>
            <a:ext uri="{FF2B5EF4-FFF2-40B4-BE49-F238E27FC236}">
              <a16:creationId xmlns:a16="http://schemas.microsoft.com/office/drawing/2014/main" id="{7943E8DB-F939-4B2A-9025-24597CA35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00" name="Picture 16">
          <a:extLst>
            <a:ext uri="{FF2B5EF4-FFF2-40B4-BE49-F238E27FC236}">
              <a16:creationId xmlns:a16="http://schemas.microsoft.com/office/drawing/2014/main" id="{9100365A-F120-4A63-A098-FCC647088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01" name="Imagem 1">
          <a:extLst>
            <a:ext uri="{FF2B5EF4-FFF2-40B4-BE49-F238E27FC236}">
              <a16:creationId xmlns:a16="http://schemas.microsoft.com/office/drawing/2014/main" id="{FDF15927-8AFF-46AE-8357-F6D097A9F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02" name="Picture 25">
          <a:extLst>
            <a:ext uri="{FF2B5EF4-FFF2-40B4-BE49-F238E27FC236}">
              <a16:creationId xmlns:a16="http://schemas.microsoft.com/office/drawing/2014/main" id="{8702EADD-2F51-42DC-8DC2-D22E01130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03" name="Imagem 10">
          <a:extLst>
            <a:ext uri="{FF2B5EF4-FFF2-40B4-BE49-F238E27FC236}">
              <a16:creationId xmlns:a16="http://schemas.microsoft.com/office/drawing/2014/main" id="{B3AB0D1A-FE43-45A0-8F32-17BA7E4C5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04" name="Picture 22">
          <a:extLst>
            <a:ext uri="{FF2B5EF4-FFF2-40B4-BE49-F238E27FC236}">
              <a16:creationId xmlns:a16="http://schemas.microsoft.com/office/drawing/2014/main" id="{9BAB35CF-2440-4727-86AE-46CA7960E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05" name="Imagem 7">
          <a:extLst>
            <a:ext uri="{FF2B5EF4-FFF2-40B4-BE49-F238E27FC236}">
              <a16:creationId xmlns:a16="http://schemas.microsoft.com/office/drawing/2014/main" id="{3CC263EE-0109-42E5-A76C-464EC8403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06" name="Picture 19">
          <a:extLst>
            <a:ext uri="{FF2B5EF4-FFF2-40B4-BE49-F238E27FC236}">
              <a16:creationId xmlns:a16="http://schemas.microsoft.com/office/drawing/2014/main" id="{36D7FD3E-8F4E-42CB-BC23-579782162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07" name="Imagem 4">
          <a:extLst>
            <a:ext uri="{FF2B5EF4-FFF2-40B4-BE49-F238E27FC236}">
              <a16:creationId xmlns:a16="http://schemas.microsoft.com/office/drawing/2014/main" id="{D420E7F5-AB45-4307-8477-180065A3F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08" name="Picture 16">
          <a:extLst>
            <a:ext uri="{FF2B5EF4-FFF2-40B4-BE49-F238E27FC236}">
              <a16:creationId xmlns:a16="http://schemas.microsoft.com/office/drawing/2014/main" id="{5C03FF1C-C832-4C61-B879-E61235A74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09" name="Imagem 1">
          <a:extLst>
            <a:ext uri="{FF2B5EF4-FFF2-40B4-BE49-F238E27FC236}">
              <a16:creationId xmlns:a16="http://schemas.microsoft.com/office/drawing/2014/main" id="{F55B1DFD-F53D-4C2B-8133-01169A86C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10" name="Picture 25">
          <a:extLst>
            <a:ext uri="{FF2B5EF4-FFF2-40B4-BE49-F238E27FC236}">
              <a16:creationId xmlns:a16="http://schemas.microsoft.com/office/drawing/2014/main" id="{043D5789-B6DD-4BB8-B36D-5F6FC2693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11" name="Imagem 1310">
          <a:extLst>
            <a:ext uri="{FF2B5EF4-FFF2-40B4-BE49-F238E27FC236}">
              <a16:creationId xmlns:a16="http://schemas.microsoft.com/office/drawing/2014/main" id="{2EF1BBD8-F6CB-4DE6-968C-7C24C5422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12" name="Picture 22">
          <a:extLst>
            <a:ext uri="{FF2B5EF4-FFF2-40B4-BE49-F238E27FC236}">
              <a16:creationId xmlns:a16="http://schemas.microsoft.com/office/drawing/2014/main" id="{F47DFAA7-DF8F-4A24-BB82-C0BDDEC3D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13" name="Imagem 7">
          <a:extLst>
            <a:ext uri="{FF2B5EF4-FFF2-40B4-BE49-F238E27FC236}">
              <a16:creationId xmlns:a16="http://schemas.microsoft.com/office/drawing/2014/main" id="{7121F479-1326-43B3-805A-D8FA7D35B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14" name="Picture 19">
          <a:extLst>
            <a:ext uri="{FF2B5EF4-FFF2-40B4-BE49-F238E27FC236}">
              <a16:creationId xmlns:a16="http://schemas.microsoft.com/office/drawing/2014/main" id="{17C2B5AA-520E-44AF-AAE8-27E6228A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15" name="Imagem 4">
          <a:extLst>
            <a:ext uri="{FF2B5EF4-FFF2-40B4-BE49-F238E27FC236}">
              <a16:creationId xmlns:a16="http://schemas.microsoft.com/office/drawing/2014/main" id="{8732F969-EBBD-4351-86A5-FA1A070BC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16" name="Picture 16">
          <a:extLst>
            <a:ext uri="{FF2B5EF4-FFF2-40B4-BE49-F238E27FC236}">
              <a16:creationId xmlns:a16="http://schemas.microsoft.com/office/drawing/2014/main" id="{0318EC35-FB43-4945-A715-B0139177D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17" name="Imagem 1">
          <a:extLst>
            <a:ext uri="{FF2B5EF4-FFF2-40B4-BE49-F238E27FC236}">
              <a16:creationId xmlns:a16="http://schemas.microsoft.com/office/drawing/2014/main" id="{39C08C97-B0D3-4DF5-82E8-DC9F7503E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18" name="Picture 25">
          <a:extLst>
            <a:ext uri="{FF2B5EF4-FFF2-40B4-BE49-F238E27FC236}">
              <a16:creationId xmlns:a16="http://schemas.microsoft.com/office/drawing/2014/main" id="{3951D8B2-4AEB-46D7-84CC-034E586CF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19" name="Imagem 10">
          <a:extLst>
            <a:ext uri="{FF2B5EF4-FFF2-40B4-BE49-F238E27FC236}">
              <a16:creationId xmlns:a16="http://schemas.microsoft.com/office/drawing/2014/main" id="{B617941A-4225-41D0-84F2-0A846EEEE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20" name="Picture 22">
          <a:extLst>
            <a:ext uri="{FF2B5EF4-FFF2-40B4-BE49-F238E27FC236}">
              <a16:creationId xmlns:a16="http://schemas.microsoft.com/office/drawing/2014/main" id="{886263CB-C96C-44FF-9C35-A3547E871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21" name="Imagem 7">
          <a:extLst>
            <a:ext uri="{FF2B5EF4-FFF2-40B4-BE49-F238E27FC236}">
              <a16:creationId xmlns:a16="http://schemas.microsoft.com/office/drawing/2014/main" id="{9111F4E1-F890-428D-9013-EFD54A808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22" name="Picture 19">
          <a:extLst>
            <a:ext uri="{FF2B5EF4-FFF2-40B4-BE49-F238E27FC236}">
              <a16:creationId xmlns:a16="http://schemas.microsoft.com/office/drawing/2014/main" id="{213810A1-EFB6-49C8-B657-B2C2E74A7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23" name="Imagem 4">
          <a:extLst>
            <a:ext uri="{FF2B5EF4-FFF2-40B4-BE49-F238E27FC236}">
              <a16:creationId xmlns:a16="http://schemas.microsoft.com/office/drawing/2014/main" id="{EB92B7FD-FD6D-4FEE-904B-1766E6E36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24" name="Picture 16">
          <a:extLst>
            <a:ext uri="{FF2B5EF4-FFF2-40B4-BE49-F238E27FC236}">
              <a16:creationId xmlns:a16="http://schemas.microsoft.com/office/drawing/2014/main" id="{91DF5447-E5D4-42E3-8908-45240A547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25" name="Imagem 1">
          <a:extLst>
            <a:ext uri="{FF2B5EF4-FFF2-40B4-BE49-F238E27FC236}">
              <a16:creationId xmlns:a16="http://schemas.microsoft.com/office/drawing/2014/main" id="{D25844FF-3783-4C71-AD03-5502B2EA3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26" name="Picture 25">
          <a:extLst>
            <a:ext uri="{FF2B5EF4-FFF2-40B4-BE49-F238E27FC236}">
              <a16:creationId xmlns:a16="http://schemas.microsoft.com/office/drawing/2014/main" id="{F15D60F6-0280-4CA2-B679-54C878037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27" name="Imagem 1326">
          <a:extLst>
            <a:ext uri="{FF2B5EF4-FFF2-40B4-BE49-F238E27FC236}">
              <a16:creationId xmlns:a16="http://schemas.microsoft.com/office/drawing/2014/main" id="{1ACB8914-FAE4-41A2-86EA-278CC1DC5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28" name="Picture 22">
          <a:extLst>
            <a:ext uri="{FF2B5EF4-FFF2-40B4-BE49-F238E27FC236}">
              <a16:creationId xmlns:a16="http://schemas.microsoft.com/office/drawing/2014/main" id="{13C47432-EB8F-4D46-BBF7-E2F41A1A7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29" name="Imagem 7">
          <a:extLst>
            <a:ext uri="{FF2B5EF4-FFF2-40B4-BE49-F238E27FC236}">
              <a16:creationId xmlns:a16="http://schemas.microsoft.com/office/drawing/2014/main" id="{BA6317C2-54B7-4BE6-830A-C40E5FDA1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30" name="Picture 19">
          <a:extLst>
            <a:ext uri="{FF2B5EF4-FFF2-40B4-BE49-F238E27FC236}">
              <a16:creationId xmlns:a16="http://schemas.microsoft.com/office/drawing/2014/main" id="{2F30FC57-62AA-4DE8-AF6A-C19671AE6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31" name="Imagem 4">
          <a:extLst>
            <a:ext uri="{FF2B5EF4-FFF2-40B4-BE49-F238E27FC236}">
              <a16:creationId xmlns:a16="http://schemas.microsoft.com/office/drawing/2014/main" id="{8588C5C3-DBFB-47AE-B448-408151104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32" name="Picture 16">
          <a:extLst>
            <a:ext uri="{FF2B5EF4-FFF2-40B4-BE49-F238E27FC236}">
              <a16:creationId xmlns:a16="http://schemas.microsoft.com/office/drawing/2014/main" id="{394F653D-0639-41D2-A57B-1A9E3BA39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33" name="Imagem 1">
          <a:extLst>
            <a:ext uri="{FF2B5EF4-FFF2-40B4-BE49-F238E27FC236}">
              <a16:creationId xmlns:a16="http://schemas.microsoft.com/office/drawing/2014/main" id="{EA9339C0-3332-47DB-BE35-0DF72C523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34" name="Picture 25">
          <a:extLst>
            <a:ext uri="{FF2B5EF4-FFF2-40B4-BE49-F238E27FC236}">
              <a16:creationId xmlns:a16="http://schemas.microsoft.com/office/drawing/2014/main" id="{4CC52844-2A80-4D9F-9D48-491AA68D3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35" name="Imagem 10">
          <a:extLst>
            <a:ext uri="{FF2B5EF4-FFF2-40B4-BE49-F238E27FC236}">
              <a16:creationId xmlns:a16="http://schemas.microsoft.com/office/drawing/2014/main" id="{ACC14381-32DE-4C28-8158-6F7C945E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36" name="Picture 22">
          <a:extLst>
            <a:ext uri="{FF2B5EF4-FFF2-40B4-BE49-F238E27FC236}">
              <a16:creationId xmlns:a16="http://schemas.microsoft.com/office/drawing/2014/main" id="{DEC183D4-3890-4438-BCBB-B2A4889CE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37" name="Imagem 7">
          <a:extLst>
            <a:ext uri="{FF2B5EF4-FFF2-40B4-BE49-F238E27FC236}">
              <a16:creationId xmlns:a16="http://schemas.microsoft.com/office/drawing/2014/main" id="{7AC35394-305F-42B4-B0CD-EF0077817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38" name="Picture 19">
          <a:extLst>
            <a:ext uri="{FF2B5EF4-FFF2-40B4-BE49-F238E27FC236}">
              <a16:creationId xmlns:a16="http://schemas.microsoft.com/office/drawing/2014/main" id="{01753788-B3AE-4098-870E-BCC45BF77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39" name="Imagem 4">
          <a:extLst>
            <a:ext uri="{FF2B5EF4-FFF2-40B4-BE49-F238E27FC236}">
              <a16:creationId xmlns:a16="http://schemas.microsoft.com/office/drawing/2014/main" id="{B8163D52-83F4-45D7-802A-6389FF3CD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40" name="Picture 16">
          <a:extLst>
            <a:ext uri="{FF2B5EF4-FFF2-40B4-BE49-F238E27FC236}">
              <a16:creationId xmlns:a16="http://schemas.microsoft.com/office/drawing/2014/main" id="{D91C95E4-1A81-49DD-A297-48F4BD3A6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41" name="Imagem 1">
          <a:extLst>
            <a:ext uri="{FF2B5EF4-FFF2-40B4-BE49-F238E27FC236}">
              <a16:creationId xmlns:a16="http://schemas.microsoft.com/office/drawing/2014/main" id="{3D082A9D-077D-4000-84CC-B5020FF1B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42" name="Picture 25">
          <a:extLst>
            <a:ext uri="{FF2B5EF4-FFF2-40B4-BE49-F238E27FC236}">
              <a16:creationId xmlns:a16="http://schemas.microsoft.com/office/drawing/2014/main" id="{D6C85526-35C0-49D8-B766-74025769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43" name="Imagem 1342">
          <a:extLst>
            <a:ext uri="{FF2B5EF4-FFF2-40B4-BE49-F238E27FC236}">
              <a16:creationId xmlns:a16="http://schemas.microsoft.com/office/drawing/2014/main" id="{75BDFA66-04C4-4626-9674-789C8919E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44" name="Picture 22">
          <a:extLst>
            <a:ext uri="{FF2B5EF4-FFF2-40B4-BE49-F238E27FC236}">
              <a16:creationId xmlns:a16="http://schemas.microsoft.com/office/drawing/2014/main" id="{CBF8FAC9-D028-4254-8431-E4662EF82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45" name="Imagem 7">
          <a:extLst>
            <a:ext uri="{FF2B5EF4-FFF2-40B4-BE49-F238E27FC236}">
              <a16:creationId xmlns:a16="http://schemas.microsoft.com/office/drawing/2014/main" id="{87B81EAE-3207-4958-A410-E7FE14464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46" name="Picture 19">
          <a:extLst>
            <a:ext uri="{FF2B5EF4-FFF2-40B4-BE49-F238E27FC236}">
              <a16:creationId xmlns:a16="http://schemas.microsoft.com/office/drawing/2014/main" id="{835F8420-C0DA-472C-BCD8-878B3376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47" name="Imagem 4">
          <a:extLst>
            <a:ext uri="{FF2B5EF4-FFF2-40B4-BE49-F238E27FC236}">
              <a16:creationId xmlns:a16="http://schemas.microsoft.com/office/drawing/2014/main" id="{26B37600-787C-4EAB-B65C-06CB6C4BE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48" name="Picture 16">
          <a:extLst>
            <a:ext uri="{FF2B5EF4-FFF2-40B4-BE49-F238E27FC236}">
              <a16:creationId xmlns:a16="http://schemas.microsoft.com/office/drawing/2014/main" id="{2AF8C31C-B506-43B8-A5F2-F89280FF9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49" name="Imagem 1">
          <a:extLst>
            <a:ext uri="{FF2B5EF4-FFF2-40B4-BE49-F238E27FC236}">
              <a16:creationId xmlns:a16="http://schemas.microsoft.com/office/drawing/2014/main" id="{A6BCD964-CBE5-44C9-A187-B0E7855C0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50" name="Picture 25">
          <a:extLst>
            <a:ext uri="{FF2B5EF4-FFF2-40B4-BE49-F238E27FC236}">
              <a16:creationId xmlns:a16="http://schemas.microsoft.com/office/drawing/2014/main" id="{59E82448-7432-4CB4-A507-9AC137A12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51" name="Imagem 10">
          <a:extLst>
            <a:ext uri="{FF2B5EF4-FFF2-40B4-BE49-F238E27FC236}">
              <a16:creationId xmlns:a16="http://schemas.microsoft.com/office/drawing/2014/main" id="{8429792E-B1FF-452C-BD6A-B16502891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52" name="Picture 22">
          <a:extLst>
            <a:ext uri="{FF2B5EF4-FFF2-40B4-BE49-F238E27FC236}">
              <a16:creationId xmlns:a16="http://schemas.microsoft.com/office/drawing/2014/main" id="{47E35710-4CD7-4A63-9BED-11E651947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53" name="Imagem 7">
          <a:extLst>
            <a:ext uri="{FF2B5EF4-FFF2-40B4-BE49-F238E27FC236}">
              <a16:creationId xmlns:a16="http://schemas.microsoft.com/office/drawing/2014/main" id="{DED99BDB-7ADC-439C-B4D8-BE33E65B6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54" name="Picture 19">
          <a:extLst>
            <a:ext uri="{FF2B5EF4-FFF2-40B4-BE49-F238E27FC236}">
              <a16:creationId xmlns:a16="http://schemas.microsoft.com/office/drawing/2014/main" id="{2D938452-35B3-4CDB-BB99-FCCAC6CF3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55" name="Imagem 4">
          <a:extLst>
            <a:ext uri="{FF2B5EF4-FFF2-40B4-BE49-F238E27FC236}">
              <a16:creationId xmlns:a16="http://schemas.microsoft.com/office/drawing/2014/main" id="{8B4A2D1B-812C-4569-8C0D-E85BD77E4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56" name="Picture 16">
          <a:extLst>
            <a:ext uri="{FF2B5EF4-FFF2-40B4-BE49-F238E27FC236}">
              <a16:creationId xmlns:a16="http://schemas.microsoft.com/office/drawing/2014/main" id="{3BBC9D36-8A95-4583-A09D-047CBF98F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57" name="Imagem 1">
          <a:extLst>
            <a:ext uri="{FF2B5EF4-FFF2-40B4-BE49-F238E27FC236}">
              <a16:creationId xmlns:a16="http://schemas.microsoft.com/office/drawing/2014/main" id="{3ECE4934-0C73-4FE4-A488-CD2C9EFB1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58" name="Picture 25">
          <a:extLst>
            <a:ext uri="{FF2B5EF4-FFF2-40B4-BE49-F238E27FC236}">
              <a16:creationId xmlns:a16="http://schemas.microsoft.com/office/drawing/2014/main" id="{167E3991-4213-43A7-B818-D295D1287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59" name="Imagem 1358">
          <a:extLst>
            <a:ext uri="{FF2B5EF4-FFF2-40B4-BE49-F238E27FC236}">
              <a16:creationId xmlns:a16="http://schemas.microsoft.com/office/drawing/2014/main" id="{141F624D-4748-4911-B6E0-3D5D8CCD7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60" name="Picture 22">
          <a:extLst>
            <a:ext uri="{FF2B5EF4-FFF2-40B4-BE49-F238E27FC236}">
              <a16:creationId xmlns:a16="http://schemas.microsoft.com/office/drawing/2014/main" id="{C9E20009-A243-4735-90CD-990178487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61" name="Imagem 7">
          <a:extLst>
            <a:ext uri="{FF2B5EF4-FFF2-40B4-BE49-F238E27FC236}">
              <a16:creationId xmlns:a16="http://schemas.microsoft.com/office/drawing/2014/main" id="{1397086D-27B1-4194-99AD-A8F249B8F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62" name="Picture 19">
          <a:extLst>
            <a:ext uri="{FF2B5EF4-FFF2-40B4-BE49-F238E27FC236}">
              <a16:creationId xmlns:a16="http://schemas.microsoft.com/office/drawing/2014/main" id="{351D7C53-C896-4D35-BB11-98FEA1570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63" name="Imagem 4">
          <a:extLst>
            <a:ext uri="{FF2B5EF4-FFF2-40B4-BE49-F238E27FC236}">
              <a16:creationId xmlns:a16="http://schemas.microsoft.com/office/drawing/2014/main" id="{E28D3AD2-4D27-4225-9967-EFF17653C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64" name="Picture 16">
          <a:extLst>
            <a:ext uri="{FF2B5EF4-FFF2-40B4-BE49-F238E27FC236}">
              <a16:creationId xmlns:a16="http://schemas.microsoft.com/office/drawing/2014/main" id="{7688020A-45B9-486F-AA10-ED4CD0577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65" name="Imagem 1">
          <a:extLst>
            <a:ext uri="{FF2B5EF4-FFF2-40B4-BE49-F238E27FC236}">
              <a16:creationId xmlns:a16="http://schemas.microsoft.com/office/drawing/2014/main" id="{E427670F-46D7-431F-B51E-FA37D55B9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66" name="Picture 25">
          <a:extLst>
            <a:ext uri="{FF2B5EF4-FFF2-40B4-BE49-F238E27FC236}">
              <a16:creationId xmlns:a16="http://schemas.microsoft.com/office/drawing/2014/main" id="{01BCD5E5-A162-4794-A6B8-B0E5EAC59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67" name="Imagem 10">
          <a:extLst>
            <a:ext uri="{FF2B5EF4-FFF2-40B4-BE49-F238E27FC236}">
              <a16:creationId xmlns:a16="http://schemas.microsoft.com/office/drawing/2014/main" id="{3DA91C78-5C8C-4AE9-AB0B-8457AD1B5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68" name="Picture 22">
          <a:extLst>
            <a:ext uri="{FF2B5EF4-FFF2-40B4-BE49-F238E27FC236}">
              <a16:creationId xmlns:a16="http://schemas.microsoft.com/office/drawing/2014/main" id="{D5666281-90E3-4B2D-9930-6AE1391A1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69" name="Imagem 7">
          <a:extLst>
            <a:ext uri="{FF2B5EF4-FFF2-40B4-BE49-F238E27FC236}">
              <a16:creationId xmlns:a16="http://schemas.microsoft.com/office/drawing/2014/main" id="{E2A4E735-3A06-4E2E-9C16-E8830CE2B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70" name="Picture 19">
          <a:extLst>
            <a:ext uri="{FF2B5EF4-FFF2-40B4-BE49-F238E27FC236}">
              <a16:creationId xmlns:a16="http://schemas.microsoft.com/office/drawing/2014/main" id="{24F5EBF9-6CE7-4878-B7D7-4F457337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71" name="Imagem 4">
          <a:extLst>
            <a:ext uri="{FF2B5EF4-FFF2-40B4-BE49-F238E27FC236}">
              <a16:creationId xmlns:a16="http://schemas.microsoft.com/office/drawing/2014/main" id="{999B18F8-2B10-4292-B555-2C3D9F754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72" name="Picture 16">
          <a:extLst>
            <a:ext uri="{FF2B5EF4-FFF2-40B4-BE49-F238E27FC236}">
              <a16:creationId xmlns:a16="http://schemas.microsoft.com/office/drawing/2014/main" id="{FF61027D-C5C3-476D-8DF1-4CE40EB52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73" name="Imagem 1">
          <a:extLst>
            <a:ext uri="{FF2B5EF4-FFF2-40B4-BE49-F238E27FC236}">
              <a16:creationId xmlns:a16="http://schemas.microsoft.com/office/drawing/2014/main" id="{4F43CA08-278A-4C85-A99F-2105C5407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74" name="Picture 25">
          <a:extLst>
            <a:ext uri="{FF2B5EF4-FFF2-40B4-BE49-F238E27FC236}">
              <a16:creationId xmlns:a16="http://schemas.microsoft.com/office/drawing/2014/main" id="{789354AA-7543-4EA1-A653-D2F97DDF4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75" name="Imagem 1374">
          <a:extLst>
            <a:ext uri="{FF2B5EF4-FFF2-40B4-BE49-F238E27FC236}">
              <a16:creationId xmlns:a16="http://schemas.microsoft.com/office/drawing/2014/main" id="{33540F97-3940-49DC-BAFC-1169F451B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76" name="Picture 22">
          <a:extLst>
            <a:ext uri="{FF2B5EF4-FFF2-40B4-BE49-F238E27FC236}">
              <a16:creationId xmlns:a16="http://schemas.microsoft.com/office/drawing/2014/main" id="{F14C9CE5-C5C2-4B90-B0C8-01EF668DA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77" name="Imagem 7">
          <a:extLst>
            <a:ext uri="{FF2B5EF4-FFF2-40B4-BE49-F238E27FC236}">
              <a16:creationId xmlns:a16="http://schemas.microsoft.com/office/drawing/2014/main" id="{E1AE9ED1-8381-47FC-AC98-D151B7682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78" name="Picture 19">
          <a:extLst>
            <a:ext uri="{FF2B5EF4-FFF2-40B4-BE49-F238E27FC236}">
              <a16:creationId xmlns:a16="http://schemas.microsoft.com/office/drawing/2014/main" id="{C6C22DAE-994C-4BFF-87DA-FCFE34E1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79" name="Imagem 4">
          <a:extLst>
            <a:ext uri="{FF2B5EF4-FFF2-40B4-BE49-F238E27FC236}">
              <a16:creationId xmlns:a16="http://schemas.microsoft.com/office/drawing/2014/main" id="{B40B8B85-ED9B-4872-A645-3F399622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80" name="Picture 16">
          <a:extLst>
            <a:ext uri="{FF2B5EF4-FFF2-40B4-BE49-F238E27FC236}">
              <a16:creationId xmlns:a16="http://schemas.microsoft.com/office/drawing/2014/main" id="{0449C83B-E30D-42C8-9D0A-5FB42AD84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81" name="Imagem 1">
          <a:extLst>
            <a:ext uri="{FF2B5EF4-FFF2-40B4-BE49-F238E27FC236}">
              <a16:creationId xmlns:a16="http://schemas.microsoft.com/office/drawing/2014/main" id="{4F67DEAC-EFBA-4948-86FF-98B45343A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82" name="Picture 25">
          <a:extLst>
            <a:ext uri="{FF2B5EF4-FFF2-40B4-BE49-F238E27FC236}">
              <a16:creationId xmlns:a16="http://schemas.microsoft.com/office/drawing/2014/main" id="{FAA62AB6-0A3D-4263-8433-D7FF4A85E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83" name="Imagem 10">
          <a:extLst>
            <a:ext uri="{FF2B5EF4-FFF2-40B4-BE49-F238E27FC236}">
              <a16:creationId xmlns:a16="http://schemas.microsoft.com/office/drawing/2014/main" id="{7FDDDD08-7729-4F90-AD5F-0165BC62B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84" name="Picture 22">
          <a:extLst>
            <a:ext uri="{FF2B5EF4-FFF2-40B4-BE49-F238E27FC236}">
              <a16:creationId xmlns:a16="http://schemas.microsoft.com/office/drawing/2014/main" id="{AB432786-E99D-4607-846A-468669C00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85" name="Imagem 7">
          <a:extLst>
            <a:ext uri="{FF2B5EF4-FFF2-40B4-BE49-F238E27FC236}">
              <a16:creationId xmlns:a16="http://schemas.microsoft.com/office/drawing/2014/main" id="{664B9826-D566-4752-B96C-7010D114C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86" name="Picture 19">
          <a:extLst>
            <a:ext uri="{FF2B5EF4-FFF2-40B4-BE49-F238E27FC236}">
              <a16:creationId xmlns:a16="http://schemas.microsoft.com/office/drawing/2014/main" id="{6BD15D9C-0D35-47E7-98A5-D0BF69983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87" name="Imagem 4">
          <a:extLst>
            <a:ext uri="{FF2B5EF4-FFF2-40B4-BE49-F238E27FC236}">
              <a16:creationId xmlns:a16="http://schemas.microsoft.com/office/drawing/2014/main" id="{A0B0ED28-D6C7-4D26-BC71-5C4B39B44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88" name="Picture 16">
          <a:extLst>
            <a:ext uri="{FF2B5EF4-FFF2-40B4-BE49-F238E27FC236}">
              <a16:creationId xmlns:a16="http://schemas.microsoft.com/office/drawing/2014/main" id="{09DE9BEA-B761-4C58-BFDD-930960E0D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89" name="Imagem 1">
          <a:extLst>
            <a:ext uri="{FF2B5EF4-FFF2-40B4-BE49-F238E27FC236}">
              <a16:creationId xmlns:a16="http://schemas.microsoft.com/office/drawing/2014/main" id="{C5D12363-C7DA-450D-A208-1764A3587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90" name="Picture 25">
          <a:extLst>
            <a:ext uri="{FF2B5EF4-FFF2-40B4-BE49-F238E27FC236}">
              <a16:creationId xmlns:a16="http://schemas.microsoft.com/office/drawing/2014/main" id="{9B2C68B1-D217-435C-A36A-B2D4C7444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91" name="Imagem 1390">
          <a:extLst>
            <a:ext uri="{FF2B5EF4-FFF2-40B4-BE49-F238E27FC236}">
              <a16:creationId xmlns:a16="http://schemas.microsoft.com/office/drawing/2014/main" id="{B4ED8DB2-1586-42F0-A1BD-AF8665599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92" name="Picture 22">
          <a:extLst>
            <a:ext uri="{FF2B5EF4-FFF2-40B4-BE49-F238E27FC236}">
              <a16:creationId xmlns:a16="http://schemas.microsoft.com/office/drawing/2014/main" id="{18CD60C0-7491-4977-9120-993783E24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93" name="Imagem 7">
          <a:extLst>
            <a:ext uri="{FF2B5EF4-FFF2-40B4-BE49-F238E27FC236}">
              <a16:creationId xmlns:a16="http://schemas.microsoft.com/office/drawing/2014/main" id="{7045DA22-26B5-471C-AE7A-4CE59329A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94" name="Picture 19">
          <a:extLst>
            <a:ext uri="{FF2B5EF4-FFF2-40B4-BE49-F238E27FC236}">
              <a16:creationId xmlns:a16="http://schemas.microsoft.com/office/drawing/2014/main" id="{35F0A336-24AE-4091-9349-6F4BD3AF4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95" name="Imagem 4">
          <a:extLst>
            <a:ext uri="{FF2B5EF4-FFF2-40B4-BE49-F238E27FC236}">
              <a16:creationId xmlns:a16="http://schemas.microsoft.com/office/drawing/2014/main" id="{832D835E-12BA-4F65-B475-DB2C8D09E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96" name="Picture 16">
          <a:extLst>
            <a:ext uri="{FF2B5EF4-FFF2-40B4-BE49-F238E27FC236}">
              <a16:creationId xmlns:a16="http://schemas.microsoft.com/office/drawing/2014/main" id="{B30AD7F7-5541-43A0-8993-ADC091201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97" name="Imagem 1">
          <a:extLst>
            <a:ext uri="{FF2B5EF4-FFF2-40B4-BE49-F238E27FC236}">
              <a16:creationId xmlns:a16="http://schemas.microsoft.com/office/drawing/2014/main" id="{537C1C52-995C-4FAC-976B-3C5DADE88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98" name="Picture 25">
          <a:extLst>
            <a:ext uri="{FF2B5EF4-FFF2-40B4-BE49-F238E27FC236}">
              <a16:creationId xmlns:a16="http://schemas.microsoft.com/office/drawing/2014/main" id="{B3A10645-6138-4A9E-A152-1CECBE509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399" name="Imagem 10">
          <a:extLst>
            <a:ext uri="{FF2B5EF4-FFF2-40B4-BE49-F238E27FC236}">
              <a16:creationId xmlns:a16="http://schemas.microsoft.com/office/drawing/2014/main" id="{B1A3B672-FFFC-4ABA-94B3-A973FA0DF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00" name="Picture 22">
          <a:extLst>
            <a:ext uri="{FF2B5EF4-FFF2-40B4-BE49-F238E27FC236}">
              <a16:creationId xmlns:a16="http://schemas.microsoft.com/office/drawing/2014/main" id="{E05599C2-A812-445B-AEEC-796443A42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01" name="Imagem 7">
          <a:extLst>
            <a:ext uri="{FF2B5EF4-FFF2-40B4-BE49-F238E27FC236}">
              <a16:creationId xmlns:a16="http://schemas.microsoft.com/office/drawing/2014/main" id="{EA2ED32E-6615-4482-A416-D66755680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02" name="Picture 19">
          <a:extLst>
            <a:ext uri="{FF2B5EF4-FFF2-40B4-BE49-F238E27FC236}">
              <a16:creationId xmlns:a16="http://schemas.microsoft.com/office/drawing/2014/main" id="{7D16EB71-AE30-4DE2-9564-5EBE6A9D9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03" name="Imagem 4">
          <a:extLst>
            <a:ext uri="{FF2B5EF4-FFF2-40B4-BE49-F238E27FC236}">
              <a16:creationId xmlns:a16="http://schemas.microsoft.com/office/drawing/2014/main" id="{A66DFB91-A5DA-4062-857C-94F20B548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04" name="Picture 16">
          <a:extLst>
            <a:ext uri="{FF2B5EF4-FFF2-40B4-BE49-F238E27FC236}">
              <a16:creationId xmlns:a16="http://schemas.microsoft.com/office/drawing/2014/main" id="{482620A1-08FA-4D42-A51A-1F5F5D03A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05" name="Imagem 1">
          <a:extLst>
            <a:ext uri="{FF2B5EF4-FFF2-40B4-BE49-F238E27FC236}">
              <a16:creationId xmlns:a16="http://schemas.microsoft.com/office/drawing/2014/main" id="{8066D6DD-0061-4D14-83FB-B8184226A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06" name="Picture 25">
          <a:extLst>
            <a:ext uri="{FF2B5EF4-FFF2-40B4-BE49-F238E27FC236}">
              <a16:creationId xmlns:a16="http://schemas.microsoft.com/office/drawing/2014/main" id="{6B064AE5-7258-4D5B-92D0-3E376BE0E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07" name="Imagem 1406">
          <a:extLst>
            <a:ext uri="{FF2B5EF4-FFF2-40B4-BE49-F238E27FC236}">
              <a16:creationId xmlns:a16="http://schemas.microsoft.com/office/drawing/2014/main" id="{C136C90E-B3B3-42F6-91BA-42D184F93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08" name="Picture 22">
          <a:extLst>
            <a:ext uri="{FF2B5EF4-FFF2-40B4-BE49-F238E27FC236}">
              <a16:creationId xmlns:a16="http://schemas.microsoft.com/office/drawing/2014/main" id="{E82155A1-8C68-4028-91F7-ED5293B1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09" name="Imagem 7">
          <a:extLst>
            <a:ext uri="{FF2B5EF4-FFF2-40B4-BE49-F238E27FC236}">
              <a16:creationId xmlns:a16="http://schemas.microsoft.com/office/drawing/2014/main" id="{A278BD78-0E5E-4568-9FE4-542E53EAB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10" name="Picture 19">
          <a:extLst>
            <a:ext uri="{FF2B5EF4-FFF2-40B4-BE49-F238E27FC236}">
              <a16:creationId xmlns:a16="http://schemas.microsoft.com/office/drawing/2014/main" id="{FA2BE253-B6CB-43C4-8682-84B4A9911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11" name="Imagem 4">
          <a:extLst>
            <a:ext uri="{FF2B5EF4-FFF2-40B4-BE49-F238E27FC236}">
              <a16:creationId xmlns:a16="http://schemas.microsoft.com/office/drawing/2014/main" id="{090E4987-2776-465A-AE3E-B4E94AFD7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12" name="Picture 16">
          <a:extLst>
            <a:ext uri="{FF2B5EF4-FFF2-40B4-BE49-F238E27FC236}">
              <a16:creationId xmlns:a16="http://schemas.microsoft.com/office/drawing/2014/main" id="{2E665657-BB34-4D7F-9588-B511AE399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13" name="Imagem 1">
          <a:extLst>
            <a:ext uri="{FF2B5EF4-FFF2-40B4-BE49-F238E27FC236}">
              <a16:creationId xmlns:a16="http://schemas.microsoft.com/office/drawing/2014/main" id="{4CEFE66E-DBCC-46AE-A6F5-CD97DEC20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268</xdr:row>
      <xdr:rowOff>0</xdr:rowOff>
    </xdr:from>
    <xdr:to>
      <xdr:col>11</xdr:col>
      <xdr:colOff>1190625</xdr:colOff>
      <xdr:row>269</xdr:row>
      <xdr:rowOff>0</xdr:rowOff>
    </xdr:to>
    <xdr:pic>
      <xdr:nvPicPr>
        <xdr:cNvPr id="1414" name="Picture 25">
          <a:extLst>
            <a:ext uri="{FF2B5EF4-FFF2-40B4-BE49-F238E27FC236}">
              <a16:creationId xmlns:a16="http://schemas.microsoft.com/office/drawing/2014/main" id="{15DA4130-580E-43F0-B94C-37EAEB0ED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86375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15" name="Imagem 10">
          <a:extLst>
            <a:ext uri="{FF2B5EF4-FFF2-40B4-BE49-F238E27FC236}">
              <a16:creationId xmlns:a16="http://schemas.microsoft.com/office/drawing/2014/main" id="{7E45D1D2-C369-47F9-85CE-5E65A6A49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16" name="Picture 22">
          <a:extLst>
            <a:ext uri="{FF2B5EF4-FFF2-40B4-BE49-F238E27FC236}">
              <a16:creationId xmlns:a16="http://schemas.microsoft.com/office/drawing/2014/main" id="{9FD39361-9F8C-42FF-9DB5-3FEEF4D7E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17" name="Imagem 7">
          <a:extLst>
            <a:ext uri="{FF2B5EF4-FFF2-40B4-BE49-F238E27FC236}">
              <a16:creationId xmlns:a16="http://schemas.microsoft.com/office/drawing/2014/main" id="{7238AA0A-8DF4-4F3E-A373-435823FB8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18" name="Picture 19">
          <a:extLst>
            <a:ext uri="{FF2B5EF4-FFF2-40B4-BE49-F238E27FC236}">
              <a16:creationId xmlns:a16="http://schemas.microsoft.com/office/drawing/2014/main" id="{D8F8A88E-AFFF-4807-B4A6-711AF34DA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19" name="Imagem 4">
          <a:extLst>
            <a:ext uri="{FF2B5EF4-FFF2-40B4-BE49-F238E27FC236}">
              <a16:creationId xmlns:a16="http://schemas.microsoft.com/office/drawing/2014/main" id="{5F5DA7E1-85C5-4C8F-A2D7-3D1A54EFC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20" name="Picture 16">
          <a:extLst>
            <a:ext uri="{FF2B5EF4-FFF2-40B4-BE49-F238E27FC236}">
              <a16:creationId xmlns:a16="http://schemas.microsoft.com/office/drawing/2014/main" id="{37F1A659-EF6F-4C22-BC71-F9FB3196B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21" name="Imagem 1">
          <a:extLst>
            <a:ext uri="{FF2B5EF4-FFF2-40B4-BE49-F238E27FC236}">
              <a16:creationId xmlns:a16="http://schemas.microsoft.com/office/drawing/2014/main" id="{036D50DA-0B98-4085-BD1F-083A4EC31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22" name="Picture 25">
          <a:extLst>
            <a:ext uri="{FF2B5EF4-FFF2-40B4-BE49-F238E27FC236}">
              <a16:creationId xmlns:a16="http://schemas.microsoft.com/office/drawing/2014/main" id="{FE86C0B3-FACC-4456-93B0-DDF327F3C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23" name="Imagem 1422">
          <a:extLst>
            <a:ext uri="{FF2B5EF4-FFF2-40B4-BE49-F238E27FC236}">
              <a16:creationId xmlns:a16="http://schemas.microsoft.com/office/drawing/2014/main" id="{5D2CDEC5-5B24-441C-BC76-CC320AB3A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24" name="Picture 22">
          <a:extLst>
            <a:ext uri="{FF2B5EF4-FFF2-40B4-BE49-F238E27FC236}">
              <a16:creationId xmlns:a16="http://schemas.microsoft.com/office/drawing/2014/main" id="{5F42DDC7-8940-4605-87CF-13121B0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25" name="Imagem 7">
          <a:extLst>
            <a:ext uri="{FF2B5EF4-FFF2-40B4-BE49-F238E27FC236}">
              <a16:creationId xmlns:a16="http://schemas.microsoft.com/office/drawing/2014/main" id="{1D506E0F-38A6-4C06-BA5B-81F3709BE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26" name="Picture 19">
          <a:extLst>
            <a:ext uri="{FF2B5EF4-FFF2-40B4-BE49-F238E27FC236}">
              <a16:creationId xmlns:a16="http://schemas.microsoft.com/office/drawing/2014/main" id="{DA5B7D64-4A92-407E-AEDB-91C234FFF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27" name="Imagem 4">
          <a:extLst>
            <a:ext uri="{FF2B5EF4-FFF2-40B4-BE49-F238E27FC236}">
              <a16:creationId xmlns:a16="http://schemas.microsoft.com/office/drawing/2014/main" id="{A3E05F5C-23FA-48C7-8A03-EBDD00AFC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28" name="Picture 16">
          <a:extLst>
            <a:ext uri="{FF2B5EF4-FFF2-40B4-BE49-F238E27FC236}">
              <a16:creationId xmlns:a16="http://schemas.microsoft.com/office/drawing/2014/main" id="{F8426D94-5B3F-4C01-A203-2A2B574A7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29" name="Imagem 1">
          <a:extLst>
            <a:ext uri="{FF2B5EF4-FFF2-40B4-BE49-F238E27FC236}">
              <a16:creationId xmlns:a16="http://schemas.microsoft.com/office/drawing/2014/main" id="{F6F13D64-2F32-42E6-89DE-BD1F05B0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30" name="Picture 25">
          <a:extLst>
            <a:ext uri="{FF2B5EF4-FFF2-40B4-BE49-F238E27FC236}">
              <a16:creationId xmlns:a16="http://schemas.microsoft.com/office/drawing/2014/main" id="{3D70DF70-191D-4BCD-B61E-90219144B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31" name="Imagem 10">
          <a:extLst>
            <a:ext uri="{FF2B5EF4-FFF2-40B4-BE49-F238E27FC236}">
              <a16:creationId xmlns:a16="http://schemas.microsoft.com/office/drawing/2014/main" id="{E1F39C85-25A0-40BD-A006-43D92A602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32" name="Picture 22">
          <a:extLst>
            <a:ext uri="{FF2B5EF4-FFF2-40B4-BE49-F238E27FC236}">
              <a16:creationId xmlns:a16="http://schemas.microsoft.com/office/drawing/2014/main" id="{4041C1AA-9EAE-4E20-A725-A9BADD0F6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33" name="Imagem 7">
          <a:extLst>
            <a:ext uri="{FF2B5EF4-FFF2-40B4-BE49-F238E27FC236}">
              <a16:creationId xmlns:a16="http://schemas.microsoft.com/office/drawing/2014/main" id="{171EBBC4-965D-4A11-AC7B-38D0FE349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34" name="Picture 19">
          <a:extLst>
            <a:ext uri="{FF2B5EF4-FFF2-40B4-BE49-F238E27FC236}">
              <a16:creationId xmlns:a16="http://schemas.microsoft.com/office/drawing/2014/main" id="{09564807-CBB3-4440-A50C-2B95D33ED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35" name="Imagem 4">
          <a:extLst>
            <a:ext uri="{FF2B5EF4-FFF2-40B4-BE49-F238E27FC236}">
              <a16:creationId xmlns:a16="http://schemas.microsoft.com/office/drawing/2014/main" id="{8C95FDE8-098E-4185-A403-34AE11BE3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36" name="Picture 16">
          <a:extLst>
            <a:ext uri="{FF2B5EF4-FFF2-40B4-BE49-F238E27FC236}">
              <a16:creationId xmlns:a16="http://schemas.microsoft.com/office/drawing/2014/main" id="{13677883-D0B5-4788-A403-03B12AE5E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37" name="Imagem 1">
          <a:extLst>
            <a:ext uri="{FF2B5EF4-FFF2-40B4-BE49-F238E27FC236}">
              <a16:creationId xmlns:a16="http://schemas.microsoft.com/office/drawing/2014/main" id="{E1138FBB-C933-4275-95C9-9555029A0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38" name="Picture 25">
          <a:extLst>
            <a:ext uri="{FF2B5EF4-FFF2-40B4-BE49-F238E27FC236}">
              <a16:creationId xmlns:a16="http://schemas.microsoft.com/office/drawing/2014/main" id="{077B4D3C-E7D5-4DBB-96F1-B2D4B695C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39" name="Imagem 1438">
          <a:extLst>
            <a:ext uri="{FF2B5EF4-FFF2-40B4-BE49-F238E27FC236}">
              <a16:creationId xmlns:a16="http://schemas.microsoft.com/office/drawing/2014/main" id="{225FE8D9-EFA6-40A9-87A5-65BE1FC1E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40" name="Picture 22">
          <a:extLst>
            <a:ext uri="{FF2B5EF4-FFF2-40B4-BE49-F238E27FC236}">
              <a16:creationId xmlns:a16="http://schemas.microsoft.com/office/drawing/2014/main" id="{13F6EF62-3267-4C6E-89E5-7FE56FA02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41" name="Imagem 7">
          <a:extLst>
            <a:ext uri="{FF2B5EF4-FFF2-40B4-BE49-F238E27FC236}">
              <a16:creationId xmlns:a16="http://schemas.microsoft.com/office/drawing/2014/main" id="{2E05F2D9-174E-4545-A23E-9ACBD7504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42" name="Picture 19">
          <a:extLst>
            <a:ext uri="{FF2B5EF4-FFF2-40B4-BE49-F238E27FC236}">
              <a16:creationId xmlns:a16="http://schemas.microsoft.com/office/drawing/2014/main" id="{5F50B81A-FACE-4460-B47E-3EBACCCCD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43" name="Imagem 4">
          <a:extLst>
            <a:ext uri="{FF2B5EF4-FFF2-40B4-BE49-F238E27FC236}">
              <a16:creationId xmlns:a16="http://schemas.microsoft.com/office/drawing/2014/main" id="{4467E019-91E6-484F-8C0D-82A26692A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44" name="Picture 16">
          <a:extLst>
            <a:ext uri="{FF2B5EF4-FFF2-40B4-BE49-F238E27FC236}">
              <a16:creationId xmlns:a16="http://schemas.microsoft.com/office/drawing/2014/main" id="{EFE17FF5-4F4D-4AE8-BF48-4A54D2F03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45" name="Imagem 1">
          <a:extLst>
            <a:ext uri="{FF2B5EF4-FFF2-40B4-BE49-F238E27FC236}">
              <a16:creationId xmlns:a16="http://schemas.microsoft.com/office/drawing/2014/main" id="{E68B79CC-164B-4135-892F-353448704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46" name="Picture 25">
          <a:extLst>
            <a:ext uri="{FF2B5EF4-FFF2-40B4-BE49-F238E27FC236}">
              <a16:creationId xmlns:a16="http://schemas.microsoft.com/office/drawing/2014/main" id="{190EB75C-5BF5-4A02-8B14-13678549C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47" name="Imagem 10">
          <a:extLst>
            <a:ext uri="{FF2B5EF4-FFF2-40B4-BE49-F238E27FC236}">
              <a16:creationId xmlns:a16="http://schemas.microsoft.com/office/drawing/2014/main" id="{CE8E458F-09A5-4FA3-8A17-58FDDDF0D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48" name="Picture 22">
          <a:extLst>
            <a:ext uri="{FF2B5EF4-FFF2-40B4-BE49-F238E27FC236}">
              <a16:creationId xmlns:a16="http://schemas.microsoft.com/office/drawing/2014/main" id="{A9F74759-409F-4E30-9724-EF81F937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49" name="Imagem 7">
          <a:extLst>
            <a:ext uri="{FF2B5EF4-FFF2-40B4-BE49-F238E27FC236}">
              <a16:creationId xmlns:a16="http://schemas.microsoft.com/office/drawing/2014/main" id="{C137BD2D-97DD-4767-B308-EC407F328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50" name="Picture 19">
          <a:extLst>
            <a:ext uri="{FF2B5EF4-FFF2-40B4-BE49-F238E27FC236}">
              <a16:creationId xmlns:a16="http://schemas.microsoft.com/office/drawing/2014/main" id="{D06C773E-E3F4-49AF-878E-7F1BFFA1E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51" name="Imagem 4">
          <a:extLst>
            <a:ext uri="{FF2B5EF4-FFF2-40B4-BE49-F238E27FC236}">
              <a16:creationId xmlns:a16="http://schemas.microsoft.com/office/drawing/2014/main" id="{693B4350-F849-48B1-9E9F-3CDB2406C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52" name="Picture 16">
          <a:extLst>
            <a:ext uri="{FF2B5EF4-FFF2-40B4-BE49-F238E27FC236}">
              <a16:creationId xmlns:a16="http://schemas.microsoft.com/office/drawing/2014/main" id="{CD4B1C24-F79B-4E0A-93B7-CE4A01EB5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53" name="Imagem 1">
          <a:extLst>
            <a:ext uri="{FF2B5EF4-FFF2-40B4-BE49-F238E27FC236}">
              <a16:creationId xmlns:a16="http://schemas.microsoft.com/office/drawing/2014/main" id="{85195D5C-55E4-4E13-9382-42FA918EC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54" name="Picture 25">
          <a:extLst>
            <a:ext uri="{FF2B5EF4-FFF2-40B4-BE49-F238E27FC236}">
              <a16:creationId xmlns:a16="http://schemas.microsoft.com/office/drawing/2014/main" id="{5E3FA540-2E91-4950-8EF5-568A6B133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55" name="Imagem 1454">
          <a:extLst>
            <a:ext uri="{FF2B5EF4-FFF2-40B4-BE49-F238E27FC236}">
              <a16:creationId xmlns:a16="http://schemas.microsoft.com/office/drawing/2014/main" id="{94C9D28F-49E5-4C3A-921B-FB06156BB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56" name="Picture 22">
          <a:extLst>
            <a:ext uri="{FF2B5EF4-FFF2-40B4-BE49-F238E27FC236}">
              <a16:creationId xmlns:a16="http://schemas.microsoft.com/office/drawing/2014/main" id="{F6248985-B1DB-4E27-96D6-D55EE606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57" name="Imagem 7">
          <a:extLst>
            <a:ext uri="{FF2B5EF4-FFF2-40B4-BE49-F238E27FC236}">
              <a16:creationId xmlns:a16="http://schemas.microsoft.com/office/drawing/2014/main" id="{90C4B34D-B11B-4583-80DF-F0CEEE3B8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58" name="Picture 19">
          <a:extLst>
            <a:ext uri="{FF2B5EF4-FFF2-40B4-BE49-F238E27FC236}">
              <a16:creationId xmlns:a16="http://schemas.microsoft.com/office/drawing/2014/main" id="{58B08242-86A1-4D9A-86FD-89A1A6E1A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59" name="Imagem 4">
          <a:extLst>
            <a:ext uri="{FF2B5EF4-FFF2-40B4-BE49-F238E27FC236}">
              <a16:creationId xmlns:a16="http://schemas.microsoft.com/office/drawing/2014/main" id="{6670277C-56BC-48F6-B19F-9FDDC4FEC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60" name="Picture 16">
          <a:extLst>
            <a:ext uri="{FF2B5EF4-FFF2-40B4-BE49-F238E27FC236}">
              <a16:creationId xmlns:a16="http://schemas.microsoft.com/office/drawing/2014/main" id="{1F52C573-5C29-43D4-BF85-EF635350D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61" name="Imagem 1">
          <a:extLst>
            <a:ext uri="{FF2B5EF4-FFF2-40B4-BE49-F238E27FC236}">
              <a16:creationId xmlns:a16="http://schemas.microsoft.com/office/drawing/2014/main" id="{5B9B5550-DF07-42A0-A455-1AF62B7F0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62" name="Picture 25">
          <a:extLst>
            <a:ext uri="{FF2B5EF4-FFF2-40B4-BE49-F238E27FC236}">
              <a16:creationId xmlns:a16="http://schemas.microsoft.com/office/drawing/2014/main" id="{03E89DA1-ED87-4E33-93C2-7E5ACA5F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63" name="Imagem 10">
          <a:extLst>
            <a:ext uri="{FF2B5EF4-FFF2-40B4-BE49-F238E27FC236}">
              <a16:creationId xmlns:a16="http://schemas.microsoft.com/office/drawing/2014/main" id="{538EFA5E-E5B6-4800-9D77-9FD66D68D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64" name="Picture 22">
          <a:extLst>
            <a:ext uri="{FF2B5EF4-FFF2-40B4-BE49-F238E27FC236}">
              <a16:creationId xmlns:a16="http://schemas.microsoft.com/office/drawing/2014/main" id="{ED5BA5E9-8E8C-499F-97C6-D25374F4F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65" name="Imagem 7">
          <a:extLst>
            <a:ext uri="{FF2B5EF4-FFF2-40B4-BE49-F238E27FC236}">
              <a16:creationId xmlns:a16="http://schemas.microsoft.com/office/drawing/2014/main" id="{873CB3C3-51BA-47EF-8149-8C382BB68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66" name="Picture 19">
          <a:extLst>
            <a:ext uri="{FF2B5EF4-FFF2-40B4-BE49-F238E27FC236}">
              <a16:creationId xmlns:a16="http://schemas.microsoft.com/office/drawing/2014/main" id="{014998D9-5FAE-453B-9B34-85E3350A5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67" name="Imagem 4">
          <a:extLst>
            <a:ext uri="{FF2B5EF4-FFF2-40B4-BE49-F238E27FC236}">
              <a16:creationId xmlns:a16="http://schemas.microsoft.com/office/drawing/2014/main" id="{7F85E01B-BB00-47F2-9B78-54AC807A1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68" name="Picture 16">
          <a:extLst>
            <a:ext uri="{FF2B5EF4-FFF2-40B4-BE49-F238E27FC236}">
              <a16:creationId xmlns:a16="http://schemas.microsoft.com/office/drawing/2014/main" id="{04C9D824-B839-40FE-A015-D0A539325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69" name="Imagem 1">
          <a:extLst>
            <a:ext uri="{FF2B5EF4-FFF2-40B4-BE49-F238E27FC236}">
              <a16:creationId xmlns:a16="http://schemas.microsoft.com/office/drawing/2014/main" id="{F9652DAA-ED63-4F88-87E8-179C36441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70" name="Picture 25">
          <a:extLst>
            <a:ext uri="{FF2B5EF4-FFF2-40B4-BE49-F238E27FC236}">
              <a16:creationId xmlns:a16="http://schemas.microsoft.com/office/drawing/2014/main" id="{32ABA2AC-43B9-4019-8730-0B35FF548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71" name="Imagem 1470">
          <a:extLst>
            <a:ext uri="{FF2B5EF4-FFF2-40B4-BE49-F238E27FC236}">
              <a16:creationId xmlns:a16="http://schemas.microsoft.com/office/drawing/2014/main" id="{09C03317-349D-4130-8E40-105B52D54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72" name="Picture 22">
          <a:extLst>
            <a:ext uri="{FF2B5EF4-FFF2-40B4-BE49-F238E27FC236}">
              <a16:creationId xmlns:a16="http://schemas.microsoft.com/office/drawing/2014/main" id="{593E67AB-DE57-4394-8AC9-B888E4DF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73" name="Imagem 7">
          <a:extLst>
            <a:ext uri="{FF2B5EF4-FFF2-40B4-BE49-F238E27FC236}">
              <a16:creationId xmlns:a16="http://schemas.microsoft.com/office/drawing/2014/main" id="{272C4CFB-CF9A-4581-936F-CBE219F9E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74" name="Picture 19">
          <a:extLst>
            <a:ext uri="{FF2B5EF4-FFF2-40B4-BE49-F238E27FC236}">
              <a16:creationId xmlns:a16="http://schemas.microsoft.com/office/drawing/2014/main" id="{D74BAD17-B5FE-4BC9-844F-F1A712E17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75" name="Imagem 4">
          <a:extLst>
            <a:ext uri="{FF2B5EF4-FFF2-40B4-BE49-F238E27FC236}">
              <a16:creationId xmlns:a16="http://schemas.microsoft.com/office/drawing/2014/main" id="{128E6172-32A3-47CD-AC0F-0E81B6668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76" name="Picture 16">
          <a:extLst>
            <a:ext uri="{FF2B5EF4-FFF2-40B4-BE49-F238E27FC236}">
              <a16:creationId xmlns:a16="http://schemas.microsoft.com/office/drawing/2014/main" id="{9A4CE934-8F4F-45AC-8DE5-1856EBDCF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77" name="Imagem 1">
          <a:extLst>
            <a:ext uri="{FF2B5EF4-FFF2-40B4-BE49-F238E27FC236}">
              <a16:creationId xmlns:a16="http://schemas.microsoft.com/office/drawing/2014/main" id="{BE4091BB-C241-4CF2-BBAC-EB5CF6830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78" name="Picture 25">
          <a:extLst>
            <a:ext uri="{FF2B5EF4-FFF2-40B4-BE49-F238E27FC236}">
              <a16:creationId xmlns:a16="http://schemas.microsoft.com/office/drawing/2014/main" id="{AE7AD97B-73D2-45B9-B730-1A5A51D6E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79" name="Imagem 10">
          <a:extLst>
            <a:ext uri="{FF2B5EF4-FFF2-40B4-BE49-F238E27FC236}">
              <a16:creationId xmlns:a16="http://schemas.microsoft.com/office/drawing/2014/main" id="{61ADBC99-855E-4929-98A6-DCE560542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80" name="Picture 22">
          <a:extLst>
            <a:ext uri="{FF2B5EF4-FFF2-40B4-BE49-F238E27FC236}">
              <a16:creationId xmlns:a16="http://schemas.microsoft.com/office/drawing/2014/main" id="{FEFF4698-3A04-41B7-A761-6F2D2736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81" name="Imagem 7">
          <a:extLst>
            <a:ext uri="{FF2B5EF4-FFF2-40B4-BE49-F238E27FC236}">
              <a16:creationId xmlns:a16="http://schemas.microsoft.com/office/drawing/2014/main" id="{94FD1968-7FA2-43C6-94A8-CD5532CD0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82" name="Picture 19">
          <a:extLst>
            <a:ext uri="{FF2B5EF4-FFF2-40B4-BE49-F238E27FC236}">
              <a16:creationId xmlns:a16="http://schemas.microsoft.com/office/drawing/2014/main" id="{F174EE02-D2BE-4EC1-919E-443B16DDC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83" name="Imagem 4">
          <a:extLst>
            <a:ext uri="{FF2B5EF4-FFF2-40B4-BE49-F238E27FC236}">
              <a16:creationId xmlns:a16="http://schemas.microsoft.com/office/drawing/2014/main" id="{228B882F-A5DD-4BFC-8A96-DA5288D87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84" name="Picture 16">
          <a:extLst>
            <a:ext uri="{FF2B5EF4-FFF2-40B4-BE49-F238E27FC236}">
              <a16:creationId xmlns:a16="http://schemas.microsoft.com/office/drawing/2014/main" id="{055C7873-4F5D-4F21-B140-BBD68C96F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85" name="Imagem 1">
          <a:extLst>
            <a:ext uri="{FF2B5EF4-FFF2-40B4-BE49-F238E27FC236}">
              <a16:creationId xmlns:a16="http://schemas.microsoft.com/office/drawing/2014/main" id="{AB656A4E-661F-4A5F-A47A-BC02D193E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86" name="Picture 25">
          <a:extLst>
            <a:ext uri="{FF2B5EF4-FFF2-40B4-BE49-F238E27FC236}">
              <a16:creationId xmlns:a16="http://schemas.microsoft.com/office/drawing/2014/main" id="{8CE17593-6E0C-4B22-BCCF-2AE891CBD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87" name="Imagem 1486">
          <a:extLst>
            <a:ext uri="{FF2B5EF4-FFF2-40B4-BE49-F238E27FC236}">
              <a16:creationId xmlns:a16="http://schemas.microsoft.com/office/drawing/2014/main" id="{CC8F579A-BD64-4F14-BA63-3938317F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88" name="Picture 22">
          <a:extLst>
            <a:ext uri="{FF2B5EF4-FFF2-40B4-BE49-F238E27FC236}">
              <a16:creationId xmlns:a16="http://schemas.microsoft.com/office/drawing/2014/main" id="{8351FDE2-D9CD-4839-8F24-5ACB8EAFE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89" name="Imagem 7">
          <a:extLst>
            <a:ext uri="{FF2B5EF4-FFF2-40B4-BE49-F238E27FC236}">
              <a16:creationId xmlns:a16="http://schemas.microsoft.com/office/drawing/2014/main" id="{490AE15A-6625-40BC-9B13-A98EB9010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90" name="Picture 19">
          <a:extLst>
            <a:ext uri="{FF2B5EF4-FFF2-40B4-BE49-F238E27FC236}">
              <a16:creationId xmlns:a16="http://schemas.microsoft.com/office/drawing/2014/main" id="{C354F627-9678-4102-8F57-61A28EB3A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91" name="Imagem 4">
          <a:extLst>
            <a:ext uri="{FF2B5EF4-FFF2-40B4-BE49-F238E27FC236}">
              <a16:creationId xmlns:a16="http://schemas.microsoft.com/office/drawing/2014/main" id="{C7571C2F-48D1-44F5-860C-0084ACA14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92" name="Picture 16">
          <a:extLst>
            <a:ext uri="{FF2B5EF4-FFF2-40B4-BE49-F238E27FC236}">
              <a16:creationId xmlns:a16="http://schemas.microsoft.com/office/drawing/2014/main" id="{C67B83C2-AB47-4755-A761-30CB3D612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93" name="Imagem 1">
          <a:extLst>
            <a:ext uri="{FF2B5EF4-FFF2-40B4-BE49-F238E27FC236}">
              <a16:creationId xmlns:a16="http://schemas.microsoft.com/office/drawing/2014/main" id="{EFDC4A78-D28D-4DE7-87D0-5709A2B0E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269</xdr:row>
      <xdr:rowOff>0</xdr:rowOff>
    </xdr:to>
    <xdr:pic>
      <xdr:nvPicPr>
        <xdr:cNvPr id="1494" name="Picture 25">
          <a:extLst>
            <a:ext uri="{FF2B5EF4-FFF2-40B4-BE49-F238E27FC236}">
              <a16:creationId xmlns:a16="http://schemas.microsoft.com/office/drawing/2014/main" id="{C4DF9F98-66F8-428D-B751-8E08484A3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310550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267</xdr:row>
      <xdr:rowOff>0</xdr:rowOff>
    </xdr:from>
    <xdr:to>
      <xdr:col>11</xdr:col>
      <xdr:colOff>1238250</xdr:colOff>
      <xdr:row>269</xdr:row>
      <xdr:rowOff>0</xdr:rowOff>
    </xdr:to>
    <xdr:pic>
      <xdr:nvPicPr>
        <xdr:cNvPr id="1495" name="Imagem 7">
          <a:extLst>
            <a:ext uri="{FF2B5EF4-FFF2-40B4-BE49-F238E27FC236}">
              <a16:creationId xmlns:a16="http://schemas.microsoft.com/office/drawing/2014/main" id="{62C16D90-39EA-4F4E-9542-25D71713F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310550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96" name="Picture 19">
          <a:extLst>
            <a:ext uri="{FF2B5EF4-FFF2-40B4-BE49-F238E27FC236}">
              <a16:creationId xmlns:a16="http://schemas.microsoft.com/office/drawing/2014/main" id="{C557509A-DE7E-4EDB-9C96-8C7FEE144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97" name="Imagem 4">
          <a:extLst>
            <a:ext uri="{FF2B5EF4-FFF2-40B4-BE49-F238E27FC236}">
              <a16:creationId xmlns:a16="http://schemas.microsoft.com/office/drawing/2014/main" id="{AD846641-3620-451C-9C2C-4614F7B14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98" name="Picture 16">
          <a:extLst>
            <a:ext uri="{FF2B5EF4-FFF2-40B4-BE49-F238E27FC236}">
              <a16:creationId xmlns:a16="http://schemas.microsoft.com/office/drawing/2014/main" id="{85A422BC-2481-4DF6-804B-4ACEAF4A6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499" name="Imagem 1">
          <a:extLst>
            <a:ext uri="{FF2B5EF4-FFF2-40B4-BE49-F238E27FC236}">
              <a16:creationId xmlns:a16="http://schemas.microsoft.com/office/drawing/2014/main" id="{648AEC53-FCC5-4C12-A012-AA2F5B11A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00" name="Picture 25">
          <a:extLst>
            <a:ext uri="{FF2B5EF4-FFF2-40B4-BE49-F238E27FC236}">
              <a16:creationId xmlns:a16="http://schemas.microsoft.com/office/drawing/2014/main" id="{E73C44F7-E655-4C37-86CE-44EE97E0B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01" name="Imagem 1500">
          <a:extLst>
            <a:ext uri="{FF2B5EF4-FFF2-40B4-BE49-F238E27FC236}">
              <a16:creationId xmlns:a16="http://schemas.microsoft.com/office/drawing/2014/main" id="{06D9E4A3-4C2D-473E-A37B-D593BF44C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02" name="Picture 22">
          <a:extLst>
            <a:ext uri="{FF2B5EF4-FFF2-40B4-BE49-F238E27FC236}">
              <a16:creationId xmlns:a16="http://schemas.microsoft.com/office/drawing/2014/main" id="{95CBC091-0053-4325-B70C-3633093E2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03" name="Imagem 7">
          <a:extLst>
            <a:ext uri="{FF2B5EF4-FFF2-40B4-BE49-F238E27FC236}">
              <a16:creationId xmlns:a16="http://schemas.microsoft.com/office/drawing/2014/main" id="{06CD1C32-A897-4263-99E3-6731335B3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04" name="Picture 19">
          <a:extLst>
            <a:ext uri="{FF2B5EF4-FFF2-40B4-BE49-F238E27FC236}">
              <a16:creationId xmlns:a16="http://schemas.microsoft.com/office/drawing/2014/main" id="{C8D2D3C5-A0D4-4AC9-85F7-79DE9BAC2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05" name="Imagem 4">
          <a:extLst>
            <a:ext uri="{FF2B5EF4-FFF2-40B4-BE49-F238E27FC236}">
              <a16:creationId xmlns:a16="http://schemas.microsoft.com/office/drawing/2014/main" id="{7D2397C4-2EA7-479C-AB03-818DF7578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06" name="Picture 16">
          <a:extLst>
            <a:ext uri="{FF2B5EF4-FFF2-40B4-BE49-F238E27FC236}">
              <a16:creationId xmlns:a16="http://schemas.microsoft.com/office/drawing/2014/main" id="{36BB4EED-5EAE-44A1-A6DA-7FE51305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07" name="Imagem 1">
          <a:extLst>
            <a:ext uri="{FF2B5EF4-FFF2-40B4-BE49-F238E27FC236}">
              <a16:creationId xmlns:a16="http://schemas.microsoft.com/office/drawing/2014/main" id="{F63A0FC4-2713-4B20-89BE-D53289B05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08" name="Picture 25">
          <a:extLst>
            <a:ext uri="{FF2B5EF4-FFF2-40B4-BE49-F238E27FC236}">
              <a16:creationId xmlns:a16="http://schemas.microsoft.com/office/drawing/2014/main" id="{B45E54AC-18D1-46C5-A570-78C3F5317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09" name="Imagem 10">
          <a:extLst>
            <a:ext uri="{FF2B5EF4-FFF2-40B4-BE49-F238E27FC236}">
              <a16:creationId xmlns:a16="http://schemas.microsoft.com/office/drawing/2014/main" id="{A7D18F41-9BA1-45EF-8DBC-05D63959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10" name="Picture 22">
          <a:extLst>
            <a:ext uri="{FF2B5EF4-FFF2-40B4-BE49-F238E27FC236}">
              <a16:creationId xmlns:a16="http://schemas.microsoft.com/office/drawing/2014/main" id="{881A26FF-0966-4828-AF2A-03045B475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11" name="Imagem 7">
          <a:extLst>
            <a:ext uri="{FF2B5EF4-FFF2-40B4-BE49-F238E27FC236}">
              <a16:creationId xmlns:a16="http://schemas.microsoft.com/office/drawing/2014/main" id="{EA447D7A-6DA0-4B72-A38D-B7D10AD63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12" name="Picture 19">
          <a:extLst>
            <a:ext uri="{FF2B5EF4-FFF2-40B4-BE49-F238E27FC236}">
              <a16:creationId xmlns:a16="http://schemas.microsoft.com/office/drawing/2014/main" id="{D6F94916-9ADE-4936-BA2A-CC4213863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13" name="Imagem 4">
          <a:extLst>
            <a:ext uri="{FF2B5EF4-FFF2-40B4-BE49-F238E27FC236}">
              <a16:creationId xmlns:a16="http://schemas.microsoft.com/office/drawing/2014/main" id="{2CE3382A-B9AB-43C6-A7F4-64026D048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14" name="Picture 16">
          <a:extLst>
            <a:ext uri="{FF2B5EF4-FFF2-40B4-BE49-F238E27FC236}">
              <a16:creationId xmlns:a16="http://schemas.microsoft.com/office/drawing/2014/main" id="{DF9F3D07-E8A4-4CE4-A0F4-E6D54089E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15" name="Imagem 1">
          <a:extLst>
            <a:ext uri="{FF2B5EF4-FFF2-40B4-BE49-F238E27FC236}">
              <a16:creationId xmlns:a16="http://schemas.microsoft.com/office/drawing/2014/main" id="{246A26B8-E524-4643-A0C3-215B1ADCD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16" name="Picture 25">
          <a:extLst>
            <a:ext uri="{FF2B5EF4-FFF2-40B4-BE49-F238E27FC236}">
              <a16:creationId xmlns:a16="http://schemas.microsoft.com/office/drawing/2014/main" id="{F2D66CDE-75AF-477F-BB82-759A00428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17" name="Imagem 1516">
          <a:extLst>
            <a:ext uri="{FF2B5EF4-FFF2-40B4-BE49-F238E27FC236}">
              <a16:creationId xmlns:a16="http://schemas.microsoft.com/office/drawing/2014/main" id="{084927AF-082A-4A4B-BED9-D1A70B381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18" name="Picture 22">
          <a:extLst>
            <a:ext uri="{FF2B5EF4-FFF2-40B4-BE49-F238E27FC236}">
              <a16:creationId xmlns:a16="http://schemas.microsoft.com/office/drawing/2014/main" id="{A3C658DD-36E6-478F-AA43-22FAAAB41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19" name="Imagem 7">
          <a:extLst>
            <a:ext uri="{FF2B5EF4-FFF2-40B4-BE49-F238E27FC236}">
              <a16:creationId xmlns:a16="http://schemas.microsoft.com/office/drawing/2014/main" id="{DE4AA5F4-AF50-4504-B66A-2A16AE825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20" name="Picture 19">
          <a:extLst>
            <a:ext uri="{FF2B5EF4-FFF2-40B4-BE49-F238E27FC236}">
              <a16:creationId xmlns:a16="http://schemas.microsoft.com/office/drawing/2014/main" id="{389D1E4F-164E-4153-8248-607E1B4BD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21" name="Imagem 4">
          <a:extLst>
            <a:ext uri="{FF2B5EF4-FFF2-40B4-BE49-F238E27FC236}">
              <a16:creationId xmlns:a16="http://schemas.microsoft.com/office/drawing/2014/main" id="{298ADE3E-EF46-4ADB-97FB-378ADD42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22" name="Picture 16">
          <a:extLst>
            <a:ext uri="{FF2B5EF4-FFF2-40B4-BE49-F238E27FC236}">
              <a16:creationId xmlns:a16="http://schemas.microsoft.com/office/drawing/2014/main" id="{4C11B8D2-01A0-461C-9DCA-8930D03DB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23" name="Imagem 1">
          <a:extLst>
            <a:ext uri="{FF2B5EF4-FFF2-40B4-BE49-F238E27FC236}">
              <a16:creationId xmlns:a16="http://schemas.microsoft.com/office/drawing/2014/main" id="{ED6C8F51-F1EA-46FB-89DB-8E5D1EC94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24" name="Picture 25">
          <a:extLst>
            <a:ext uri="{FF2B5EF4-FFF2-40B4-BE49-F238E27FC236}">
              <a16:creationId xmlns:a16="http://schemas.microsoft.com/office/drawing/2014/main" id="{F7BA5ABD-1EEC-4451-A395-B7FEAFAFF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25" name="Imagem 10">
          <a:extLst>
            <a:ext uri="{FF2B5EF4-FFF2-40B4-BE49-F238E27FC236}">
              <a16:creationId xmlns:a16="http://schemas.microsoft.com/office/drawing/2014/main" id="{AC76CD00-8EAF-4209-898F-E9DD8A993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26" name="Picture 22">
          <a:extLst>
            <a:ext uri="{FF2B5EF4-FFF2-40B4-BE49-F238E27FC236}">
              <a16:creationId xmlns:a16="http://schemas.microsoft.com/office/drawing/2014/main" id="{1CE977D8-1F68-4EC9-B051-4817DD443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27" name="Imagem 7">
          <a:extLst>
            <a:ext uri="{FF2B5EF4-FFF2-40B4-BE49-F238E27FC236}">
              <a16:creationId xmlns:a16="http://schemas.microsoft.com/office/drawing/2014/main" id="{08B85163-B4A6-4496-9599-3C47C1922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28" name="Picture 19">
          <a:extLst>
            <a:ext uri="{FF2B5EF4-FFF2-40B4-BE49-F238E27FC236}">
              <a16:creationId xmlns:a16="http://schemas.microsoft.com/office/drawing/2014/main" id="{1AE11E0B-E751-4AAB-82FC-FFF9AFA90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29" name="Imagem 4">
          <a:extLst>
            <a:ext uri="{FF2B5EF4-FFF2-40B4-BE49-F238E27FC236}">
              <a16:creationId xmlns:a16="http://schemas.microsoft.com/office/drawing/2014/main" id="{3FF51CCF-939C-4099-BF3F-D9AB411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30" name="Picture 16">
          <a:extLst>
            <a:ext uri="{FF2B5EF4-FFF2-40B4-BE49-F238E27FC236}">
              <a16:creationId xmlns:a16="http://schemas.microsoft.com/office/drawing/2014/main" id="{FF7716BF-EA3E-48EA-B6B4-7B5068363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31" name="Imagem 1">
          <a:extLst>
            <a:ext uri="{FF2B5EF4-FFF2-40B4-BE49-F238E27FC236}">
              <a16:creationId xmlns:a16="http://schemas.microsoft.com/office/drawing/2014/main" id="{CA515881-2667-4EF9-AB6A-A1CFB9258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32" name="Picture 25">
          <a:extLst>
            <a:ext uri="{FF2B5EF4-FFF2-40B4-BE49-F238E27FC236}">
              <a16:creationId xmlns:a16="http://schemas.microsoft.com/office/drawing/2014/main" id="{1568288C-42AA-4857-9DEE-8A4AE7280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33" name="Imagem 1532">
          <a:extLst>
            <a:ext uri="{FF2B5EF4-FFF2-40B4-BE49-F238E27FC236}">
              <a16:creationId xmlns:a16="http://schemas.microsoft.com/office/drawing/2014/main" id="{131F02CD-256C-42C9-A0FE-711932316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34" name="Picture 22">
          <a:extLst>
            <a:ext uri="{FF2B5EF4-FFF2-40B4-BE49-F238E27FC236}">
              <a16:creationId xmlns:a16="http://schemas.microsoft.com/office/drawing/2014/main" id="{2A1BF18B-4A49-4678-A12E-10F1C5781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35" name="Imagem 7">
          <a:extLst>
            <a:ext uri="{FF2B5EF4-FFF2-40B4-BE49-F238E27FC236}">
              <a16:creationId xmlns:a16="http://schemas.microsoft.com/office/drawing/2014/main" id="{E57A253B-C4DD-4279-B2C0-44855EED6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36" name="Picture 19">
          <a:extLst>
            <a:ext uri="{FF2B5EF4-FFF2-40B4-BE49-F238E27FC236}">
              <a16:creationId xmlns:a16="http://schemas.microsoft.com/office/drawing/2014/main" id="{524A82FA-A1CE-430A-AFBD-3F89FAC11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37" name="Imagem 4">
          <a:extLst>
            <a:ext uri="{FF2B5EF4-FFF2-40B4-BE49-F238E27FC236}">
              <a16:creationId xmlns:a16="http://schemas.microsoft.com/office/drawing/2014/main" id="{99BF53B4-1C9A-4778-96CA-EEA8A66C8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38" name="Picture 16">
          <a:extLst>
            <a:ext uri="{FF2B5EF4-FFF2-40B4-BE49-F238E27FC236}">
              <a16:creationId xmlns:a16="http://schemas.microsoft.com/office/drawing/2014/main" id="{83114BFE-D40B-4993-8CF3-9585C806A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268</xdr:row>
      <xdr:rowOff>0</xdr:rowOff>
    </xdr:from>
    <xdr:to>
      <xdr:col>11</xdr:col>
      <xdr:colOff>1238250</xdr:colOff>
      <xdr:row>269</xdr:row>
      <xdr:rowOff>0</xdr:rowOff>
    </xdr:to>
    <xdr:pic>
      <xdr:nvPicPr>
        <xdr:cNvPr id="1539" name="Imagem 1">
          <a:extLst>
            <a:ext uri="{FF2B5EF4-FFF2-40B4-BE49-F238E27FC236}">
              <a16:creationId xmlns:a16="http://schemas.microsoft.com/office/drawing/2014/main" id="{F7E7FD13-FE7B-4D03-83E6-60B223B06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464820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45</xdr:row>
      <xdr:rowOff>0</xdr:rowOff>
    </xdr:from>
    <xdr:to>
      <xdr:col>11</xdr:col>
      <xdr:colOff>1190625</xdr:colOff>
      <xdr:row>46</xdr:row>
      <xdr:rowOff>0</xdr:rowOff>
    </xdr:to>
    <xdr:pic>
      <xdr:nvPicPr>
        <xdr:cNvPr id="1540" name="Picture 25">
          <a:extLst>
            <a:ext uri="{FF2B5EF4-FFF2-40B4-BE49-F238E27FC236}">
              <a16:creationId xmlns:a16="http://schemas.microsoft.com/office/drawing/2014/main" id="{82F3F776-F1ED-4536-8991-C654D4BE2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86375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41" name="Imagem 10">
          <a:extLst>
            <a:ext uri="{FF2B5EF4-FFF2-40B4-BE49-F238E27FC236}">
              <a16:creationId xmlns:a16="http://schemas.microsoft.com/office/drawing/2014/main" id="{2F2DFEE2-584D-4796-B1D9-DF236585E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42" name="Picture 22">
          <a:extLst>
            <a:ext uri="{FF2B5EF4-FFF2-40B4-BE49-F238E27FC236}">
              <a16:creationId xmlns:a16="http://schemas.microsoft.com/office/drawing/2014/main" id="{36F3C670-5E94-4F52-9190-D480BE1AC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43" name="Imagem 7">
          <a:extLst>
            <a:ext uri="{FF2B5EF4-FFF2-40B4-BE49-F238E27FC236}">
              <a16:creationId xmlns:a16="http://schemas.microsoft.com/office/drawing/2014/main" id="{28BFF19A-D21A-4BC2-B9DA-E2AAF5777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44" name="Picture 19">
          <a:extLst>
            <a:ext uri="{FF2B5EF4-FFF2-40B4-BE49-F238E27FC236}">
              <a16:creationId xmlns:a16="http://schemas.microsoft.com/office/drawing/2014/main" id="{9D6A47E7-4F43-4655-B197-F190C22E2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45" name="Imagem 4">
          <a:extLst>
            <a:ext uri="{FF2B5EF4-FFF2-40B4-BE49-F238E27FC236}">
              <a16:creationId xmlns:a16="http://schemas.microsoft.com/office/drawing/2014/main" id="{19D318C9-1079-4168-B427-9C30F2771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46" name="Picture 16">
          <a:extLst>
            <a:ext uri="{FF2B5EF4-FFF2-40B4-BE49-F238E27FC236}">
              <a16:creationId xmlns:a16="http://schemas.microsoft.com/office/drawing/2014/main" id="{E8D2A8E9-9166-457C-B768-436A60C12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47" name="Imagem 1">
          <a:extLst>
            <a:ext uri="{FF2B5EF4-FFF2-40B4-BE49-F238E27FC236}">
              <a16:creationId xmlns:a16="http://schemas.microsoft.com/office/drawing/2014/main" id="{98DDB8B1-3FFA-4DE0-896C-AB9C5E288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48" name="Picture 25">
          <a:extLst>
            <a:ext uri="{FF2B5EF4-FFF2-40B4-BE49-F238E27FC236}">
              <a16:creationId xmlns:a16="http://schemas.microsoft.com/office/drawing/2014/main" id="{8322ACDD-DAC5-4136-9976-5372488F1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49" name="Imagem 1548">
          <a:extLst>
            <a:ext uri="{FF2B5EF4-FFF2-40B4-BE49-F238E27FC236}">
              <a16:creationId xmlns:a16="http://schemas.microsoft.com/office/drawing/2014/main" id="{5649CE46-0913-44F5-A831-2BC1D2FF9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50" name="Picture 22">
          <a:extLst>
            <a:ext uri="{FF2B5EF4-FFF2-40B4-BE49-F238E27FC236}">
              <a16:creationId xmlns:a16="http://schemas.microsoft.com/office/drawing/2014/main" id="{EB79B193-E40C-43AD-8962-BAF8E51B6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51" name="Imagem 7">
          <a:extLst>
            <a:ext uri="{FF2B5EF4-FFF2-40B4-BE49-F238E27FC236}">
              <a16:creationId xmlns:a16="http://schemas.microsoft.com/office/drawing/2014/main" id="{8C422355-0296-46D5-8B7F-8A616DDE8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52" name="Picture 19">
          <a:extLst>
            <a:ext uri="{FF2B5EF4-FFF2-40B4-BE49-F238E27FC236}">
              <a16:creationId xmlns:a16="http://schemas.microsoft.com/office/drawing/2014/main" id="{C5655C17-9CF7-42B0-A915-FC0EAF934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53" name="Imagem 4">
          <a:extLst>
            <a:ext uri="{FF2B5EF4-FFF2-40B4-BE49-F238E27FC236}">
              <a16:creationId xmlns:a16="http://schemas.microsoft.com/office/drawing/2014/main" id="{1595E0C1-AA06-42B2-8ED7-F3B182663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54" name="Picture 16">
          <a:extLst>
            <a:ext uri="{FF2B5EF4-FFF2-40B4-BE49-F238E27FC236}">
              <a16:creationId xmlns:a16="http://schemas.microsoft.com/office/drawing/2014/main" id="{86731FE7-DC7E-47F2-AFB5-7B3393BB8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55" name="Imagem 1">
          <a:extLst>
            <a:ext uri="{FF2B5EF4-FFF2-40B4-BE49-F238E27FC236}">
              <a16:creationId xmlns:a16="http://schemas.microsoft.com/office/drawing/2014/main" id="{9EC340FC-2F19-4007-AFE9-90D88D2B0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56" name="Picture 25">
          <a:extLst>
            <a:ext uri="{FF2B5EF4-FFF2-40B4-BE49-F238E27FC236}">
              <a16:creationId xmlns:a16="http://schemas.microsoft.com/office/drawing/2014/main" id="{D05C0B2B-4C63-4428-9445-7A24157A3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57" name="Imagem 10">
          <a:extLst>
            <a:ext uri="{FF2B5EF4-FFF2-40B4-BE49-F238E27FC236}">
              <a16:creationId xmlns:a16="http://schemas.microsoft.com/office/drawing/2014/main" id="{A146939B-679B-488C-81AA-8C3E88032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58" name="Picture 22">
          <a:extLst>
            <a:ext uri="{FF2B5EF4-FFF2-40B4-BE49-F238E27FC236}">
              <a16:creationId xmlns:a16="http://schemas.microsoft.com/office/drawing/2014/main" id="{7B4635BF-9E78-4131-A7F8-9EC75395E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59" name="Imagem 7">
          <a:extLst>
            <a:ext uri="{FF2B5EF4-FFF2-40B4-BE49-F238E27FC236}">
              <a16:creationId xmlns:a16="http://schemas.microsoft.com/office/drawing/2014/main" id="{D4A8AAC8-7C51-4B44-A4EC-D36A4F776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60" name="Picture 19">
          <a:extLst>
            <a:ext uri="{FF2B5EF4-FFF2-40B4-BE49-F238E27FC236}">
              <a16:creationId xmlns:a16="http://schemas.microsoft.com/office/drawing/2014/main" id="{118AEF45-BADD-4F42-9BBA-9CF5ADDAE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61" name="Imagem 4">
          <a:extLst>
            <a:ext uri="{FF2B5EF4-FFF2-40B4-BE49-F238E27FC236}">
              <a16:creationId xmlns:a16="http://schemas.microsoft.com/office/drawing/2014/main" id="{0A757555-0D29-4D5A-9127-BD42160E7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62" name="Picture 16">
          <a:extLst>
            <a:ext uri="{FF2B5EF4-FFF2-40B4-BE49-F238E27FC236}">
              <a16:creationId xmlns:a16="http://schemas.microsoft.com/office/drawing/2014/main" id="{B0273679-FCC4-4581-BE5B-73CE7844C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63" name="Imagem 1">
          <a:extLst>
            <a:ext uri="{FF2B5EF4-FFF2-40B4-BE49-F238E27FC236}">
              <a16:creationId xmlns:a16="http://schemas.microsoft.com/office/drawing/2014/main" id="{121976A9-379B-4DC8-AB69-433585B18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64" name="Picture 25">
          <a:extLst>
            <a:ext uri="{FF2B5EF4-FFF2-40B4-BE49-F238E27FC236}">
              <a16:creationId xmlns:a16="http://schemas.microsoft.com/office/drawing/2014/main" id="{740E6EEE-0C10-4943-AB91-356DD2BB9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65" name="Imagem 1564">
          <a:extLst>
            <a:ext uri="{FF2B5EF4-FFF2-40B4-BE49-F238E27FC236}">
              <a16:creationId xmlns:a16="http://schemas.microsoft.com/office/drawing/2014/main" id="{DCD6E605-9179-420E-B223-D7C44FCAE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66" name="Picture 22">
          <a:extLst>
            <a:ext uri="{FF2B5EF4-FFF2-40B4-BE49-F238E27FC236}">
              <a16:creationId xmlns:a16="http://schemas.microsoft.com/office/drawing/2014/main" id="{54A9A287-0EB1-498C-9C92-882592F9B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67" name="Imagem 7">
          <a:extLst>
            <a:ext uri="{FF2B5EF4-FFF2-40B4-BE49-F238E27FC236}">
              <a16:creationId xmlns:a16="http://schemas.microsoft.com/office/drawing/2014/main" id="{7BE7E9E7-8302-4C85-962E-DD04878D3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68" name="Picture 19">
          <a:extLst>
            <a:ext uri="{FF2B5EF4-FFF2-40B4-BE49-F238E27FC236}">
              <a16:creationId xmlns:a16="http://schemas.microsoft.com/office/drawing/2014/main" id="{B45AA671-5D6A-42B7-8901-AE77DC9BA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69" name="Imagem 4">
          <a:extLst>
            <a:ext uri="{FF2B5EF4-FFF2-40B4-BE49-F238E27FC236}">
              <a16:creationId xmlns:a16="http://schemas.microsoft.com/office/drawing/2014/main" id="{6B0B58FD-6081-4D41-98A4-5375D77D0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70" name="Picture 16">
          <a:extLst>
            <a:ext uri="{FF2B5EF4-FFF2-40B4-BE49-F238E27FC236}">
              <a16:creationId xmlns:a16="http://schemas.microsoft.com/office/drawing/2014/main" id="{F4C71C18-52AC-42EA-92E0-C7AEFD355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71" name="Imagem 1">
          <a:extLst>
            <a:ext uri="{FF2B5EF4-FFF2-40B4-BE49-F238E27FC236}">
              <a16:creationId xmlns:a16="http://schemas.microsoft.com/office/drawing/2014/main" id="{30587DBC-3069-455D-9E97-7E1A19E4E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72" name="Picture 25">
          <a:extLst>
            <a:ext uri="{FF2B5EF4-FFF2-40B4-BE49-F238E27FC236}">
              <a16:creationId xmlns:a16="http://schemas.microsoft.com/office/drawing/2014/main" id="{7264754E-F517-4ED2-B2E9-53F0378DB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73" name="Imagem 10">
          <a:extLst>
            <a:ext uri="{FF2B5EF4-FFF2-40B4-BE49-F238E27FC236}">
              <a16:creationId xmlns:a16="http://schemas.microsoft.com/office/drawing/2014/main" id="{742DFF0C-1CCA-4CB0-A43C-F2ED2E462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74" name="Picture 22">
          <a:extLst>
            <a:ext uri="{FF2B5EF4-FFF2-40B4-BE49-F238E27FC236}">
              <a16:creationId xmlns:a16="http://schemas.microsoft.com/office/drawing/2014/main" id="{943907BD-7AC8-4904-9B40-9CC0B02DB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75" name="Imagem 7">
          <a:extLst>
            <a:ext uri="{FF2B5EF4-FFF2-40B4-BE49-F238E27FC236}">
              <a16:creationId xmlns:a16="http://schemas.microsoft.com/office/drawing/2014/main" id="{2291CD32-5C43-48FD-9F96-12DBE3B40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76" name="Picture 19">
          <a:extLst>
            <a:ext uri="{FF2B5EF4-FFF2-40B4-BE49-F238E27FC236}">
              <a16:creationId xmlns:a16="http://schemas.microsoft.com/office/drawing/2014/main" id="{16EF7D62-32A8-4E7A-866A-B78ABC679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77" name="Imagem 4">
          <a:extLst>
            <a:ext uri="{FF2B5EF4-FFF2-40B4-BE49-F238E27FC236}">
              <a16:creationId xmlns:a16="http://schemas.microsoft.com/office/drawing/2014/main" id="{A91B92CD-82E4-4E5B-81CF-3DA94D155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78" name="Picture 16">
          <a:extLst>
            <a:ext uri="{FF2B5EF4-FFF2-40B4-BE49-F238E27FC236}">
              <a16:creationId xmlns:a16="http://schemas.microsoft.com/office/drawing/2014/main" id="{1278F4D0-5BF0-4E39-89DB-B421053D5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79" name="Imagem 1">
          <a:extLst>
            <a:ext uri="{FF2B5EF4-FFF2-40B4-BE49-F238E27FC236}">
              <a16:creationId xmlns:a16="http://schemas.microsoft.com/office/drawing/2014/main" id="{CBB870EC-85AE-4759-B7D3-EB712D05D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80" name="Picture 25">
          <a:extLst>
            <a:ext uri="{FF2B5EF4-FFF2-40B4-BE49-F238E27FC236}">
              <a16:creationId xmlns:a16="http://schemas.microsoft.com/office/drawing/2014/main" id="{AA1CD919-B5C2-4337-8FA7-1A0C20587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81" name="Imagem 1580">
          <a:extLst>
            <a:ext uri="{FF2B5EF4-FFF2-40B4-BE49-F238E27FC236}">
              <a16:creationId xmlns:a16="http://schemas.microsoft.com/office/drawing/2014/main" id="{F96F9EDA-141D-4BDA-A26C-9B25ADAE9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82" name="Picture 22">
          <a:extLst>
            <a:ext uri="{FF2B5EF4-FFF2-40B4-BE49-F238E27FC236}">
              <a16:creationId xmlns:a16="http://schemas.microsoft.com/office/drawing/2014/main" id="{D9DC284C-6B8B-44A5-A695-B4C4FBFDC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83" name="Imagem 7">
          <a:extLst>
            <a:ext uri="{FF2B5EF4-FFF2-40B4-BE49-F238E27FC236}">
              <a16:creationId xmlns:a16="http://schemas.microsoft.com/office/drawing/2014/main" id="{A500B22F-D199-4E3F-BAA0-04C87366E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84" name="Picture 19">
          <a:extLst>
            <a:ext uri="{FF2B5EF4-FFF2-40B4-BE49-F238E27FC236}">
              <a16:creationId xmlns:a16="http://schemas.microsoft.com/office/drawing/2014/main" id="{28753BFF-4D94-4B57-BA86-1A79E47F5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85" name="Imagem 4">
          <a:extLst>
            <a:ext uri="{FF2B5EF4-FFF2-40B4-BE49-F238E27FC236}">
              <a16:creationId xmlns:a16="http://schemas.microsoft.com/office/drawing/2014/main" id="{7A3C8FC8-E398-4D0F-810B-3E3C0EAB9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86" name="Picture 16">
          <a:extLst>
            <a:ext uri="{FF2B5EF4-FFF2-40B4-BE49-F238E27FC236}">
              <a16:creationId xmlns:a16="http://schemas.microsoft.com/office/drawing/2014/main" id="{454E881D-9F56-4C7F-AFB0-AC8194508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87" name="Imagem 1">
          <a:extLst>
            <a:ext uri="{FF2B5EF4-FFF2-40B4-BE49-F238E27FC236}">
              <a16:creationId xmlns:a16="http://schemas.microsoft.com/office/drawing/2014/main" id="{BE22DFB8-EDA6-484E-B6E9-46ADBA82C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88" name="Picture 25">
          <a:extLst>
            <a:ext uri="{FF2B5EF4-FFF2-40B4-BE49-F238E27FC236}">
              <a16:creationId xmlns:a16="http://schemas.microsoft.com/office/drawing/2014/main" id="{2339735E-988C-4E71-8E8B-695EB3C32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89" name="Imagem 10">
          <a:extLst>
            <a:ext uri="{FF2B5EF4-FFF2-40B4-BE49-F238E27FC236}">
              <a16:creationId xmlns:a16="http://schemas.microsoft.com/office/drawing/2014/main" id="{3B1F98DB-DCAA-400F-99FA-F4EAEDE08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90" name="Picture 22">
          <a:extLst>
            <a:ext uri="{FF2B5EF4-FFF2-40B4-BE49-F238E27FC236}">
              <a16:creationId xmlns:a16="http://schemas.microsoft.com/office/drawing/2014/main" id="{9A34BEC0-9C18-422A-B2A1-D0C1B7595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91" name="Imagem 7">
          <a:extLst>
            <a:ext uri="{FF2B5EF4-FFF2-40B4-BE49-F238E27FC236}">
              <a16:creationId xmlns:a16="http://schemas.microsoft.com/office/drawing/2014/main" id="{100A3B1F-8DD3-432E-BFBD-E9AFA8B3C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92" name="Picture 19">
          <a:extLst>
            <a:ext uri="{FF2B5EF4-FFF2-40B4-BE49-F238E27FC236}">
              <a16:creationId xmlns:a16="http://schemas.microsoft.com/office/drawing/2014/main" id="{F14D6F25-366F-472D-8FB6-745446BB3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93" name="Imagem 4">
          <a:extLst>
            <a:ext uri="{FF2B5EF4-FFF2-40B4-BE49-F238E27FC236}">
              <a16:creationId xmlns:a16="http://schemas.microsoft.com/office/drawing/2014/main" id="{E1C35CC4-CD42-4F24-85D6-549B69A41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94" name="Picture 16">
          <a:extLst>
            <a:ext uri="{FF2B5EF4-FFF2-40B4-BE49-F238E27FC236}">
              <a16:creationId xmlns:a16="http://schemas.microsoft.com/office/drawing/2014/main" id="{97460BDA-43F7-438E-8B98-7D99CC077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95" name="Imagem 1">
          <a:extLst>
            <a:ext uri="{FF2B5EF4-FFF2-40B4-BE49-F238E27FC236}">
              <a16:creationId xmlns:a16="http://schemas.microsoft.com/office/drawing/2014/main" id="{0DC4E0EC-8276-4D22-90E1-7FC2CC0B8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96" name="Picture 25">
          <a:extLst>
            <a:ext uri="{FF2B5EF4-FFF2-40B4-BE49-F238E27FC236}">
              <a16:creationId xmlns:a16="http://schemas.microsoft.com/office/drawing/2014/main" id="{0AA2895D-966D-47B7-BEBC-87B2AF946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97" name="Imagem 1596">
          <a:extLst>
            <a:ext uri="{FF2B5EF4-FFF2-40B4-BE49-F238E27FC236}">
              <a16:creationId xmlns:a16="http://schemas.microsoft.com/office/drawing/2014/main" id="{8E7D06C9-E4BD-41DC-BBCD-2E331D6EC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98" name="Picture 22">
          <a:extLst>
            <a:ext uri="{FF2B5EF4-FFF2-40B4-BE49-F238E27FC236}">
              <a16:creationId xmlns:a16="http://schemas.microsoft.com/office/drawing/2014/main" id="{560C1797-45BB-48E6-8F09-31206392E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599" name="Imagem 7">
          <a:extLst>
            <a:ext uri="{FF2B5EF4-FFF2-40B4-BE49-F238E27FC236}">
              <a16:creationId xmlns:a16="http://schemas.microsoft.com/office/drawing/2014/main" id="{E9921B76-91EF-4829-9B58-68DE94922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00" name="Picture 19">
          <a:extLst>
            <a:ext uri="{FF2B5EF4-FFF2-40B4-BE49-F238E27FC236}">
              <a16:creationId xmlns:a16="http://schemas.microsoft.com/office/drawing/2014/main" id="{BD8A8F19-6A0D-4495-B196-7D7142F7E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01" name="Imagem 4">
          <a:extLst>
            <a:ext uri="{FF2B5EF4-FFF2-40B4-BE49-F238E27FC236}">
              <a16:creationId xmlns:a16="http://schemas.microsoft.com/office/drawing/2014/main" id="{6F589605-F3F6-44FE-9A7F-0FAA7CE12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02" name="Picture 16">
          <a:extLst>
            <a:ext uri="{FF2B5EF4-FFF2-40B4-BE49-F238E27FC236}">
              <a16:creationId xmlns:a16="http://schemas.microsoft.com/office/drawing/2014/main" id="{5FBD439F-82FC-4020-BA42-CC836BF9C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03" name="Imagem 1">
          <a:extLst>
            <a:ext uri="{FF2B5EF4-FFF2-40B4-BE49-F238E27FC236}">
              <a16:creationId xmlns:a16="http://schemas.microsoft.com/office/drawing/2014/main" id="{C9D16A1B-B17C-4E27-AB90-398CE9E76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04" name="Picture 25">
          <a:extLst>
            <a:ext uri="{FF2B5EF4-FFF2-40B4-BE49-F238E27FC236}">
              <a16:creationId xmlns:a16="http://schemas.microsoft.com/office/drawing/2014/main" id="{421296F8-C923-45BF-A3CC-C3FD29166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05" name="Imagem 10">
          <a:extLst>
            <a:ext uri="{FF2B5EF4-FFF2-40B4-BE49-F238E27FC236}">
              <a16:creationId xmlns:a16="http://schemas.microsoft.com/office/drawing/2014/main" id="{BACD1237-E8BE-413F-9160-E6580C1B6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06" name="Picture 22">
          <a:extLst>
            <a:ext uri="{FF2B5EF4-FFF2-40B4-BE49-F238E27FC236}">
              <a16:creationId xmlns:a16="http://schemas.microsoft.com/office/drawing/2014/main" id="{84D8F6DC-0099-4101-AE14-8F87CB78B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07" name="Imagem 7">
          <a:extLst>
            <a:ext uri="{FF2B5EF4-FFF2-40B4-BE49-F238E27FC236}">
              <a16:creationId xmlns:a16="http://schemas.microsoft.com/office/drawing/2014/main" id="{322326E0-C063-48FB-BA39-40D1F0B88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08" name="Picture 19">
          <a:extLst>
            <a:ext uri="{FF2B5EF4-FFF2-40B4-BE49-F238E27FC236}">
              <a16:creationId xmlns:a16="http://schemas.microsoft.com/office/drawing/2014/main" id="{AD6837D6-EE58-40FC-9291-F88AD612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09" name="Imagem 4">
          <a:extLst>
            <a:ext uri="{FF2B5EF4-FFF2-40B4-BE49-F238E27FC236}">
              <a16:creationId xmlns:a16="http://schemas.microsoft.com/office/drawing/2014/main" id="{4D2CB5F5-635D-4397-8D82-4B498ABCA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10" name="Picture 16">
          <a:extLst>
            <a:ext uri="{FF2B5EF4-FFF2-40B4-BE49-F238E27FC236}">
              <a16:creationId xmlns:a16="http://schemas.microsoft.com/office/drawing/2014/main" id="{6E45C4A8-3E79-4F8E-89D4-914943CFF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11" name="Imagem 1">
          <a:extLst>
            <a:ext uri="{FF2B5EF4-FFF2-40B4-BE49-F238E27FC236}">
              <a16:creationId xmlns:a16="http://schemas.microsoft.com/office/drawing/2014/main" id="{AD593CA2-0D0F-4375-9A7A-6A9C1EFD2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12" name="Picture 25">
          <a:extLst>
            <a:ext uri="{FF2B5EF4-FFF2-40B4-BE49-F238E27FC236}">
              <a16:creationId xmlns:a16="http://schemas.microsoft.com/office/drawing/2014/main" id="{236AF0AD-09AD-475C-8F50-964575CCC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13" name="Imagem 1612">
          <a:extLst>
            <a:ext uri="{FF2B5EF4-FFF2-40B4-BE49-F238E27FC236}">
              <a16:creationId xmlns:a16="http://schemas.microsoft.com/office/drawing/2014/main" id="{1EABCCCC-FA72-4D81-BC8E-D456BC956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14" name="Picture 22">
          <a:extLst>
            <a:ext uri="{FF2B5EF4-FFF2-40B4-BE49-F238E27FC236}">
              <a16:creationId xmlns:a16="http://schemas.microsoft.com/office/drawing/2014/main" id="{60D6D1B1-9CA2-455D-8B8D-D135DB8AF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15" name="Imagem 7">
          <a:extLst>
            <a:ext uri="{FF2B5EF4-FFF2-40B4-BE49-F238E27FC236}">
              <a16:creationId xmlns:a16="http://schemas.microsoft.com/office/drawing/2014/main" id="{421C3842-05D9-4F40-8984-9906196DA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16" name="Picture 19">
          <a:extLst>
            <a:ext uri="{FF2B5EF4-FFF2-40B4-BE49-F238E27FC236}">
              <a16:creationId xmlns:a16="http://schemas.microsoft.com/office/drawing/2014/main" id="{21CEF653-BFCF-4E9D-92B2-A0475B39A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17" name="Imagem 4">
          <a:extLst>
            <a:ext uri="{FF2B5EF4-FFF2-40B4-BE49-F238E27FC236}">
              <a16:creationId xmlns:a16="http://schemas.microsoft.com/office/drawing/2014/main" id="{6350B64E-9003-4E0C-9A72-4C9A53FBD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18" name="Picture 16">
          <a:extLst>
            <a:ext uri="{FF2B5EF4-FFF2-40B4-BE49-F238E27FC236}">
              <a16:creationId xmlns:a16="http://schemas.microsoft.com/office/drawing/2014/main" id="{5285F113-E76B-4284-9984-E472E45F2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19" name="Imagem 1">
          <a:extLst>
            <a:ext uri="{FF2B5EF4-FFF2-40B4-BE49-F238E27FC236}">
              <a16:creationId xmlns:a16="http://schemas.microsoft.com/office/drawing/2014/main" id="{97CD923F-8C45-48B3-875F-99A3182E3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20" name="Picture 25">
          <a:extLst>
            <a:ext uri="{FF2B5EF4-FFF2-40B4-BE49-F238E27FC236}">
              <a16:creationId xmlns:a16="http://schemas.microsoft.com/office/drawing/2014/main" id="{F15C577F-8708-40A4-91B7-5402F8650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21" name="Imagem 10">
          <a:extLst>
            <a:ext uri="{FF2B5EF4-FFF2-40B4-BE49-F238E27FC236}">
              <a16:creationId xmlns:a16="http://schemas.microsoft.com/office/drawing/2014/main" id="{4C8FB094-9281-4AC3-99F7-C894630FE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22" name="Picture 22">
          <a:extLst>
            <a:ext uri="{FF2B5EF4-FFF2-40B4-BE49-F238E27FC236}">
              <a16:creationId xmlns:a16="http://schemas.microsoft.com/office/drawing/2014/main" id="{8DCF8D83-988A-40A7-A73D-6FB5C853D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23" name="Imagem 7">
          <a:extLst>
            <a:ext uri="{FF2B5EF4-FFF2-40B4-BE49-F238E27FC236}">
              <a16:creationId xmlns:a16="http://schemas.microsoft.com/office/drawing/2014/main" id="{399BED9D-809C-4F4B-9504-06CF5D2B1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24" name="Picture 19">
          <a:extLst>
            <a:ext uri="{FF2B5EF4-FFF2-40B4-BE49-F238E27FC236}">
              <a16:creationId xmlns:a16="http://schemas.microsoft.com/office/drawing/2014/main" id="{2E8A56DD-D3EC-4019-8E2B-AE80239D4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25" name="Imagem 4">
          <a:extLst>
            <a:ext uri="{FF2B5EF4-FFF2-40B4-BE49-F238E27FC236}">
              <a16:creationId xmlns:a16="http://schemas.microsoft.com/office/drawing/2014/main" id="{25BF3451-4728-434D-8534-2EE837F53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26" name="Picture 16">
          <a:extLst>
            <a:ext uri="{FF2B5EF4-FFF2-40B4-BE49-F238E27FC236}">
              <a16:creationId xmlns:a16="http://schemas.microsoft.com/office/drawing/2014/main" id="{812C2548-3902-41CD-86E5-06CAF3ADA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27" name="Imagem 1">
          <a:extLst>
            <a:ext uri="{FF2B5EF4-FFF2-40B4-BE49-F238E27FC236}">
              <a16:creationId xmlns:a16="http://schemas.microsoft.com/office/drawing/2014/main" id="{BB0424FB-7C3E-45F7-934F-666E5B14F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28" name="Picture 25">
          <a:extLst>
            <a:ext uri="{FF2B5EF4-FFF2-40B4-BE49-F238E27FC236}">
              <a16:creationId xmlns:a16="http://schemas.microsoft.com/office/drawing/2014/main" id="{945D07EE-F56D-4467-8556-B7CFFCFAB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29" name="Imagem 1628">
          <a:extLst>
            <a:ext uri="{FF2B5EF4-FFF2-40B4-BE49-F238E27FC236}">
              <a16:creationId xmlns:a16="http://schemas.microsoft.com/office/drawing/2014/main" id="{4CEE8901-F375-46C2-8CD4-00F83A260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30" name="Picture 22">
          <a:extLst>
            <a:ext uri="{FF2B5EF4-FFF2-40B4-BE49-F238E27FC236}">
              <a16:creationId xmlns:a16="http://schemas.microsoft.com/office/drawing/2014/main" id="{E18A1E09-22E9-4A69-A19C-B667A7DE0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31" name="Imagem 7">
          <a:extLst>
            <a:ext uri="{FF2B5EF4-FFF2-40B4-BE49-F238E27FC236}">
              <a16:creationId xmlns:a16="http://schemas.microsoft.com/office/drawing/2014/main" id="{310AA2D2-36F0-4FF0-A221-1F85AD1D5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32" name="Picture 19">
          <a:extLst>
            <a:ext uri="{FF2B5EF4-FFF2-40B4-BE49-F238E27FC236}">
              <a16:creationId xmlns:a16="http://schemas.microsoft.com/office/drawing/2014/main" id="{A5D57005-9B34-41C5-9E26-BFA083165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33" name="Imagem 4">
          <a:extLst>
            <a:ext uri="{FF2B5EF4-FFF2-40B4-BE49-F238E27FC236}">
              <a16:creationId xmlns:a16="http://schemas.microsoft.com/office/drawing/2014/main" id="{062DC0E1-8BCC-4BD9-855A-212474FE3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34" name="Picture 16">
          <a:extLst>
            <a:ext uri="{FF2B5EF4-FFF2-40B4-BE49-F238E27FC236}">
              <a16:creationId xmlns:a16="http://schemas.microsoft.com/office/drawing/2014/main" id="{8A80C73D-A8AF-4B73-B4FD-D7D556D96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35" name="Imagem 1">
          <a:extLst>
            <a:ext uri="{FF2B5EF4-FFF2-40B4-BE49-F238E27FC236}">
              <a16:creationId xmlns:a16="http://schemas.microsoft.com/office/drawing/2014/main" id="{706E8A84-82CE-472C-A9CC-2D3C67348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36" name="Picture 25">
          <a:extLst>
            <a:ext uri="{FF2B5EF4-FFF2-40B4-BE49-F238E27FC236}">
              <a16:creationId xmlns:a16="http://schemas.microsoft.com/office/drawing/2014/main" id="{9FBABFBC-9DC9-41E0-A768-5A7616A1B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37" name="Imagem 10">
          <a:extLst>
            <a:ext uri="{FF2B5EF4-FFF2-40B4-BE49-F238E27FC236}">
              <a16:creationId xmlns:a16="http://schemas.microsoft.com/office/drawing/2014/main" id="{E3059EFE-E36D-4CAF-A8A6-C0BC05D68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38" name="Picture 22">
          <a:extLst>
            <a:ext uri="{FF2B5EF4-FFF2-40B4-BE49-F238E27FC236}">
              <a16:creationId xmlns:a16="http://schemas.microsoft.com/office/drawing/2014/main" id="{6328F069-0850-4149-8CAB-602C1215E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39" name="Imagem 7">
          <a:extLst>
            <a:ext uri="{FF2B5EF4-FFF2-40B4-BE49-F238E27FC236}">
              <a16:creationId xmlns:a16="http://schemas.microsoft.com/office/drawing/2014/main" id="{C97ABB84-E497-4229-8193-7AAA2B996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40" name="Picture 19">
          <a:extLst>
            <a:ext uri="{FF2B5EF4-FFF2-40B4-BE49-F238E27FC236}">
              <a16:creationId xmlns:a16="http://schemas.microsoft.com/office/drawing/2014/main" id="{6E558AF0-9685-48B5-BA6A-5DAF323E7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41" name="Imagem 4">
          <a:extLst>
            <a:ext uri="{FF2B5EF4-FFF2-40B4-BE49-F238E27FC236}">
              <a16:creationId xmlns:a16="http://schemas.microsoft.com/office/drawing/2014/main" id="{742922F6-FFE0-4C25-BEB6-9FB706583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42" name="Picture 16">
          <a:extLst>
            <a:ext uri="{FF2B5EF4-FFF2-40B4-BE49-F238E27FC236}">
              <a16:creationId xmlns:a16="http://schemas.microsoft.com/office/drawing/2014/main" id="{58365C88-E5DE-4A09-AE56-647EB2B74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43" name="Imagem 1">
          <a:extLst>
            <a:ext uri="{FF2B5EF4-FFF2-40B4-BE49-F238E27FC236}">
              <a16:creationId xmlns:a16="http://schemas.microsoft.com/office/drawing/2014/main" id="{93A58974-34E0-499C-943F-4D2EA67D3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44" name="Picture 25">
          <a:extLst>
            <a:ext uri="{FF2B5EF4-FFF2-40B4-BE49-F238E27FC236}">
              <a16:creationId xmlns:a16="http://schemas.microsoft.com/office/drawing/2014/main" id="{FDE8999D-7441-4DBE-9067-421281869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45" name="Imagem 1644">
          <a:extLst>
            <a:ext uri="{FF2B5EF4-FFF2-40B4-BE49-F238E27FC236}">
              <a16:creationId xmlns:a16="http://schemas.microsoft.com/office/drawing/2014/main" id="{A080A025-D773-4B6C-866F-CBCE0745C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46" name="Picture 22">
          <a:extLst>
            <a:ext uri="{FF2B5EF4-FFF2-40B4-BE49-F238E27FC236}">
              <a16:creationId xmlns:a16="http://schemas.microsoft.com/office/drawing/2014/main" id="{F4DF59F0-7FB1-4927-A87C-A9D65065F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47" name="Imagem 7">
          <a:extLst>
            <a:ext uri="{FF2B5EF4-FFF2-40B4-BE49-F238E27FC236}">
              <a16:creationId xmlns:a16="http://schemas.microsoft.com/office/drawing/2014/main" id="{B09FCBD9-CF44-4AEA-B78D-490AAED55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48" name="Picture 19">
          <a:extLst>
            <a:ext uri="{FF2B5EF4-FFF2-40B4-BE49-F238E27FC236}">
              <a16:creationId xmlns:a16="http://schemas.microsoft.com/office/drawing/2014/main" id="{A5D778E9-E8F0-4434-887A-1B4A1D076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49" name="Imagem 4">
          <a:extLst>
            <a:ext uri="{FF2B5EF4-FFF2-40B4-BE49-F238E27FC236}">
              <a16:creationId xmlns:a16="http://schemas.microsoft.com/office/drawing/2014/main" id="{FC9339B1-99A7-4CF0-9024-DF58F43C5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50" name="Picture 16">
          <a:extLst>
            <a:ext uri="{FF2B5EF4-FFF2-40B4-BE49-F238E27FC236}">
              <a16:creationId xmlns:a16="http://schemas.microsoft.com/office/drawing/2014/main" id="{A1EC94F9-02BC-49ED-9EF2-9AC65553B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51" name="Imagem 1">
          <a:extLst>
            <a:ext uri="{FF2B5EF4-FFF2-40B4-BE49-F238E27FC236}">
              <a16:creationId xmlns:a16="http://schemas.microsoft.com/office/drawing/2014/main" id="{2D4352C5-2974-4E5A-B6C4-34A5976BF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52" name="Picture 25">
          <a:extLst>
            <a:ext uri="{FF2B5EF4-FFF2-40B4-BE49-F238E27FC236}">
              <a16:creationId xmlns:a16="http://schemas.microsoft.com/office/drawing/2014/main" id="{47F061B7-653C-48E4-B680-B67ABB95F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53" name="Imagem 10">
          <a:extLst>
            <a:ext uri="{FF2B5EF4-FFF2-40B4-BE49-F238E27FC236}">
              <a16:creationId xmlns:a16="http://schemas.microsoft.com/office/drawing/2014/main" id="{8046BEA9-2BA6-4D01-82FD-357F7AB22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54" name="Picture 22">
          <a:extLst>
            <a:ext uri="{FF2B5EF4-FFF2-40B4-BE49-F238E27FC236}">
              <a16:creationId xmlns:a16="http://schemas.microsoft.com/office/drawing/2014/main" id="{D3583300-BEB9-4C03-92F8-7045A0F37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55" name="Imagem 7">
          <a:extLst>
            <a:ext uri="{FF2B5EF4-FFF2-40B4-BE49-F238E27FC236}">
              <a16:creationId xmlns:a16="http://schemas.microsoft.com/office/drawing/2014/main" id="{EDD2A8FB-B0B6-4B75-AEE4-3B36E763D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56" name="Picture 19">
          <a:extLst>
            <a:ext uri="{FF2B5EF4-FFF2-40B4-BE49-F238E27FC236}">
              <a16:creationId xmlns:a16="http://schemas.microsoft.com/office/drawing/2014/main" id="{0AD3C3D3-938F-4ACA-9064-786B10F6E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57" name="Imagem 4">
          <a:extLst>
            <a:ext uri="{FF2B5EF4-FFF2-40B4-BE49-F238E27FC236}">
              <a16:creationId xmlns:a16="http://schemas.microsoft.com/office/drawing/2014/main" id="{2C37240A-F7F6-44A5-AFDB-90A21CA35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58" name="Picture 16">
          <a:extLst>
            <a:ext uri="{FF2B5EF4-FFF2-40B4-BE49-F238E27FC236}">
              <a16:creationId xmlns:a16="http://schemas.microsoft.com/office/drawing/2014/main" id="{416C20EE-3BB8-4D4E-88C2-191E0C364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59" name="Imagem 1">
          <a:extLst>
            <a:ext uri="{FF2B5EF4-FFF2-40B4-BE49-F238E27FC236}">
              <a16:creationId xmlns:a16="http://schemas.microsoft.com/office/drawing/2014/main" id="{DDFC048E-7633-448D-BE96-3029692E1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60" name="Picture 25">
          <a:extLst>
            <a:ext uri="{FF2B5EF4-FFF2-40B4-BE49-F238E27FC236}">
              <a16:creationId xmlns:a16="http://schemas.microsoft.com/office/drawing/2014/main" id="{2EC7B084-8FA2-4184-8DE9-072AAF891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61" name="Imagem 1660">
          <a:extLst>
            <a:ext uri="{FF2B5EF4-FFF2-40B4-BE49-F238E27FC236}">
              <a16:creationId xmlns:a16="http://schemas.microsoft.com/office/drawing/2014/main" id="{89401B6E-3FD9-4B99-BE17-2A628871E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62" name="Picture 22">
          <a:extLst>
            <a:ext uri="{FF2B5EF4-FFF2-40B4-BE49-F238E27FC236}">
              <a16:creationId xmlns:a16="http://schemas.microsoft.com/office/drawing/2014/main" id="{68E85819-6F55-4AB2-A6BD-92BBF49EF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63" name="Imagem 7">
          <a:extLst>
            <a:ext uri="{FF2B5EF4-FFF2-40B4-BE49-F238E27FC236}">
              <a16:creationId xmlns:a16="http://schemas.microsoft.com/office/drawing/2014/main" id="{98649713-6832-4CC9-BA5F-19F7B0BD9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64" name="Picture 19">
          <a:extLst>
            <a:ext uri="{FF2B5EF4-FFF2-40B4-BE49-F238E27FC236}">
              <a16:creationId xmlns:a16="http://schemas.microsoft.com/office/drawing/2014/main" id="{735F53ED-A797-45EB-B343-640091E6F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65" name="Imagem 4">
          <a:extLst>
            <a:ext uri="{FF2B5EF4-FFF2-40B4-BE49-F238E27FC236}">
              <a16:creationId xmlns:a16="http://schemas.microsoft.com/office/drawing/2014/main" id="{B7156CFD-9EE7-4833-AC0B-4E596A6A2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66" name="Picture 16">
          <a:extLst>
            <a:ext uri="{FF2B5EF4-FFF2-40B4-BE49-F238E27FC236}">
              <a16:creationId xmlns:a16="http://schemas.microsoft.com/office/drawing/2014/main" id="{0B481049-D8C4-4063-819A-23F60174E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67" name="Imagem 1">
          <a:extLst>
            <a:ext uri="{FF2B5EF4-FFF2-40B4-BE49-F238E27FC236}">
              <a16:creationId xmlns:a16="http://schemas.microsoft.com/office/drawing/2014/main" id="{B8BD8667-8A72-431A-9FA0-8B0C9B530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45</xdr:row>
      <xdr:rowOff>0</xdr:rowOff>
    </xdr:from>
    <xdr:to>
      <xdr:col>11</xdr:col>
      <xdr:colOff>1190625</xdr:colOff>
      <xdr:row>46</xdr:row>
      <xdr:rowOff>0</xdr:rowOff>
    </xdr:to>
    <xdr:pic>
      <xdr:nvPicPr>
        <xdr:cNvPr id="1668" name="Picture 25">
          <a:extLst>
            <a:ext uri="{FF2B5EF4-FFF2-40B4-BE49-F238E27FC236}">
              <a16:creationId xmlns:a16="http://schemas.microsoft.com/office/drawing/2014/main" id="{491B2BE5-B531-421F-BE1B-344BE170E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86375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69" name="Imagem 10">
          <a:extLst>
            <a:ext uri="{FF2B5EF4-FFF2-40B4-BE49-F238E27FC236}">
              <a16:creationId xmlns:a16="http://schemas.microsoft.com/office/drawing/2014/main" id="{0A33DA6D-5C17-46B1-B934-41E7C8C7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70" name="Picture 22">
          <a:extLst>
            <a:ext uri="{FF2B5EF4-FFF2-40B4-BE49-F238E27FC236}">
              <a16:creationId xmlns:a16="http://schemas.microsoft.com/office/drawing/2014/main" id="{18CD99C6-B0A9-4352-97EE-66E516F89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71" name="Imagem 7">
          <a:extLst>
            <a:ext uri="{FF2B5EF4-FFF2-40B4-BE49-F238E27FC236}">
              <a16:creationId xmlns:a16="http://schemas.microsoft.com/office/drawing/2014/main" id="{97D4ACAC-61A9-4C52-A511-D569EA7EA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72" name="Picture 19">
          <a:extLst>
            <a:ext uri="{FF2B5EF4-FFF2-40B4-BE49-F238E27FC236}">
              <a16:creationId xmlns:a16="http://schemas.microsoft.com/office/drawing/2014/main" id="{A39752C3-7B63-4FE8-B6B5-4110F2502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73" name="Imagem 4">
          <a:extLst>
            <a:ext uri="{FF2B5EF4-FFF2-40B4-BE49-F238E27FC236}">
              <a16:creationId xmlns:a16="http://schemas.microsoft.com/office/drawing/2014/main" id="{D1905E00-0424-4F65-AD95-7DD49E502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74" name="Picture 16">
          <a:extLst>
            <a:ext uri="{FF2B5EF4-FFF2-40B4-BE49-F238E27FC236}">
              <a16:creationId xmlns:a16="http://schemas.microsoft.com/office/drawing/2014/main" id="{A67E2DCA-3321-41B5-9D92-8E7BEC574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75" name="Imagem 1">
          <a:extLst>
            <a:ext uri="{FF2B5EF4-FFF2-40B4-BE49-F238E27FC236}">
              <a16:creationId xmlns:a16="http://schemas.microsoft.com/office/drawing/2014/main" id="{3E5F8AC8-9999-4C84-90C9-FC7AF54D7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76" name="Picture 25">
          <a:extLst>
            <a:ext uri="{FF2B5EF4-FFF2-40B4-BE49-F238E27FC236}">
              <a16:creationId xmlns:a16="http://schemas.microsoft.com/office/drawing/2014/main" id="{FC7CFFFD-D1EA-44B6-994C-F2B84BDF0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77" name="Imagem 1676">
          <a:extLst>
            <a:ext uri="{FF2B5EF4-FFF2-40B4-BE49-F238E27FC236}">
              <a16:creationId xmlns:a16="http://schemas.microsoft.com/office/drawing/2014/main" id="{7EE271B3-F719-4920-A58E-B385CCCBD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78" name="Picture 22">
          <a:extLst>
            <a:ext uri="{FF2B5EF4-FFF2-40B4-BE49-F238E27FC236}">
              <a16:creationId xmlns:a16="http://schemas.microsoft.com/office/drawing/2014/main" id="{CEB8C27F-4B98-43C4-95C3-ECD1396F8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79" name="Imagem 7">
          <a:extLst>
            <a:ext uri="{FF2B5EF4-FFF2-40B4-BE49-F238E27FC236}">
              <a16:creationId xmlns:a16="http://schemas.microsoft.com/office/drawing/2014/main" id="{686CA33E-27D7-4E9B-8147-F6B6FFFF4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80" name="Picture 19">
          <a:extLst>
            <a:ext uri="{FF2B5EF4-FFF2-40B4-BE49-F238E27FC236}">
              <a16:creationId xmlns:a16="http://schemas.microsoft.com/office/drawing/2014/main" id="{A7AFDD3D-A10B-4F75-A8C6-7770E9366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81" name="Imagem 4">
          <a:extLst>
            <a:ext uri="{FF2B5EF4-FFF2-40B4-BE49-F238E27FC236}">
              <a16:creationId xmlns:a16="http://schemas.microsoft.com/office/drawing/2014/main" id="{4EEB85B3-7ED8-4337-8C96-68AEEBF4F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82" name="Picture 16">
          <a:extLst>
            <a:ext uri="{FF2B5EF4-FFF2-40B4-BE49-F238E27FC236}">
              <a16:creationId xmlns:a16="http://schemas.microsoft.com/office/drawing/2014/main" id="{33B427C5-2388-48AB-B4A7-760861EDC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83" name="Imagem 1">
          <a:extLst>
            <a:ext uri="{FF2B5EF4-FFF2-40B4-BE49-F238E27FC236}">
              <a16:creationId xmlns:a16="http://schemas.microsoft.com/office/drawing/2014/main" id="{A15776F0-38D3-41DF-909B-40A4F4897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84" name="Picture 25">
          <a:extLst>
            <a:ext uri="{FF2B5EF4-FFF2-40B4-BE49-F238E27FC236}">
              <a16:creationId xmlns:a16="http://schemas.microsoft.com/office/drawing/2014/main" id="{1E6B3560-48B3-4611-9336-C0CCFDA6E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85" name="Imagem 10">
          <a:extLst>
            <a:ext uri="{FF2B5EF4-FFF2-40B4-BE49-F238E27FC236}">
              <a16:creationId xmlns:a16="http://schemas.microsoft.com/office/drawing/2014/main" id="{6EAC5D36-3534-4D98-83EB-4221C373B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86" name="Picture 22">
          <a:extLst>
            <a:ext uri="{FF2B5EF4-FFF2-40B4-BE49-F238E27FC236}">
              <a16:creationId xmlns:a16="http://schemas.microsoft.com/office/drawing/2014/main" id="{1395CD98-8268-4352-A57D-2AE3310EA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87" name="Imagem 7">
          <a:extLst>
            <a:ext uri="{FF2B5EF4-FFF2-40B4-BE49-F238E27FC236}">
              <a16:creationId xmlns:a16="http://schemas.microsoft.com/office/drawing/2014/main" id="{62358C8E-7E8B-48CB-B0E1-2FA77CB3A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88" name="Picture 19">
          <a:extLst>
            <a:ext uri="{FF2B5EF4-FFF2-40B4-BE49-F238E27FC236}">
              <a16:creationId xmlns:a16="http://schemas.microsoft.com/office/drawing/2014/main" id="{93A5ABF8-375E-4A21-83F1-00B8E1321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89" name="Imagem 4">
          <a:extLst>
            <a:ext uri="{FF2B5EF4-FFF2-40B4-BE49-F238E27FC236}">
              <a16:creationId xmlns:a16="http://schemas.microsoft.com/office/drawing/2014/main" id="{10AEAE3F-D4B5-43E4-B46C-6F3A491AE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90" name="Picture 16">
          <a:extLst>
            <a:ext uri="{FF2B5EF4-FFF2-40B4-BE49-F238E27FC236}">
              <a16:creationId xmlns:a16="http://schemas.microsoft.com/office/drawing/2014/main" id="{C03FC46C-6B9A-4456-A15A-713148A67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91" name="Imagem 1">
          <a:extLst>
            <a:ext uri="{FF2B5EF4-FFF2-40B4-BE49-F238E27FC236}">
              <a16:creationId xmlns:a16="http://schemas.microsoft.com/office/drawing/2014/main" id="{4F780DFC-D88C-4DED-AFA6-95A858037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92" name="Picture 25">
          <a:extLst>
            <a:ext uri="{FF2B5EF4-FFF2-40B4-BE49-F238E27FC236}">
              <a16:creationId xmlns:a16="http://schemas.microsoft.com/office/drawing/2014/main" id="{217EDA0E-803D-429C-A7E9-2940D7C06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93" name="Imagem 1692">
          <a:extLst>
            <a:ext uri="{FF2B5EF4-FFF2-40B4-BE49-F238E27FC236}">
              <a16:creationId xmlns:a16="http://schemas.microsoft.com/office/drawing/2014/main" id="{3353118E-8547-40CB-BF7F-6CF01AAC8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94" name="Picture 22">
          <a:extLst>
            <a:ext uri="{FF2B5EF4-FFF2-40B4-BE49-F238E27FC236}">
              <a16:creationId xmlns:a16="http://schemas.microsoft.com/office/drawing/2014/main" id="{8CF8AFB9-54DC-47B9-AAC7-D8F617B9E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95" name="Imagem 7">
          <a:extLst>
            <a:ext uri="{FF2B5EF4-FFF2-40B4-BE49-F238E27FC236}">
              <a16:creationId xmlns:a16="http://schemas.microsoft.com/office/drawing/2014/main" id="{2B180505-6CCA-4195-BC7E-682B0CE3C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96" name="Picture 19">
          <a:extLst>
            <a:ext uri="{FF2B5EF4-FFF2-40B4-BE49-F238E27FC236}">
              <a16:creationId xmlns:a16="http://schemas.microsoft.com/office/drawing/2014/main" id="{20882E92-B380-4977-A90A-6CB2BE34E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97" name="Imagem 4">
          <a:extLst>
            <a:ext uri="{FF2B5EF4-FFF2-40B4-BE49-F238E27FC236}">
              <a16:creationId xmlns:a16="http://schemas.microsoft.com/office/drawing/2014/main" id="{15EFFBD8-3BFA-48A9-A193-2A5F77139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98" name="Picture 16">
          <a:extLst>
            <a:ext uri="{FF2B5EF4-FFF2-40B4-BE49-F238E27FC236}">
              <a16:creationId xmlns:a16="http://schemas.microsoft.com/office/drawing/2014/main" id="{FECCDBFB-73DB-4C14-A16D-80556A881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699" name="Imagem 1">
          <a:extLst>
            <a:ext uri="{FF2B5EF4-FFF2-40B4-BE49-F238E27FC236}">
              <a16:creationId xmlns:a16="http://schemas.microsoft.com/office/drawing/2014/main" id="{E01304AE-A0C6-4D57-B168-5E9F934C0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00" name="Picture 25">
          <a:extLst>
            <a:ext uri="{FF2B5EF4-FFF2-40B4-BE49-F238E27FC236}">
              <a16:creationId xmlns:a16="http://schemas.microsoft.com/office/drawing/2014/main" id="{E88A87DF-6F05-4C00-A7DD-1596E4529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01" name="Imagem 10">
          <a:extLst>
            <a:ext uri="{FF2B5EF4-FFF2-40B4-BE49-F238E27FC236}">
              <a16:creationId xmlns:a16="http://schemas.microsoft.com/office/drawing/2014/main" id="{B95C6E73-4B4D-441E-8D09-4CF1B2EE1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02" name="Picture 22">
          <a:extLst>
            <a:ext uri="{FF2B5EF4-FFF2-40B4-BE49-F238E27FC236}">
              <a16:creationId xmlns:a16="http://schemas.microsoft.com/office/drawing/2014/main" id="{B2722227-4645-4A78-B548-051C7FAFF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03" name="Imagem 7">
          <a:extLst>
            <a:ext uri="{FF2B5EF4-FFF2-40B4-BE49-F238E27FC236}">
              <a16:creationId xmlns:a16="http://schemas.microsoft.com/office/drawing/2014/main" id="{D6931943-87E1-4CC6-A946-823B2F352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04" name="Picture 19">
          <a:extLst>
            <a:ext uri="{FF2B5EF4-FFF2-40B4-BE49-F238E27FC236}">
              <a16:creationId xmlns:a16="http://schemas.microsoft.com/office/drawing/2014/main" id="{82ED5346-33C3-4DA1-87A8-71211D82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05" name="Imagem 4">
          <a:extLst>
            <a:ext uri="{FF2B5EF4-FFF2-40B4-BE49-F238E27FC236}">
              <a16:creationId xmlns:a16="http://schemas.microsoft.com/office/drawing/2014/main" id="{0A517627-4EB9-47CD-97EC-42F829D6B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06" name="Picture 16">
          <a:extLst>
            <a:ext uri="{FF2B5EF4-FFF2-40B4-BE49-F238E27FC236}">
              <a16:creationId xmlns:a16="http://schemas.microsoft.com/office/drawing/2014/main" id="{201ECF91-A72F-49E3-9430-181C057AE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07" name="Imagem 1">
          <a:extLst>
            <a:ext uri="{FF2B5EF4-FFF2-40B4-BE49-F238E27FC236}">
              <a16:creationId xmlns:a16="http://schemas.microsoft.com/office/drawing/2014/main" id="{79578E96-C7BA-40B8-BFBA-1FC71E83D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08" name="Picture 25">
          <a:extLst>
            <a:ext uri="{FF2B5EF4-FFF2-40B4-BE49-F238E27FC236}">
              <a16:creationId xmlns:a16="http://schemas.microsoft.com/office/drawing/2014/main" id="{7B26E0FE-B739-40B9-B3A7-DDA68D64C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09" name="Imagem 1708">
          <a:extLst>
            <a:ext uri="{FF2B5EF4-FFF2-40B4-BE49-F238E27FC236}">
              <a16:creationId xmlns:a16="http://schemas.microsoft.com/office/drawing/2014/main" id="{B98E8204-42FF-4D70-AEE2-C8F192401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10" name="Picture 22">
          <a:extLst>
            <a:ext uri="{FF2B5EF4-FFF2-40B4-BE49-F238E27FC236}">
              <a16:creationId xmlns:a16="http://schemas.microsoft.com/office/drawing/2014/main" id="{5C80A331-2D08-4158-9D56-408B90400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11" name="Imagem 7">
          <a:extLst>
            <a:ext uri="{FF2B5EF4-FFF2-40B4-BE49-F238E27FC236}">
              <a16:creationId xmlns:a16="http://schemas.microsoft.com/office/drawing/2014/main" id="{9DC25F18-CEE6-48D9-BB01-55FCA1E23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12" name="Picture 19">
          <a:extLst>
            <a:ext uri="{FF2B5EF4-FFF2-40B4-BE49-F238E27FC236}">
              <a16:creationId xmlns:a16="http://schemas.microsoft.com/office/drawing/2014/main" id="{77C63C76-8873-4FD5-9362-EC7C2D56A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13" name="Imagem 4">
          <a:extLst>
            <a:ext uri="{FF2B5EF4-FFF2-40B4-BE49-F238E27FC236}">
              <a16:creationId xmlns:a16="http://schemas.microsoft.com/office/drawing/2014/main" id="{3F773156-543B-4C2D-BE6E-968217AF2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14" name="Picture 16">
          <a:extLst>
            <a:ext uri="{FF2B5EF4-FFF2-40B4-BE49-F238E27FC236}">
              <a16:creationId xmlns:a16="http://schemas.microsoft.com/office/drawing/2014/main" id="{9DA9B12E-10E6-4586-8878-63F839216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15" name="Imagem 1">
          <a:extLst>
            <a:ext uri="{FF2B5EF4-FFF2-40B4-BE49-F238E27FC236}">
              <a16:creationId xmlns:a16="http://schemas.microsoft.com/office/drawing/2014/main" id="{AE1385CF-36BF-4720-BE01-9DD6420D7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16" name="Picture 25">
          <a:extLst>
            <a:ext uri="{FF2B5EF4-FFF2-40B4-BE49-F238E27FC236}">
              <a16:creationId xmlns:a16="http://schemas.microsoft.com/office/drawing/2014/main" id="{F3A6A04D-C4B8-4D8E-94AD-D8E1E1AB3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17" name="Imagem 10">
          <a:extLst>
            <a:ext uri="{FF2B5EF4-FFF2-40B4-BE49-F238E27FC236}">
              <a16:creationId xmlns:a16="http://schemas.microsoft.com/office/drawing/2014/main" id="{F146431D-DC84-4670-9D8E-F9863C8B6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18" name="Picture 22">
          <a:extLst>
            <a:ext uri="{FF2B5EF4-FFF2-40B4-BE49-F238E27FC236}">
              <a16:creationId xmlns:a16="http://schemas.microsoft.com/office/drawing/2014/main" id="{01F729AA-6CAD-470A-B8D7-AB88ED382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19" name="Imagem 7">
          <a:extLst>
            <a:ext uri="{FF2B5EF4-FFF2-40B4-BE49-F238E27FC236}">
              <a16:creationId xmlns:a16="http://schemas.microsoft.com/office/drawing/2014/main" id="{4EF503ED-CB35-46FB-A8B1-37B9D5777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20" name="Picture 19">
          <a:extLst>
            <a:ext uri="{FF2B5EF4-FFF2-40B4-BE49-F238E27FC236}">
              <a16:creationId xmlns:a16="http://schemas.microsoft.com/office/drawing/2014/main" id="{DA66492B-C58A-46CC-8FDF-53335751B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21" name="Imagem 4">
          <a:extLst>
            <a:ext uri="{FF2B5EF4-FFF2-40B4-BE49-F238E27FC236}">
              <a16:creationId xmlns:a16="http://schemas.microsoft.com/office/drawing/2014/main" id="{E4A8DD35-9A8F-4A16-93BA-91FD3D46B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22" name="Picture 16">
          <a:extLst>
            <a:ext uri="{FF2B5EF4-FFF2-40B4-BE49-F238E27FC236}">
              <a16:creationId xmlns:a16="http://schemas.microsoft.com/office/drawing/2014/main" id="{6B4B77D8-120C-4754-BC39-B5A8A107B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23" name="Imagem 1">
          <a:extLst>
            <a:ext uri="{FF2B5EF4-FFF2-40B4-BE49-F238E27FC236}">
              <a16:creationId xmlns:a16="http://schemas.microsoft.com/office/drawing/2014/main" id="{D344AC18-C486-49F0-994E-8E6E706DA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24" name="Picture 25">
          <a:extLst>
            <a:ext uri="{FF2B5EF4-FFF2-40B4-BE49-F238E27FC236}">
              <a16:creationId xmlns:a16="http://schemas.microsoft.com/office/drawing/2014/main" id="{60C08405-7619-4EDF-A303-BA603839C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25" name="Imagem 1724">
          <a:extLst>
            <a:ext uri="{FF2B5EF4-FFF2-40B4-BE49-F238E27FC236}">
              <a16:creationId xmlns:a16="http://schemas.microsoft.com/office/drawing/2014/main" id="{546EC4C8-E6EF-4CF7-86AF-380607455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26" name="Picture 22">
          <a:extLst>
            <a:ext uri="{FF2B5EF4-FFF2-40B4-BE49-F238E27FC236}">
              <a16:creationId xmlns:a16="http://schemas.microsoft.com/office/drawing/2014/main" id="{9B5A2382-6E57-4217-B257-2DC630909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27" name="Imagem 7">
          <a:extLst>
            <a:ext uri="{FF2B5EF4-FFF2-40B4-BE49-F238E27FC236}">
              <a16:creationId xmlns:a16="http://schemas.microsoft.com/office/drawing/2014/main" id="{D217A3FC-2022-4788-B01D-18CF1DE67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28" name="Picture 19">
          <a:extLst>
            <a:ext uri="{FF2B5EF4-FFF2-40B4-BE49-F238E27FC236}">
              <a16:creationId xmlns:a16="http://schemas.microsoft.com/office/drawing/2014/main" id="{4FA30E8D-1E5A-4F80-B486-072C55BCF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29" name="Imagem 4">
          <a:extLst>
            <a:ext uri="{FF2B5EF4-FFF2-40B4-BE49-F238E27FC236}">
              <a16:creationId xmlns:a16="http://schemas.microsoft.com/office/drawing/2014/main" id="{718BCE0E-3B73-46DF-85FF-ECFCD98B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30" name="Picture 16">
          <a:extLst>
            <a:ext uri="{FF2B5EF4-FFF2-40B4-BE49-F238E27FC236}">
              <a16:creationId xmlns:a16="http://schemas.microsoft.com/office/drawing/2014/main" id="{3ED9BC42-31C4-4539-9417-F52CA3FCE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31" name="Imagem 1">
          <a:extLst>
            <a:ext uri="{FF2B5EF4-FFF2-40B4-BE49-F238E27FC236}">
              <a16:creationId xmlns:a16="http://schemas.microsoft.com/office/drawing/2014/main" id="{085A86EF-AFDA-44BD-AABE-B33F38208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32" name="Picture 25">
          <a:extLst>
            <a:ext uri="{FF2B5EF4-FFF2-40B4-BE49-F238E27FC236}">
              <a16:creationId xmlns:a16="http://schemas.microsoft.com/office/drawing/2014/main" id="{5501E1CE-6C99-457E-AF4A-25114204A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33" name="Imagem 10">
          <a:extLst>
            <a:ext uri="{FF2B5EF4-FFF2-40B4-BE49-F238E27FC236}">
              <a16:creationId xmlns:a16="http://schemas.microsoft.com/office/drawing/2014/main" id="{ACD82D9B-DC25-4E64-86E6-0BD0C1EAA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34" name="Picture 22">
          <a:extLst>
            <a:ext uri="{FF2B5EF4-FFF2-40B4-BE49-F238E27FC236}">
              <a16:creationId xmlns:a16="http://schemas.microsoft.com/office/drawing/2014/main" id="{6F0EF7E4-573E-4FF9-9F5A-A9289CCF8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35" name="Imagem 7">
          <a:extLst>
            <a:ext uri="{FF2B5EF4-FFF2-40B4-BE49-F238E27FC236}">
              <a16:creationId xmlns:a16="http://schemas.microsoft.com/office/drawing/2014/main" id="{00B2D5C4-E9A4-4E93-BDBA-83F36E43B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36" name="Picture 19">
          <a:extLst>
            <a:ext uri="{FF2B5EF4-FFF2-40B4-BE49-F238E27FC236}">
              <a16:creationId xmlns:a16="http://schemas.microsoft.com/office/drawing/2014/main" id="{91D6D2F9-C5A8-4052-AD77-4085D0046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37" name="Imagem 4">
          <a:extLst>
            <a:ext uri="{FF2B5EF4-FFF2-40B4-BE49-F238E27FC236}">
              <a16:creationId xmlns:a16="http://schemas.microsoft.com/office/drawing/2014/main" id="{84A9B689-9431-45C9-A61F-18964BFCD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38" name="Picture 16">
          <a:extLst>
            <a:ext uri="{FF2B5EF4-FFF2-40B4-BE49-F238E27FC236}">
              <a16:creationId xmlns:a16="http://schemas.microsoft.com/office/drawing/2014/main" id="{0DE8AACC-B51A-4B3A-A0CE-BDB66D064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39" name="Imagem 1">
          <a:extLst>
            <a:ext uri="{FF2B5EF4-FFF2-40B4-BE49-F238E27FC236}">
              <a16:creationId xmlns:a16="http://schemas.microsoft.com/office/drawing/2014/main" id="{B895E8D0-7C52-456B-BCCF-2E10001E9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40" name="Picture 25">
          <a:extLst>
            <a:ext uri="{FF2B5EF4-FFF2-40B4-BE49-F238E27FC236}">
              <a16:creationId xmlns:a16="http://schemas.microsoft.com/office/drawing/2014/main" id="{3A7857E4-B77E-409D-8FD4-342824F85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41" name="Imagem 1740">
          <a:extLst>
            <a:ext uri="{FF2B5EF4-FFF2-40B4-BE49-F238E27FC236}">
              <a16:creationId xmlns:a16="http://schemas.microsoft.com/office/drawing/2014/main" id="{D736A143-C81E-431A-A1B6-0DA968AFF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42" name="Picture 22">
          <a:extLst>
            <a:ext uri="{FF2B5EF4-FFF2-40B4-BE49-F238E27FC236}">
              <a16:creationId xmlns:a16="http://schemas.microsoft.com/office/drawing/2014/main" id="{E6206172-F7DF-4CC8-9312-E1437FEA6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43" name="Imagem 7">
          <a:extLst>
            <a:ext uri="{FF2B5EF4-FFF2-40B4-BE49-F238E27FC236}">
              <a16:creationId xmlns:a16="http://schemas.microsoft.com/office/drawing/2014/main" id="{45FA6005-43E6-44A5-AA82-701B61D1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44" name="Picture 19">
          <a:extLst>
            <a:ext uri="{FF2B5EF4-FFF2-40B4-BE49-F238E27FC236}">
              <a16:creationId xmlns:a16="http://schemas.microsoft.com/office/drawing/2014/main" id="{92869276-EED0-405F-8DF7-4D6ED148D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45" name="Imagem 4">
          <a:extLst>
            <a:ext uri="{FF2B5EF4-FFF2-40B4-BE49-F238E27FC236}">
              <a16:creationId xmlns:a16="http://schemas.microsoft.com/office/drawing/2014/main" id="{505094E5-82D6-4A3C-A487-283BF07BE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46" name="Picture 16">
          <a:extLst>
            <a:ext uri="{FF2B5EF4-FFF2-40B4-BE49-F238E27FC236}">
              <a16:creationId xmlns:a16="http://schemas.microsoft.com/office/drawing/2014/main" id="{FC71F050-E179-441B-A2F3-6DAC9796B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47" name="Imagem 1">
          <a:extLst>
            <a:ext uri="{FF2B5EF4-FFF2-40B4-BE49-F238E27FC236}">
              <a16:creationId xmlns:a16="http://schemas.microsoft.com/office/drawing/2014/main" id="{DB1150A0-7539-4010-82F2-98A3BB850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48" name="Picture 19">
          <a:extLst>
            <a:ext uri="{FF2B5EF4-FFF2-40B4-BE49-F238E27FC236}">
              <a16:creationId xmlns:a16="http://schemas.microsoft.com/office/drawing/2014/main" id="{E4417B6F-3E9E-406C-97E8-1A01C15B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49" name="Imagem 4">
          <a:extLst>
            <a:ext uri="{FF2B5EF4-FFF2-40B4-BE49-F238E27FC236}">
              <a16:creationId xmlns:a16="http://schemas.microsoft.com/office/drawing/2014/main" id="{A1101B48-42BC-41B3-9F6B-81B159D9C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50" name="Picture 16">
          <a:extLst>
            <a:ext uri="{FF2B5EF4-FFF2-40B4-BE49-F238E27FC236}">
              <a16:creationId xmlns:a16="http://schemas.microsoft.com/office/drawing/2014/main" id="{BC7E5067-6BA1-4004-B0C7-1D1BD5593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51" name="Imagem 1">
          <a:extLst>
            <a:ext uri="{FF2B5EF4-FFF2-40B4-BE49-F238E27FC236}">
              <a16:creationId xmlns:a16="http://schemas.microsoft.com/office/drawing/2014/main" id="{90F8880D-0EC2-4565-9094-E5F3B4876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52" name="Picture 25">
          <a:extLst>
            <a:ext uri="{FF2B5EF4-FFF2-40B4-BE49-F238E27FC236}">
              <a16:creationId xmlns:a16="http://schemas.microsoft.com/office/drawing/2014/main" id="{8CA47010-1579-4EE9-AF91-2F24F4B6A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53" name="Imagem 1752">
          <a:extLst>
            <a:ext uri="{FF2B5EF4-FFF2-40B4-BE49-F238E27FC236}">
              <a16:creationId xmlns:a16="http://schemas.microsoft.com/office/drawing/2014/main" id="{03EB89BE-A959-4E6C-BC5A-73E107715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54" name="Picture 22">
          <a:extLst>
            <a:ext uri="{FF2B5EF4-FFF2-40B4-BE49-F238E27FC236}">
              <a16:creationId xmlns:a16="http://schemas.microsoft.com/office/drawing/2014/main" id="{7279AA1B-50ED-495F-9028-AB8D6F4BF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55" name="Imagem 7">
          <a:extLst>
            <a:ext uri="{FF2B5EF4-FFF2-40B4-BE49-F238E27FC236}">
              <a16:creationId xmlns:a16="http://schemas.microsoft.com/office/drawing/2014/main" id="{CBEF4B00-1119-4F45-962B-6BD527E3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56" name="Picture 19">
          <a:extLst>
            <a:ext uri="{FF2B5EF4-FFF2-40B4-BE49-F238E27FC236}">
              <a16:creationId xmlns:a16="http://schemas.microsoft.com/office/drawing/2014/main" id="{01884FC6-F74B-4924-865C-CFC524FEF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57" name="Imagem 4">
          <a:extLst>
            <a:ext uri="{FF2B5EF4-FFF2-40B4-BE49-F238E27FC236}">
              <a16:creationId xmlns:a16="http://schemas.microsoft.com/office/drawing/2014/main" id="{28BF3116-2FC6-4A64-964B-34CE52D87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58" name="Picture 16">
          <a:extLst>
            <a:ext uri="{FF2B5EF4-FFF2-40B4-BE49-F238E27FC236}">
              <a16:creationId xmlns:a16="http://schemas.microsoft.com/office/drawing/2014/main" id="{C6CF7F63-C7A7-4FAA-8BA1-6F327CE3A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59" name="Imagem 1">
          <a:extLst>
            <a:ext uri="{FF2B5EF4-FFF2-40B4-BE49-F238E27FC236}">
              <a16:creationId xmlns:a16="http://schemas.microsoft.com/office/drawing/2014/main" id="{BF7F515E-C859-447A-986A-D03FAAD80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60" name="Picture 25">
          <a:extLst>
            <a:ext uri="{FF2B5EF4-FFF2-40B4-BE49-F238E27FC236}">
              <a16:creationId xmlns:a16="http://schemas.microsoft.com/office/drawing/2014/main" id="{B479F4ED-D91F-491D-8F20-1727B0389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61" name="Imagem 10">
          <a:extLst>
            <a:ext uri="{FF2B5EF4-FFF2-40B4-BE49-F238E27FC236}">
              <a16:creationId xmlns:a16="http://schemas.microsoft.com/office/drawing/2014/main" id="{44556D79-8145-4DB7-9B75-A5DF0E957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62" name="Picture 22">
          <a:extLst>
            <a:ext uri="{FF2B5EF4-FFF2-40B4-BE49-F238E27FC236}">
              <a16:creationId xmlns:a16="http://schemas.microsoft.com/office/drawing/2014/main" id="{069B98D3-32CA-46CB-BFF8-A5F5CAFCD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63" name="Imagem 7">
          <a:extLst>
            <a:ext uri="{FF2B5EF4-FFF2-40B4-BE49-F238E27FC236}">
              <a16:creationId xmlns:a16="http://schemas.microsoft.com/office/drawing/2014/main" id="{734A6BE1-EED9-4BA5-A3B6-856F0826B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64" name="Picture 19">
          <a:extLst>
            <a:ext uri="{FF2B5EF4-FFF2-40B4-BE49-F238E27FC236}">
              <a16:creationId xmlns:a16="http://schemas.microsoft.com/office/drawing/2014/main" id="{1CBF4A12-F8B0-4E26-B2D5-C881A51FA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65" name="Imagem 4">
          <a:extLst>
            <a:ext uri="{FF2B5EF4-FFF2-40B4-BE49-F238E27FC236}">
              <a16:creationId xmlns:a16="http://schemas.microsoft.com/office/drawing/2014/main" id="{F1994F7C-FD39-42B8-A424-9C95EDAEB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66" name="Picture 16">
          <a:extLst>
            <a:ext uri="{FF2B5EF4-FFF2-40B4-BE49-F238E27FC236}">
              <a16:creationId xmlns:a16="http://schemas.microsoft.com/office/drawing/2014/main" id="{71572B56-9293-4343-B0F6-4A15F1FEF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67" name="Imagem 1">
          <a:extLst>
            <a:ext uri="{FF2B5EF4-FFF2-40B4-BE49-F238E27FC236}">
              <a16:creationId xmlns:a16="http://schemas.microsoft.com/office/drawing/2014/main" id="{5127623A-3C67-4685-8CEE-202DB542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68" name="Picture 25">
          <a:extLst>
            <a:ext uri="{FF2B5EF4-FFF2-40B4-BE49-F238E27FC236}">
              <a16:creationId xmlns:a16="http://schemas.microsoft.com/office/drawing/2014/main" id="{C779BAAF-4F8F-44B8-9E9F-CF3CEDF53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69" name="Imagem 1768">
          <a:extLst>
            <a:ext uri="{FF2B5EF4-FFF2-40B4-BE49-F238E27FC236}">
              <a16:creationId xmlns:a16="http://schemas.microsoft.com/office/drawing/2014/main" id="{DC58CC57-8054-4E30-B4AC-780D04415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70" name="Picture 22">
          <a:extLst>
            <a:ext uri="{FF2B5EF4-FFF2-40B4-BE49-F238E27FC236}">
              <a16:creationId xmlns:a16="http://schemas.microsoft.com/office/drawing/2014/main" id="{E5E1F9DF-3B38-4215-805C-98167D7E0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71" name="Imagem 7">
          <a:extLst>
            <a:ext uri="{FF2B5EF4-FFF2-40B4-BE49-F238E27FC236}">
              <a16:creationId xmlns:a16="http://schemas.microsoft.com/office/drawing/2014/main" id="{84B4AC11-BDF1-488E-81A5-DB7044C8D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72" name="Picture 19">
          <a:extLst>
            <a:ext uri="{FF2B5EF4-FFF2-40B4-BE49-F238E27FC236}">
              <a16:creationId xmlns:a16="http://schemas.microsoft.com/office/drawing/2014/main" id="{0D47FFD6-FC07-43CA-9319-589200EEC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73" name="Imagem 4">
          <a:extLst>
            <a:ext uri="{FF2B5EF4-FFF2-40B4-BE49-F238E27FC236}">
              <a16:creationId xmlns:a16="http://schemas.microsoft.com/office/drawing/2014/main" id="{9E2C992D-FE53-4AFB-BA19-2B7538A4C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74" name="Picture 16">
          <a:extLst>
            <a:ext uri="{FF2B5EF4-FFF2-40B4-BE49-F238E27FC236}">
              <a16:creationId xmlns:a16="http://schemas.microsoft.com/office/drawing/2014/main" id="{785B7FC4-0D22-40FB-94BE-A484F01DD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75" name="Imagem 1">
          <a:extLst>
            <a:ext uri="{FF2B5EF4-FFF2-40B4-BE49-F238E27FC236}">
              <a16:creationId xmlns:a16="http://schemas.microsoft.com/office/drawing/2014/main" id="{F419D312-B815-4CA0-AD5A-5880392AC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76" name="Picture 25">
          <a:extLst>
            <a:ext uri="{FF2B5EF4-FFF2-40B4-BE49-F238E27FC236}">
              <a16:creationId xmlns:a16="http://schemas.microsoft.com/office/drawing/2014/main" id="{B9A3989F-F96F-4D92-AB54-B81DA3C8E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77" name="Imagem 10">
          <a:extLst>
            <a:ext uri="{FF2B5EF4-FFF2-40B4-BE49-F238E27FC236}">
              <a16:creationId xmlns:a16="http://schemas.microsoft.com/office/drawing/2014/main" id="{8CFA6F2F-DFFF-43E5-8402-69ED4F125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78" name="Picture 22">
          <a:extLst>
            <a:ext uri="{FF2B5EF4-FFF2-40B4-BE49-F238E27FC236}">
              <a16:creationId xmlns:a16="http://schemas.microsoft.com/office/drawing/2014/main" id="{8BDD69B6-E6DA-41E6-B8A1-3384AC803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79" name="Imagem 7">
          <a:extLst>
            <a:ext uri="{FF2B5EF4-FFF2-40B4-BE49-F238E27FC236}">
              <a16:creationId xmlns:a16="http://schemas.microsoft.com/office/drawing/2014/main" id="{BDF76E90-1727-45A0-B82B-1878984AF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80" name="Picture 19">
          <a:extLst>
            <a:ext uri="{FF2B5EF4-FFF2-40B4-BE49-F238E27FC236}">
              <a16:creationId xmlns:a16="http://schemas.microsoft.com/office/drawing/2014/main" id="{C844994C-ABB5-4623-A252-2C5A3D33A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81" name="Imagem 4">
          <a:extLst>
            <a:ext uri="{FF2B5EF4-FFF2-40B4-BE49-F238E27FC236}">
              <a16:creationId xmlns:a16="http://schemas.microsoft.com/office/drawing/2014/main" id="{6338DB4B-8FCC-4254-914D-309744366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82" name="Picture 16">
          <a:extLst>
            <a:ext uri="{FF2B5EF4-FFF2-40B4-BE49-F238E27FC236}">
              <a16:creationId xmlns:a16="http://schemas.microsoft.com/office/drawing/2014/main" id="{2C745F03-9C4E-4511-B01F-D9ED1AC01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83" name="Imagem 1">
          <a:extLst>
            <a:ext uri="{FF2B5EF4-FFF2-40B4-BE49-F238E27FC236}">
              <a16:creationId xmlns:a16="http://schemas.microsoft.com/office/drawing/2014/main" id="{77935167-C187-4E9F-8AF9-061C9F821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84" name="Picture 25">
          <a:extLst>
            <a:ext uri="{FF2B5EF4-FFF2-40B4-BE49-F238E27FC236}">
              <a16:creationId xmlns:a16="http://schemas.microsoft.com/office/drawing/2014/main" id="{8E0C8CAD-59A5-43EA-844B-4D4109034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85" name="Imagem 1784">
          <a:extLst>
            <a:ext uri="{FF2B5EF4-FFF2-40B4-BE49-F238E27FC236}">
              <a16:creationId xmlns:a16="http://schemas.microsoft.com/office/drawing/2014/main" id="{4C831A9E-5B06-41CD-B6C6-9A8F4A5BE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86" name="Picture 22">
          <a:extLst>
            <a:ext uri="{FF2B5EF4-FFF2-40B4-BE49-F238E27FC236}">
              <a16:creationId xmlns:a16="http://schemas.microsoft.com/office/drawing/2014/main" id="{6208E08E-5E24-48C9-AFB5-C0898EA6E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87" name="Imagem 7">
          <a:extLst>
            <a:ext uri="{FF2B5EF4-FFF2-40B4-BE49-F238E27FC236}">
              <a16:creationId xmlns:a16="http://schemas.microsoft.com/office/drawing/2014/main" id="{61D7A2C0-2F0C-473B-AF2D-D6814B964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88" name="Picture 19">
          <a:extLst>
            <a:ext uri="{FF2B5EF4-FFF2-40B4-BE49-F238E27FC236}">
              <a16:creationId xmlns:a16="http://schemas.microsoft.com/office/drawing/2014/main" id="{DC14E14E-1B7E-44B0-B073-4E1151FC4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89" name="Imagem 4">
          <a:extLst>
            <a:ext uri="{FF2B5EF4-FFF2-40B4-BE49-F238E27FC236}">
              <a16:creationId xmlns:a16="http://schemas.microsoft.com/office/drawing/2014/main" id="{BDB11204-669E-4716-B3CB-9B413A96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90" name="Picture 16">
          <a:extLst>
            <a:ext uri="{FF2B5EF4-FFF2-40B4-BE49-F238E27FC236}">
              <a16:creationId xmlns:a16="http://schemas.microsoft.com/office/drawing/2014/main" id="{752DFB51-7D27-4F81-9D1C-8384AF4CC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45</xdr:row>
      <xdr:rowOff>0</xdr:rowOff>
    </xdr:from>
    <xdr:to>
      <xdr:col>11</xdr:col>
      <xdr:colOff>1238250</xdr:colOff>
      <xdr:row>46</xdr:row>
      <xdr:rowOff>0</xdr:rowOff>
    </xdr:to>
    <xdr:pic>
      <xdr:nvPicPr>
        <xdr:cNvPr id="1791" name="Imagem 1">
          <a:extLst>
            <a:ext uri="{FF2B5EF4-FFF2-40B4-BE49-F238E27FC236}">
              <a16:creationId xmlns:a16="http://schemas.microsoft.com/office/drawing/2014/main" id="{E9C06776-8A24-440F-8D70-BD20BFCE0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8235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792" name="Picture 25">
          <a:extLst>
            <a:ext uri="{FF2B5EF4-FFF2-40B4-BE49-F238E27FC236}">
              <a16:creationId xmlns:a16="http://schemas.microsoft.com/office/drawing/2014/main" id="{FD4338C9-10F6-42EE-9E1C-A7F7A024E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793" name="Imagem 10">
          <a:extLst>
            <a:ext uri="{FF2B5EF4-FFF2-40B4-BE49-F238E27FC236}">
              <a16:creationId xmlns:a16="http://schemas.microsoft.com/office/drawing/2014/main" id="{C51D265A-E32B-4F5A-837B-DC0E4B9D9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794" name="Picture 22">
          <a:extLst>
            <a:ext uri="{FF2B5EF4-FFF2-40B4-BE49-F238E27FC236}">
              <a16:creationId xmlns:a16="http://schemas.microsoft.com/office/drawing/2014/main" id="{B7456CCD-BA13-49C4-A5C1-3BDBA38DD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795" name="Imagem 1794">
          <a:extLst>
            <a:ext uri="{FF2B5EF4-FFF2-40B4-BE49-F238E27FC236}">
              <a16:creationId xmlns:a16="http://schemas.microsoft.com/office/drawing/2014/main" id="{93BC5709-7955-4316-BCFC-4BA8FEAC7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796" name="Picture 19">
          <a:extLst>
            <a:ext uri="{FF2B5EF4-FFF2-40B4-BE49-F238E27FC236}">
              <a16:creationId xmlns:a16="http://schemas.microsoft.com/office/drawing/2014/main" id="{A174D6C0-9600-4DB3-94E2-D89D1EEEF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797" name="Imagem 4">
          <a:extLst>
            <a:ext uri="{FF2B5EF4-FFF2-40B4-BE49-F238E27FC236}">
              <a16:creationId xmlns:a16="http://schemas.microsoft.com/office/drawing/2014/main" id="{CEC427FA-7924-47ED-878B-501D2A5F3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798" name="Picture 16">
          <a:extLst>
            <a:ext uri="{FF2B5EF4-FFF2-40B4-BE49-F238E27FC236}">
              <a16:creationId xmlns:a16="http://schemas.microsoft.com/office/drawing/2014/main" id="{71879181-0304-4707-B0D6-E513E6BF7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799" name="Imagem 1">
          <a:extLst>
            <a:ext uri="{FF2B5EF4-FFF2-40B4-BE49-F238E27FC236}">
              <a16:creationId xmlns:a16="http://schemas.microsoft.com/office/drawing/2014/main" id="{582E602A-44C1-4911-8AA1-D7CA8F901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00" name="Picture 25">
          <a:extLst>
            <a:ext uri="{FF2B5EF4-FFF2-40B4-BE49-F238E27FC236}">
              <a16:creationId xmlns:a16="http://schemas.microsoft.com/office/drawing/2014/main" id="{5EBC498D-9B77-417A-B927-C0A28066F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01" name="Imagem 1800">
          <a:extLst>
            <a:ext uri="{FF2B5EF4-FFF2-40B4-BE49-F238E27FC236}">
              <a16:creationId xmlns:a16="http://schemas.microsoft.com/office/drawing/2014/main" id="{8E283D31-124D-49CA-B912-364FE5772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02" name="Picture 22">
          <a:extLst>
            <a:ext uri="{FF2B5EF4-FFF2-40B4-BE49-F238E27FC236}">
              <a16:creationId xmlns:a16="http://schemas.microsoft.com/office/drawing/2014/main" id="{490705B5-50F7-45C7-BF9B-CC3CCAA7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03" name="Imagem 7">
          <a:extLst>
            <a:ext uri="{FF2B5EF4-FFF2-40B4-BE49-F238E27FC236}">
              <a16:creationId xmlns:a16="http://schemas.microsoft.com/office/drawing/2014/main" id="{44B63131-8B38-479D-B44E-311B7B1C1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04" name="Picture 19">
          <a:extLst>
            <a:ext uri="{FF2B5EF4-FFF2-40B4-BE49-F238E27FC236}">
              <a16:creationId xmlns:a16="http://schemas.microsoft.com/office/drawing/2014/main" id="{E5BD2529-F38D-4D5F-ADF1-5E5B6AE87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05" name="Imagem 4">
          <a:extLst>
            <a:ext uri="{FF2B5EF4-FFF2-40B4-BE49-F238E27FC236}">
              <a16:creationId xmlns:a16="http://schemas.microsoft.com/office/drawing/2014/main" id="{20824323-A099-4065-A8EC-E57F126EA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06" name="Picture 16">
          <a:extLst>
            <a:ext uri="{FF2B5EF4-FFF2-40B4-BE49-F238E27FC236}">
              <a16:creationId xmlns:a16="http://schemas.microsoft.com/office/drawing/2014/main" id="{979C1489-25AC-4B67-972D-086B814D9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07" name="Imagem 1">
          <a:extLst>
            <a:ext uri="{FF2B5EF4-FFF2-40B4-BE49-F238E27FC236}">
              <a16:creationId xmlns:a16="http://schemas.microsoft.com/office/drawing/2014/main" id="{04F06095-FD73-4C5B-936D-E849426D9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08" name="Picture 25">
          <a:extLst>
            <a:ext uri="{FF2B5EF4-FFF2-40B4-BE49-F238E27FC236}">
              <a16:creationId xmlns:a16="http://schemas.microsoft.com/office/drawing/2014/main" id="{BB738FB8-BC78-42E5-B060-4D95974FB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09" name="Imagem 10">
          <a:extLst>
            <a:ext uri="{FF2B5EF4-FFF2-40B4-BE49-F238E27FC236}">
              <a16:creationId xmlns:a16="http://schemas.microsoft.com/office/drawing/2014/main" id="{21E1E9A1-2B0B-4633-A04E-073B99520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10" name="Picture 22">
          <a:extLst>
            <a:ext uri="{FF2B5EF4-FFF2-40B4-BE49-F238E27FC236}">
              <a16:creationId xmlns:a16="http://schemas.microsoft.com/office/drawing/2014/main" id="{BCE81DE8-B4FF-44B7-AF07-6C5D30A71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11" name="Imagem 7">
          <a:extLst>
            <a:ext uri="{FF2B5EF4-FFF2-40B4-BE49-F238E27FC236}">
              <a16:creationId xmlns:a16="http://schemas.microsoft.com/office/drawing/2014/main" id="{351B4646-6964-446F-B91F-5F0624AED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12" name="Picture 19">
          <a:extLst>
            <a:ext uri="{FF2B5EF4-FFF2-40B4-BE49-F238E27FC236}">
              <a16:creationId xmlns:a16="http://schemas.microsoft.com/office/drawing/2014/main" id="{A2C6ECB5-1085-4783-8BE1-2DF6A3DE0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13" name="Imagem 4">
          <a:extLst>
            <a:ext uri="{FF2B5EF4-FFF2-40B4-BE49-F238E27FC236}">
              <a16:creationId xmlns:a16="http://schemas.microsoft.com/office/drawing/2014/main" id="{FBB1CE3B-2DD9-4DE3-A186-050DBFC41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14" name="Picture 16">
          <a:extLst>
            <a:ext uri="{FF2B5EF4-FFF2-40B4-BE49-F238E27FC236}">
              <a16:creationId xmlns:a16="http://schemas.microsoft.com/office/drawing/2014/main" id="{74B500EE-2420-458D-A20E-D27DAAA00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15" name="Imagem 1">
          <a:extLst>
            <a:ext uri="{FF2B5EF4-FFF2-40B4-BE49-F238E27FC236}">
              <a16:creationId xmlns:a16="http://schemas.microsoft.com/office/drawing/2014/main" id="{04EFA62F-748B-43F5-98BA-86726FEAB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16" name="Picture 25">
          <a:extLst>
            <a:ext uri="{FF2B5EF4-FFF2-40B4-BE49-F238E27FC236}">
              <a16:creationId xmlns:a16="http://schemas.microsoft.com/office/drawing/2014/main" id="{49CB8E05-A694-4A51-B45D-82C0D60D5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17" name="Imagem 1816">
          <a:extLst>
            <a:ext uri="{FF2B5EF4-FFF2-40B4-BE49-F238E27FC236}">
              <a16:creationId xmlns:a16="http://schemas.microsoft.com/office/drawing/2014/main" id="{5D28FA60-09F3-40A7-8918-20BE2634F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18" name="Picture 22">
          <a:extLst>
            <a:ext uri="{FF2B5EF4-FFF2-40B4-BE49-F238E27FC236}">
              <a16:creationId xmlns:a16="http://schemas.microsoft.com/office/drawing/2014/main" id="{28271219-C2FD-4F0E-87EF-5F9978BA1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19" name="Imagem 7">
          <a:extLst>
            <a:ext uri="{FF2B5EF4-FFF2-40B4-BE49-F238E27FC236}">
              <a16:creationId xmlns:a16="http://schemas.microsoft.com/office/drawing/2014/main" id="{DA9A83A5-F172-49F5-90A5-9A216245B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20" name="Picture 19">
          <a:extLst>
            <a:ext uri="{FF2B5EF4-FFF2-40B4-BE49-F238E27FC236}">
              <a16:creationId xmlns:a16="http://schemas.microsoft.com/office/drawing/2014/main" id="{D555906F-7FB1-4CB8-87C5-9B8E52154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21" name="Imagem 4">
          <a:extLst>
            <a:ext uri="{FF2B5EF4-FFF2-40B4-BE49-F238E27FC236}">
              <a16:creationId xmlns:a16="http://schemas.microsoft.com/office/drawing/2014/main" id="{79C31140-FC06-4C05-9B49-900A0F236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22" name="Picture 16">
          <a:extLst>
            <a:ext uri="{FF2B5EF4-FFF2-40B4-BE49-F238E27FC236}">
              <a16:creationId xmlns:a16="http://schemas.microsoft.com/office/drawing/2014/main" id="{524580ED-5665-416F-8571-D55B9EB83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23" name="Imagem 1">
          <a:extLst>
            <a:ext uri="{FF2B5EF4-FFF2-40B4-BE49-F238E27FC236}">
              <a16:creationId xmlns:a16="http://schemas.microsoft.com/office/drawing/2014/main" id="{C5CBCC09-BD6E-4912-BACF-72B1F6AD8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24" name="Picture 25">
          <a:extLst>
            <a:ext uri="{FF2B5EF4-FFF2-40B4-BE49-F238E27FC236}">
              <a16:creationId xmlns:a16="http://schemas.microsoft.com/office/drawing/2014/main" id="{BFB6B2C6-1892-4074-B89D-15B15267C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25" name="Imagem 10">
          <a:extLst>
            <a:ext uri="{FF2B5EF4-FFF2-40B4-BE49-F238E27FC236}">
              <a16:creationId xmlns:a16="http://schemas.microsoft.com/office/drawing/2014/main" id="{99036160-42DC-4117-821F-F2EE2E8B1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26" name="Picture 22">
          <a:extLst>
            <a:ext uri="{FF2B5EF4-FFF2-40B4-BE49-F238E27FC236}">
              <a16:creationId xmlns:a16="http://schemas.microsoft.com/office/drawing/2014/main" id="{ED88F0A8-1E1F-4A6A-9235-B18E89DD3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27" name="Imagem 7">
          <a:extLst>
            <a:ext uri="{FF2B5EF4-FFF2-40B4-BE49-F238E27FC236}">
              <a16:creationId xmlns:a16="http://schemas.microsoft.com/office/drawing/2014/main" id="{271698F5-BB83-4A5F-B233-8A71FDC96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28" name="Picture 19">
          <a:extLst>
            <a:ext uri="{FF2B5EF4-FFF2-40B4-BE49-F238E27FC236}">
              <a16:creationId xmlns:a16="http://schemas.microsoft.com/office/drawing/2014/main" id="{C97E72A1-A17A-48FB-BC6F-6FBD1925C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29" name="Imagem 4">
          <a:extLst>
            <a:ext uri="{FF2B5EF4-FFF2-40B4-BE49-F238E27FC236}">
              <a16:creationId xmlns:a16="http://schemas.microsoft.com/office/drawing/2014/main" id="{8D31D3D2-162B-4631-BA2A-AEB730FFB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30" name="Picture 16">
          <a:extLst>
            <a:ext uri="{FF2B5EF4-FFF2-40B4-BE49-F238E27FC236}">
              <a16:creationId xmlns:a16="http://schemas.microsoft.com/office/drawing/2014/main" id="{3F35BC8A-D221-4347-AB4E-B6B40E567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31" name="Imagem 1">
          <a:extLst>
            <a:ext uri="{FF2B5EF4-FFF2-40B4-BE49-F238E27FC236}">
              <a16:creationId xmlns:a16="http://schemas.microsoft.com/office/drawing/2014/main" id="{B6568A7C-0F7A-4AEA-9472-10589E26A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32" name="Picture 25">
          <a:extLst>
            <a:ext uri="{FF2B5EF4-FFF2-40B4-BE49-F238E27FC236}">
              <a16:creationId xmlns:a16="http://schemas.microsoft.com/office/drawing/2014/main" id="{8FF1DBC1-11AE-4C10-BD55-AACC4446F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33" name="Imagem 1832">
          <a:extLst>
            <a:ext uri="{FF2B5EF4-FFF2-40B4-BE49-F238E27FC236}">
              <a16:creationId xmlns:a16="http://schemas.microsoft.com/office/drawing/2014/main" id="{AB17691D-5426-4970-9802-531E76B96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34" name="Picture 22">
          <a:extLst>
            <a:ext uri="{FF2B5EF4-FFF2-40B4-BE49-F238E27FC236}">
              <a16:creationId xmlns:a16="http://schemas.microsoft.com/office/drawing/2014/main" id="{BE4F0788-3AAD-40CD-9084-AA0693F4F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35" name="Imagem 7">
          <a:extLst>
            <a:ext uri="{FF2B5EF4-FFF2-40B4-BE49-F238E27FC236}">
              <a16:creationId xmlns:a16="http://schemas.microsoft.com/office/drawing/2014/main" id="{5FF52733-2E2C-4A6E-8D8A-6DBB0BCA3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36" name="Picture 19">
          <a:extLst>
            <a:ext uri="{FF2B5EF4-FFF2-40B4-BE49-F238E27FC236}">
              <a16:creationId xmlns:a16="http://schemas.microsoft.com/office/drawing/2014/main" id="{6DDCCAED-95EF-44F2-8FEC-911E4CE1D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37" name="Imagem 4">
          <a:extLst>
            <a:ext uri="{FF2B5EF4-FFF2-40B4-BE49-F238E27FC236}">
              <a16:creationId xmlns:a16="http://schemas.microsoft.com/office/drawing/2014/main" id="{061065AC-FF20-4E03-9A83-8105DDC10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38" name="Picture 16">
          <a:extLst>
            <a:ext uri="{FF2B5EF4-FFF2-40B4-BE49-F238E27FC236}">
              <a16:creationId xmlns:a16="http://schemas.microsoft.com/office/drawing/2014/main" id="{96A81067-429E-4C64-8AF6-CB235E08C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39" name="Imagem 1">
          <a:extLst>
            <a:ext uri="{FF2B5EF4-FFF2-40B4-BE49-F238E27FC236}">
              <a16:creationId xmlns:a16="http://schemas.microsoft.com/office/drawing/2014/main" id="{7052E801-FE7F-480B-91EE-376408966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40" name="Picture 25">
          <a:extLst>
            <a:ext uri="{FF2B5EF4-FFF2-40B4-BE49-F238E27FC236}">
              <a16:creationId xmlns:a16="http://schemas.microsoft.com/office/drawing/2014/main" id="{1F86E10D-35A4-4C22-9D61-9BF970D2F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41" name="Imagem 10">
          <a:extLst>
            <a:ext uri="{FF2B5EF4-FFF2-40B4-BE49-F238E27FC236}">
              <a16:creationId xmlns:a16="http://schemas.microsoft.com/office/drawing/2014/main" id="{BC3CF8A2-DA3C-4720-B9F9-B4B7DB0DA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42" name="Picture 22">
          <a:extLst>
            <a:ext uri="{FF2B5EF4-FFF2-40B4-BE49-F238E27FC236}">
              <a16:creationId xmlns:a16="http://schemas.microsoft.com/office/drawing/2014/main" id="{BC57E528-8F36-4449-81F9-714695219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43" name="Imagem 7">
          <a:extLst>
            <a:ext uri="{FF2B5EF4-FFF2-40B4-BE49-F238E27FC236}">
              <a16:creationId xmlns:a16="http://schemas.microsoft.com/office/drawing/2014/main" id="{F8C7F163-9309-45C9-BE61-8F882B090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44" name="Picture 19">
          <a:extLst>
            <a:ext uri="{FF2B5EF4-FFF2-40B4-BE49-F238E27FC236}">
              <a16:creationId xmlns:a16="http://schemas.microsoft.com/office/drawing/2014/main" id="{5B0ABB0B-5845-44A7-8AF1-9836D9ACF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45" name="Imagem 4">
          <a:extLst>
            <a:ext uri="{FF2B5EF4-FFF2-40B4-BE49-F238E27FC236}">
              <a16:creationId xmlns:a16="http://schemas.microsoft.com/office/drawing/2014/main" id="{52C765C5-C7BF-4A4E-82B4-142BC9843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46" name="Picture 16">
          <a:extLst>
            <a:ext uri="{FF2B5EF4-FFF2-40B4-BE49-F238E27FC236}">
              <a16:creationId xmlns:a16="http://schemas.microsoft.com/office/drawing/2014/main" id="{F88A68A5-E623-44A8-B83D-B9B586E6B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47" name="Imagem 1">
          <a:extLst>
            <a:ext uri="{FF2B5EF4-FFF2-40B4-BE49-F238E27FC236}">
              <a16:creationId xmlns:a16="http://schemas.microsoft.com/office/drawing/2014/main" id="{1566FE88-80FC-4F33-BFFF-49AA03CE8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48" name="Picture 25">
          <a:extLst>
            <a:ext uri="{FF2B5EF4-FFF2-40B4-BE49-F238E27FC236}">
              <a16:creationId xmlns:a16="http://schemas.microsoft.com/office/drawing/2014/main" id="{82C61704-BED4-4D15-8E3A-87E59C1B1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49" name="Imagem 1848">
          <a:extLst>
            <a:ext uri="{FF2B5EF4-FFF2-40B4-BE49-F238E27FC236}">
              <a16:creationId xmlns:a16="http://schemas.microsoft.com/office/drawing/2014/main" id="{6B48D6B7-EFC3-49B2-9460-FB7CF7FD6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50" name="Picture 22">
          <a:extLst>
            <a:ext uri="{FF2B5EF4-FFF2-40B4-BE49-F238E27FC236}">
              <a16:creationId xmlns:a16="http://schemas.microsoft.com/office/drawing/2014/main" id="{648C9078-7482-487C-9263-E533136D7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51" name="Imagem 7">
          <a:extLst>
            <a:ext uri="{FF2B5EF4-FFF2-40B4-BE49-F238E27FC236}">
              <a16:creationId xmlns:a16="http://schemas.microsoft.com/office/drawing/2014/main" id="{23D81BF7-8847-4438-8EC6-0047D8911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52" name="Picture 19">
          <a:extLst>
            <a:ext uri="{FF2B5EF4-FFF2-40B4-BE49-F238E27FC236}">
              <a16:creationId xmlns:a16="http://schemas.microsoft.com/office/drawing/2014/main" id="{985679BC-421F-4D32-B096-71FD2CA26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53" name="Imagem 4">
          <a:extLst>
            <a:ext uri="{FF2B5EF4-FFF2-40B4-BE49-F238E27FC236}">
              <a16:creationId xmlns:a16="http://schemas.microsoft.com/office/drawing/2014/main" id="{581EC7A4-D359-4D8F-9F66-4568AF92B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54" name="Picture 16">
          <a:extLst>
            <a:ext uri="{FF2B5EF4-FFF2-40B4-BE49-F238E27FC236}">
              <a16:creationId xmlns:a16="http://schemas.microsoft.com/office/drawing/2014/main" id="{550F3BB3-B507-40AF-A582-A60577B2C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55" name="Imagem 1">
          <a:extLst>
            <a:ext uri="{FF2B5EF4-FFF2-40B4-BE49-F238E27FC236}">
              <a16:creationId xmlns:a16="http://schemas.microsoft.com/office/drawing/2014/main" id="{2CAB34D6-BFE8-404D-8306-2BFA74234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347</xdr:row>
      <xdr:rowOff>0</xdr:rowOff>
    </xdr:from>
    <xdr:to>
      <xdr:col>11</xdr:col>
      <xdr:colOff>1190625</xdr:colOff>
      <xdr:row>348</xdr:row>
      <xdr:rowOff>0</xdr:rowOff>
    </xdr:to>
    <xdr:pic>
      <xdr:nvPicPr>
        <xdr:cNvPr id="1856" name="Picture 25">
          <a:extLst>
            <a:ext uri="{FF2B5EF4-FFF2-40B4-BE49-F238E27FC236}">
              <a16:creationId xmlns:a16="http://schemas.microsoft.com/office/drawing/2014/main" id="{ED89F8A8-D6ED-485F-95AE-55AD18EFD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86375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57" name="Imagem 10">
          <a:extLst>
            <a:ext uri="{FF2B5EF4-FFF2-40B4-BE49-F238E27FC236}">
              <a16:creationId xmlns:a16="http://schemas.microsoft.com/office/drawing/2014/main" id="{AAAB512E-ABAA-4991-8C82-E6C153696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58" name="Picture 22">
          <a:extLst>
            <a:ext uri="{FF2B5EF4-FFF2-40B4-BE49-F238E27FC236}">
              <a16:creationId xmlns:a16="http://schemas.microsoft.com/office/drawing/2014/main" id="{CDD35281-5B7F-4ECD-853D-37D06F9FC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59" name="Imagem 7">
          <a:extLst>
            <a:ext uri="{FF2B5EF4-FFF2-40B4-BE49-F238E27FC236}">
              <a16:creationId xmlns:a16="http://schemas.microsoft.com/office/drawing/2014/main" id="{B4CAD400-C5E5-4019-A8C7-749308700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60" name="Picture 19">
          <a:extLst>
            <a:ext uri="{FF2B5EF4-FFF2-40B4-BE49-F238E27FC236}">
              <a16:creationId xmlns:a16="http://schemas.microsoft.com/office/drawing/2014/main" id="{CDC7A07A-6910-434A-BE30-C65F595AD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61" name="Imagem 4">
          <a:extLst>
            <a:ext uri="{FF2B5EF4-FFF2-40B4-BE49-F238E27FC236}">
              <a16:creationId xmlns:a16="http://schemas.microsoft.com/office/drawing/2014/main" id="{61E57899-4E68-4F1A-B03F-E03FD31A3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62" name="Picture 16">
          <a:extLst>
            <a:ext uri="{FF2B5EF4-FFF2-40B4-BE49-F238E27FC236}">
              <a16:creationId xmlns:a16="http://schemas.microsoft.com/office/drawing/2014/main" id="{E2CF36D0-3B09-4345-8F74-C78490C65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63" name="Imagem 1">
          <a:extLst>
            <a:ext uri="{FF2B5EF4-FFF2-40B4-BE49-F238E27FC236}">
              <a16:creationId xmlns:a16="http://schemas.microsoft.com/office/drawing/2014/main" id="{E40185B5-4644-4545-8A04-1D40D6341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64" name="Picture 25">
          <a:extLst>
            <a:ext uri="{FF2B5EF4-FFF2-40B4-BE49-F238E27FC236}">
              <a16:creationId xmlns:a16="http://schemas.microsoft.com/office/drawing/2014/main" id="{4831E23E-ABC5-4B44-99D7-C03A5DB61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65" name="Imagem 1864">
          <a:extLst>
            <a:ext uri="{FF2B5EF4-FFF2-40B4-BE49-F238E27FC236}">
              <a16:creationId xmlns:a16="http://schemas.microsoft.com/office/drawing/2014/main" id="{9712C4DB-0FAF-45AC-8675-5F16DC173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66" name="Picture 22">
          <a:extLst>
            <a:ext uri="{FF2B5EF4-FFF2-40B4-BE49-F238E27FC236}">
              <a16:creationId xmlns:a16="http://schemas.microsoft.com/office/drawing/2014/main" id="{ED7585A8-3C85-4CE7-8B48-4DFA05E53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67" name="Imagem 7">
          <a:extLst>
            <a:ext uri="{FF2B5EF4-FFF2-40B4-BE49-F238E27FC236}">
              <a16:creationId xmlns:a16="http://schemas.microsoft.com/office/drawing/2014/main" id="{EB7AAB26-13FE-4954-9E3E-51125657B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68" name="Picture 19">
          <a:extLst>
            <a:ext uri="{FF2B5EF4-FFF2-40B4-BE49-F238E27FC236}">
              <a16:creationId xmlns:a16="http://schemas.microsoft.com/office/drawing/2014/main" id="{AF978F57-C9E7-4F54-A6BF-A2610ED3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69" name="Imagem 4">
          <a:extLst>
            <a:ext uri="{FF2B5EF4-FFF2-40B4-BE49-F238E27FC236}">
              <a16:creationId xmlns:a16="http://schemas.microsoft.com/office/drawing/2014/main" id="{FBE77007-82A2-4433-B61B-EFC6E42F3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70" name="Picture 16">
          <a:extLst>
            <a:ext uri="{FF2B5EF4-FFF2-40B4-BE49-F238E27FC236}">
              <a16:creationId xmlns:a16="http://schemas.microsoft.com/office/drawing/2014/main" id="{30529E1A-7075-41AC-995F-1C162279C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71" name="Imagem 1">
          <a:extLst>
            <a:ext uri="{FF2B5EF4-FFF2-40B4-BE49-F238E27FC236}">
              <a16:creationId xmlns:a16="http://schemas.microsoft.com/office/drawing/2014/main" id="{1CA1F132-273E-420B-B668-78F431E95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72" name="Picture 25">
          <a:extLst>
            <a:ext uri="{FF2B5EF4-FFF2-40B4-BE49-F238E27FC236}">
              <a16:creationId xmlns:a16="http://schemas.microsoft.com/office/drawing/2014/main" id="{9D0A82E4-CFED-4F5A-A957-B9A23FA35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73" name="Imagem 10">
          <a:extLst>
            <a:ext uri="{FF2B5EF4-FFF2-40B4-BE49-F238E27FC236}">
              <a16:creationId xmlns:a16="http://schemas.microsoft.com/office/drawing/2014/main" id="{5645E69A-BAF6-4BFF-879D-BFD9DD291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74" name="Picture 22">
          <a:extLst>
            <a:ext uri="{FF2B5EF4-FFF2-40B4-BE49-F238E27FC236}">
              <a16:creationId xmlns:a16="http://schemas.microsoft.com/office/drawing/2014/main" id="{7416DEB5-8983-4A4E-810F-2B230147A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75" name="Imagem 7">
          <a:extLst>
            <a:ext uri="{FF2B5EF4-FFF2-40B4-BE49-F238E27FC236}">
              <a16:creationId xmlns:a16="http://schemas.microsoft.com/office/drawing/2014/main" id="{56A2554E-56D7-429D-885B-C9D69A083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76" name="Picture 19">
          <a:extLst>
            <a:ext uri="{FF2B5EF4-FFF2-40B4-BE49-F238E27FC236}">
              <a16:creationId xmlns:a16="http://schemas.microsoft.com/office/drawing/2014/main" id="{D78478CC-E836-4CD9-8179-A1B5CA617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77" name="Imagem 4">
          <a:extLst>
            <a:ext uri="{FF2B5EF4-FFF2-40B4-BE49-F238E27FC236}">
              <a16:creationId xmlns:a16="http://schemas.microsoft.com/office/drawing/2014/main" id="{30EDBB58-0E75-4E8D-BCD0-347A0F44A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78" name="Picture 16">
          <a:extLst>
            <a:ext uri="{FF2B5EF4-FFF2-40B4-BE49-F238E27FC236}">
              <a16:creationId xmlns:a16="http://schemas.microsoft.com/office/drawing/2014/main" id="{F88BD8A5-326A-4B02-82D5-4D3615B96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79" name="Imagem 1">
          <a:extLst>
            <a:ext uri="{FF2B5EF4-FFF2-40B4-BE49-F238E27FC236}">
              <a16:creationId xmlns:a16="http://schemas.microsoft.com/office/drawing/2014/main" id="{C74DA933-61D2-42AF-AD14-F78A04D30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80" name="Picture 25">
          <a:extLst>
            <a:ext uri="{FF2B5EF4-FFF2-40B4-BE49-F238E27FC236}">
              <a16:creationId xmlns:a16="http://schemas.microsoft.com/office/drawing/2014/main" id="{D95D43FE-D0B9-4CE9-B12C-6B835B153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81" name="Imagem 1880">
          <a:extLst>
            <a:ext uri="{FF2B5EF4-FFF2-40B4-BE49-F238E27FC236}">
              <a16:creationId xmlns:a16="http://schemas.microsoft.com/office/drawing/2014/main" id="{2E62A80D-A833-4444-9018-CC9798DAB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82" name="Picture 22">
          <a:extLst>
            <a:ext uri="{FF2B5EF4-FFF2-40B4-BE49-F238E27FC236}">
              <a16:creationId xmlns:a16="http://schemas.microsoft.com/office/drawing/2014/main" id="{9143CC30-E3A0-4723-A11A-E659B4BC8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83" name="Imagem 7">
          <a:extLst>
            <a:ext uri="{FF2B5EF4-FFF2-40B4-BE49-F238E27FC236}">
              <a16:creationId xmlns:a16="http://schemas.microsoft.com/office/drawing/2014/main" id="{14C4F6C3-0B18-4D46-9AD0-524836EB3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84" name="Picture 19">
          <a:extLst>
            <a:ext uri="{FF2B5EF4-FFF2-40B4-BE49-F238E27FC236}">
              <a16:creationId xmlns:a16="http://schemas.microsoft.com/office/drawing/2014/main" id="{670D0DD4-1805-4601-9BC5-9E71DAF50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85" name="Imagem 4">
          <a:extLst>
            <a:ext uri="{FF2B5EF4-FFF2-40B4-BE49-F238E27FC236}">
              <a16:creationId xmlns:a16="http://schemas.microsoft.com/office/drawing/2014/main" id="{42CB0A0A-62AE-44EF-B180-BBF342FD8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86" name="Picture 16">
          <a:extLst>
            <a:ext uri="{FF2B5EF4-FFF2-40B4-BE49-F238E27FC236}">
              <a16:creationId xmlns:a16="http://schemas.microsoft.com/office/drawing/2014/main" id="{31DEDF96-7BCC-4F5E-8A89-ABE18587E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87" name="Imagem 1">
          <a:extLst>
            <a:ext uri="{FF2B5EF4-FFF2-40B4-BE49-F238E27FC236}">
              <a16:creationId xmlns:a16="http://schemas.microsoft.com/office/drawing/2014/main" id="{81212C95-5E92-4F28-A80D-16FAB1E05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88" name="Picture 25">
          <a:extLst>
            <a:ext uri="{FF2B5EF4-FFF2-40B4-BE49-F238E27FC236}">
              <a16:creationId xmlns:a16="http://schemas.microsoft.com/office/drawing/2014/main" id="{C7CE7F96-7A53-41E1-B1D8-C22D2C496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89" name="Imagem 10">
          <a:extLst>
            <a:ext uri="{FF2B5EF4-FFF2-40B4-BE49-F238E27FC236}">
              <a16:creationId xmlns:a16="http://schemas.microsoft.com/office/drawing/2014/main" id="{4F1366FE-5DF0-4A15-B631-A7124C678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90" name="Picture 22">
          <a:extLst>
            <a:ext uri="{FF2B5EF4-FFF2-40B4-BE49-F238E27FC236}">
              <a16:creationId xmlns:a16="http://schemas.microsoft.com/office/drawing/2014/main" id="{4178557C-02F2-42CB-9FA6-FAF7FDB82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91" name="Imagem 7">
          <a:extLst>
            <a:ext uri="{FF2B5EF4-FFF2-40B4-BE49-F238E27FC236}">
              <a16:creationId xmlns:a16="http://schemas.microsoft.com/office/drawing/2014/main" id="{B6B061DD-48CB-4F58-989E-559D13AFD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92" name="Picture 19">
          <a:extLst>
            <a:ext uri="{FF2B5EF4-FFF2-40B4-BE49-F238E27FC236}">
              <a16:creationId xmlns:a16="http://schemas.microsoft.com/office/drawing/2014/main" id="{7592C9FD-1FD4-4AC3-8B15-33AAB9598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93" name="Imagem 4">
          <a:extLst>
            <a:ext uri="{FF2B5EF4-FFF2-40B4-BE49-F238E27FC236}">
              <a16:creationId xmlns:a16="http://schemas.microsoft.com/office/drawing/2014/main" id="{CDE3FFEC-6562-421D-A251-75175C7DD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94" name="Picture 16">
          <a:extLst>
            <a:ext uri="{FF2B5EF4-FFF2-40B4-BE49-F238E27FC236}">
              <a16:creationId xmlns:a16="http://schemas.microsoft.com/office/drawing/2014/main" id="{8249B679-25EC-4807-8E92-99134214C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95" name="Imagem 1">
          <a:extLst>
            <a:ext uri="{FF2B5EF4-FFF2-40B4-BE49-F238E27FC236}">
              <a16:creationId xmlns:a16="http://schemas.microsoft.com/office/drawing/2014/main" id="{833D5C98-80FA-4934-989E-2A2D80AFA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96" name="Picture 25">
          <a:extLst>
            <a:ext uri="{FF2B5EF4-FFF2-40B4-BE49-F238E27FC236}">
              <a16:creationId xmlns:a16="http://schemas.microsoft.com/office/drawing/2014/main" id="{DCF929AA-31F0-4FAA-8FC8-EFA5AF777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97" name="Imagem 1896">
          <a:extLst>
            <a:ext uri="{FF2B5EF4-FFF2-40B4-BE49-F238E27FC236}">
              <a16:creationId xmlns:a16="http://schemas.microsoft.com/office/drawing/2014/main" id="{439F2ACA-7DB8-431B-ADDD-C95B948C9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98" name="Picture 22">
          <a:extLst>
            <a:ext uri="{FF2B5EF4-FFF2-40B4-BE49-F238E27FC236}">
              <a16:creationId xmlns:a16="http://schemas.microsoft.com/office/drawing/2014/main" id="{74B24AEF-A47A-45FB-B3B4-3B35BC767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899" name="Imagem 7">
          <a:extLst>
            <a:ext uri="{FF2B5EF4-FFF2-40B4-BE49-F238E27FC236}">
              <a16:creationId xmlns:a16="http://schemas.microsoft.com/office/drawing/2014/main" id="{7A8011D3-8B18-40D1-B166-D3D08B548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00" name="Picture 19">
          <a:extLst>
            <a:ext uri="{FF2B5EF4-FFF2-40B4-BE49-F238E27FC236}">
              <a16:creationId xmlns:a16="http://schemas.microsoft.com/office/drawing/2014/main" id="{8C99852E-12C5-4EB8-A384-D758893B1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01" name="Imagem 4">
          <a:extLst>
            <a:ext uri="{FF2B5EF4-FFF2-40B4-BE49-F238E27FC236}">
              <a16:creationId xmlns:a16="http://schemas.microsoft.com/office/drawing/2014/main" id="{C71AEB80-3055-4CC8-ABED-FDCCCECAE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02" name="Picture 16">
          <a:extLst>
            <a:ext uri="{FF2B5EF4-FFF2-40B4-BE49-F238E27FC236}">
              <a16:creationId xmlns:a16="http://schemas.microsoft.com/office/drawing/2014/main" id="{BD37D3DD-7465-419F-9AB1-9E64EC4B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03" name="Imagem 1">
          <a:extLst>
            <a:ext uri="{FF2B5EF4-FFF2-40B4-BE49-F238E27FC236}">
              <a16:creationId xmlns:a16="http://schemas.microsoft.com/office/drawing/2014/main" id="{17875CBB-1BCA-41F0-A6CD-5756D42EF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04" name="Picture 25">
          <a:extLst>
            <a:ext uri="{FF2B5EF4-FFF2-40B4-BE49-F238E27FC236}">
              <a16:creationId xmlns:a16="http://schemas.microsoft.com/office/drawing/2014/main" id="{3F39E13F-8770-4BC7-A4E7-16FF07C29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05" name="Imagem 10">
          <a:extLst>
            <a:ext uri="{FF2B5EF4-FFF2-40B4-BE49-F238E27FC236}">
              <a16:creationId xmlns:a16="http://schemas.microsoft.com/office/drawing/2014/main" id="{4471C548-DF98-46D3-B1E6-55029FFCD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06" name="Picture 22">
          <a:extLst>
            <a:ext uri="{FF2B5EF4-FFF2-40B4-BE49-F238E27FC236}">
              <a16:creationId xmlns:a16="http://schemas.microsoft.com/office/drawing/2014/main" id="{8BCDBE44-6966-4DF0-ADCA-B71D6DB35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07" name="Imagem 7">
          <a:extLst>
            <a:ext uri="{FF2B5EF4-FFF2-40B4-BE49-F238E27FC236}">
              <a16:creationId xmlns:a16="http://schemas.microsoft.com/office/drawing/2014/main" id="{B9D84236-362C-4217-97BD-6FDF7B68C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08" name="Picture 19">
          <a:extLst>
            <a:ext uri="{FF2B5EF4-FFF2-40B4-BE49-F238E27FC236}">
              <a16:creationId xmlns:a16="http://schemas.microsoft.com/office/drawing/2014/main" id="{8E270C9D-C376-4AEF-B665-E1FA15D48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09" name="Imagem 4">
          <a:extLst>
            <a:ext uri="{FF2B5EF4-FFF2-40B4-BE49-F238E27FC236}">
              <a16:creationId xmlns:a16="http://schemas.microsoft.com/office/drawing/2014/main" id="{359012B2-1B3F-4650-B936-0AFAC4D10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10" name="Picture 16">
          <a:extLst>
            <a:ext uri="{FF2B5EF4-FFF2-40B4-BE49-F238E27FC236}">
              <a16:creationId xmlns:a16="http://schemas.microsoft.com/office/drawing/2014/main" id="{5FF4A24D-E745-4665-854D-A66922FD9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11" name="Imagem 1">
          <a:extLst>
            <a:ext uri="{FF2B5EF4-FFF2-40B4-BE49-F238E27FC236}">
              <a16:creationId xmlns:a16="http://schemas.microsoft.com/office/drawing/2014/main" id="{B0FCCFCE-5A82-429C-A96B-A37C5FF1C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12" name="Picture 25">
          <a:extLst>
            <a:ext uri="{FF2B5EF4-FFF2-40B4-BE49-F238E27FC236}">
              <a16:creationId xmlns:a16="http://schemas.microsoft.com/office/drawing/2014/main" id="{1235DCC8-2D12-4128-9A41-A94DA3655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13" name="Imagem 1912">
          <a:extLst>
            <a:ext uri="{FF2B5EF4-FFF2-40B4-BE49-F238E27FC236}">
              <a16:creationId xmlns:a16="http://schemas.microsoft.com/office/drawing/2014/main" id="{985FF68F-7A4C-44A9-A655-178E4EE1A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14" name="Picture 22">
          <a:extLst>
            <a:ext uri="{FF2B5EF4-FFF2-40B4-BE49-F238E27FC236}">
              <a16:creationId xmlns:a16="http://schemas.microsoft.com/office/drawing/2014/main" id="{9A1F4DBD-1147-4598-9AD7-0F22C0929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15" name="Imagem 7">
          <a:extLst>
            <a:ext uri="{FF2B5EF4-FFF2-40B4-BE49-F238E27FC236}">
              <a16:creationId xmlns:a16="http://schemas.microsoft.com/office/drawing/2014/main" id="{3BD62D5D-232D-4084-961B-235E85BB1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16" name="Picture 19">
          <a:extLst>
            <a:ext uri="{FF2B5EF4-FFF2-40B4-BE49-F238E27FC236}">
              <a16:creationId xmlns:a16="http://schemas.microsoft.com/office/drawing/2014/main" id="{25964092-E83B-45FC-90E1-9CBB4C586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17" name="Imagem 4">
          <a:extLst>
            <a:ext uri="{FF2B5EF4-FFF2-40B4-BE49-F238E27FC236}">
              <a16:creationId xmlns:a16="http://schemas.microsoft.com/office/drawing/2014/main" id="{CF5F99D5-C41D-40DF-AE21-266390369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18" name="Picture 16">
          <a:extLst>
            <a:ext uri="{FF2B5EF4-FFF2-40B4-BE49-F238E27FC236}">
              <a16:creationId xmlns:a16="http://schemas.microsoft.com/office/drawing/2014/main" id="{42795A5A-DB03-4583-8DF6-05F19A841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19" name="Imagem 1">
          <a:extLst>
            <a:ext uri="{FF2B5EF4-FFF2-40B4-BE49-F238E27FC236}">
              <a16:creationId xmlns:a16="http://schemas.microsoft.com/office/drawing/2014/main" id="{C90B5FDF-3E9B-416E-AC3D-84D2CD146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20" name="Picture 25">
          <a:extLst>
            <a:ext uri="{FF2B5EF4-FFF2-40B4-BE49-F238E27FC236}">
              <a16:creationId xmlns:a16="http://schemas.microsoft.com/office/drawing/2014/main" id="{2F4DCCF7-40E4-4D13-B51E-464CC0FAC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21" name="Imagem 10">
          <a:extLst>
            <a:ext uri="{FF2B5EF4-FFF2-40B4-BE49-F238E27FC236}">
              <a16:creationId xmlns:a16="http://schemas.microsoft.com/office/drawing/2014/main" id="{E00B0813-6926-4378-941B-E166183AB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22" name="Picture 22">
          <a:extLst>
            <a:ext uri="{FF2B5EF4-FFF2-40B4-BE49-F238E27FC236}">
              <a16:creationId xmlns:a16="http://schemas.microsoft.com/office/drawing/2014/main" id="{F5A8B8C4-8112-4A05-A924-285160D71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23" name="Imagem 7">
          <a:extLst>
            <a:ext uri="{FF2B5EF4-FFF2-40B4-BE49-F238E27FC236}">
              <a16:creationId xmlns:a16="http://schemas.microsoft.com/office/drawing/2014/main" id="{51CA1CCD-1425-428A-AE74-066DEA019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24" name="Picture 19">
          <a:extLst>
            <a:ext uri="{FF2B5EF4-FFF2-40B4-BE49-F238E27FC236}">
              <a16:creationId xmlns:a16="http://schemas.microsoft.com/office/drawing/2014/main" id="{3C33DCF3-A141-42CB-B792-C5111FC7A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25" name="Imagem 4">
          <a:extLst>
            <a:ext uri="{FF2B5EF4-FFF2-40B4-BE49-F238E27FC236}">
              <a16:creationId xmlns:a16="http://schemas.microsoft.com/office/drawing/2014/main" id="{E88CBA8A-89CB-443A-9429-3CC498163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26" name="Picture 16">
          <a:extLst>
            <a:ext uri="{FF2B5EF4-FFF2-40B4-BE49-F238E27FC236}">
              <a16:creationId xmlns:a16="http://schemas.microsoft.com/office/drawing/2014/main" id="{F932BF1E-21B1-47A3-BFA0-04F56419C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27" name="Imagem 1">
          <a:extLst>
            <a:ext uri="{FF2B5EF4-FFF2-40B4-BE49-F238E27FC236}">
              <a16:creationId xmlns:a16="http://schemas.microsoft.com/office/drawing/2014/main" id="{0C1C4797-BFCB-4A2F-A828-81A32382D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28" name="Picture 25">
          <a:extLst>
            <a:ext uri="{FF2B5EF4-FFF2-40B4-BE49-F238E27FC236}">
              <a16:creationId xmlns:a16="http://schemas.microsoft.com/office/drawing/2014/main" id="{8D38ADBE-7C98-49DB-812B-87AE7C5BB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29" name="Imagem 1928">
          <a:extLst>
            <a:ext uri="{FF2B5EF4-FFF2-40B4-BE49-F238E27FC236}">
              <a16:creationId xmlns:a16="http://schemas.microsoft.com/office/drawing/2014/main" id="{17E3FDEB-0665-44F2-8E1B-CE0B64B9B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30" name="Picture 22">
          <a:extLst>
            <a:ext uri="{FF2B5EF4-FFF2-40B4-BE49-F238E27FC236}">
              <a16:creationId xmlns:a16="http://schemas.microsoft.com/office/drawing/2014/main" id="{19256491-853C-4EBD-94E3-E8787FD91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31" name="Imagem 7">
          <a:extLst>
            <a:ext uri="{FF2B5EF4-FFF2-40B4-BE49-F238E27FC236}">
              <a16:creationId xmlns:a16="http://schemas.microsoft.com/office/drawing/2014/main" id="{2ED70E27-3506-42D7-9004-1B063AD91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32" name="Picture 19">
          <a:extLst>
            <a:ext uri="{FF2B5EF4-FFF2-40B4-BE49-F238E27FC236}">
              <a16:creationId xmlns:a16="http://schemas.microsoft.com/office/drawing/2014/main" id="{F8C4FF7B-C1B4-4784-8950-AD3AF9046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33" name="Imagem 4">
          <a:extLst>
            <a:ext uri="{FF2B5EF4-FFF2-40B4-BE49-F238E27FC236}">
              <a16:creationId xmlns:a16="http://schemas.microsoft.com/office/drawing/2014/main" id="{0ACCE85A-CF9E-407E-98BC-36ACD36B9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34" name="Picture 16">
          <a:extLst>
            <a:ext uri="{FF2B5EF4-FFF2-40B4-BE49-F238E27FC236}">
              <a16:creationId xmlns:a16="http://schemas.microsoft.com/office/drawing/2014/main" id="{EF585E17-2556-4B64-A957-8CAE32D5E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35" name="Imagem 1">
          <a:extLst>
            <a:ext uri="{FF2B5EF4-FFF2-40B4-BE49-F238E27FC236}">
              <a16:creationId xmlns:a16="http://schemas.microsoft.com/office/drawing/2014/main" id="{71C8A1F8-3049-41C4-9EAD-7C7EE3E30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36" name="Picture 25">
          <a:extLst>
            <a:ext uri="{FF2B5EF4-FFF2-40B4-BE49-F238E27FC236}">
              <a16:creationId xmlns:a16="http://schemas.microsoft.com/office/drawing/2014/main" id="{79F27934-AF88-43E2-BCF6-8C25843F1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37" name="Imagem 10">
          <a:extLst>
            <a:ext uri="{FF2B5EF4-FFF2-40B4-BE49-F238E27FC236}">
              <a16:creationId xmlns:a16="http://schemas.microsoft.com/office/drawing/2014/main" id="{FD4B28B5-9141-4020-A022-051E3CB57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38" name="Picture 22">
          <a:extLst>
            <a:ext uri="{FF2B5EF4-FFF2-40B4-BE49-F238E27FC236}">
              <a16:creationId xmlns:a16="http://schemas.microsoft.com/office/drawing/2014/main" id="{86675785-F576-4929-99BD-FB2CEDE02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39" name="Imagem 7">
          <a:extLst>
            <a:ext uri="{FF2B5EF4-FFF2-40B4-BE49-F238E27FC236}">
              <a16:creationId xmlns:a16="http://schemas.microsoft.com/office/drawing/2014/main" id="{7ECBA079-13C5-4601-B4A3-D1B71DB00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40" name="Picture 19">
          <a:extLst>
            <a:ext uri="{FF2B5EF4-FFF2-40B4-BE49-F238E27FC236}">
              <a16:creationId xmlns:a16="http://schemas.microsoft.com/office/drawing/2014/main" id="{19E59FEE-A197-4A3B-9CFA-73224F47A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41" name="Imagem 4">
          <a:extLst>
            <a:ext uri="{FF2B5EF4-FFF2-40B4-BE49-F238E27FC236}">
              <a16:creationId xmlns:a16="http://schemas.microsoft.com/office/drawing/2014/main" id="{5FFC383A-F2F5-4E8F-A222-E62DA599B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42" name="Picture 16">
          <a:extLst>
            <a:ext uri="{FF2B5EF4-FFF2-40B4-BE49-F238E27FC236}">
              <a16:creationId xmlns:a16="http://schemas.microsoft.com/office/drawing/2014/main" id="{993C1045-577C-4CBB-8053-D74602B2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43" name="Imagem 1">
          <a:extLst>
            <a:ext uri="{FF2B5EF4-FFF2-40B4-BE49-F238E27FC236}">
              <a16:creationId xmlns:a16="http://schemas.microsoft.com/office/drawing/2014/main" id="{27DF0703-1761-4C94-839F-10B82CB7E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44" name="Picture 25">
          <a:extLst>
            <a:ext uri="{FF2B5EF4-FFF2-40B4-BE49-F238E27FC236}">
              <a16:creationId xmlns:a16="http://schemas.microsoft.com/office/drawing/2014/main" id="{8ADAAB46-D4F0-450C-B2A3-3596F7025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45" name="Imagem 1944">
          <a:extLst>
            <a:ext uri="{FF2B5EF4-FFF2-40B4-BE49-F238E27FC236}">
              <a16:creationId xmlns:a16="http://schemas.microsoft.com/office/drawing/2014/main" id="{263849DA-9057-472D-B794-355B9EC10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46" name="Picture 22">
          <a:extLst>
            <a:ext uri="{FF2B5EF4-FFF2-40B4-BE49-F238E27FC236}">
              <a16:creationId xmlns:a16="http://schemas.microsoft.com/office/drawing/2014/main" id="{D0B0A923-5658-4E84-A75E-84EE407C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47" name="Imagem 7">
          <a:extLst>
            <a:ext uri="{FF2B5EF4-FFF2-40B4-BE49-F238E27FC236}">
              <a16:creationId xmlns:a16="http://schemas.microsoft.com/office/drawing/2014/main" id="{6FC09834-C471-4E41-BCA4-2016858C4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48" name="Picture 19">
          <a:extLst>
            <a:ext uri="{FF2B5EF4-FFF2-40B4-BE49-F238E27FC236}">
              <a16:creationId xmlns:a16="http://schemas.microsoft.com/office/drawing/2014/main" id="{9B05376C-CA38-4F17-9AC1-7A876056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49" name="Imagem 4">
          <a:extLst>
            <a:ext uri="{FF2B5EF4-FFF2-40B4-BE49-F238E27FC236}">
              <a16:creationId xmlns:a16="http://schemas.microsoft.com/office/drawing/2014/main" id="{3676F1DD-B181-4631-A2D4-27B348CAD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50" name="Picture 16">
          <a:extLst>
            <a:ext uri="{FF2B5EF4-FFF2-40B4-BE49-F238E27FC236}">
              <a16:creationId xmlns:a16="http://schemas.microsoft.com/office/drawing/2014/main" id="{D204D15C-EC9C-44B4-ABF4-77596760F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51" name="Imagem 1">
          <a:extLst>
            <a:ext uri="{FF2B5EF4-FFF2-40B4-BE49-F238E27FC236}">
              <a16:creationId xmlns:a16="http://schemas.microsoft.com/office/drawing/2014/main" id="{30535DB0-14F8-4C77-A54D-0236027F0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52" name="Picture 25">
          <a:extLst>
            <a:ext uri="{FF2B5EF4-FFF2-40B4-BE49-F238E27FC236}">
              <a16:creationId xmlns:a16="http://schemas.microsoft.com/office/drawing/2014/main" id="{C0F4CC0B-F704-4AD1-901B-AB36335A1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53" name="Imagem 10">
          <a:extLst>
            <a:ext uri="{FF2B5EF4-FFF2-40B4-BE49-F238E27FC236}">
              <a16:creationId xmlns:a16="http://schemas.microsoft.com/office/drawing/2014/main" id="{478FC2FD-87A2-4F87-A098-EDEF9230F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54" name="Picture 22">
          <a:extLst>
            <a:ext uri="{FF2B5EF4-FFF2-40B4-BE49-F238E27FC236}">
              <a16:creationId xmlns:a16="http://schemas.microsoft.com/office/drawing/2014/main" id="{6FBD11EC-32FC-492E-8A6E-E48F6D6C6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55" name="Imagem 7">
          <a:extLst>
            <a:ext uri="{FF2B5EF4-FFF2-40B4-BE49-F238E27FC236}">
              <a16:creationId xmlns:a16="http://schemas.microsoft.com/office/drawing/2014/main" id="{80557D45-DDF9-4593-BAB6-E9C757339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56" name="Picture 19">
          <a:extLst>
            <a:ext uri="{FF2B5EF4-FFF2-40B4-BE49-F238E27FC236}">
              <a16:creationId xmlns:a16="http://schemas.microsoft.com/office/drawing/2014/main" id="{CD858D3D-55F7-4B47-93C7-456141931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57" name="Imagem 4">
          <a:extLst>
            <a:ext uri="{FF2B5EF4-FFF2-40B4-BE49-F238E27FC236}">
              <a16:creationId xmlns:a16="http://schemas.microsoft.com/office/drawing/2014/main" id="{89F68E4A-6E7D-48FD-944E-860F41D09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58" name="Picture 16">
          <a:extLst>
            <a:ext uri="{FF2B5EF4-FFF2-40B4-BE49-F238E27FC236}">
              <a16:creationId xmlns:a16="http://schemas.microsoft.com/office/drawing/2014/main" id="{EC5DE52C-D95E-4389-9763-D7D1EB4B5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59" name="Imagem 1">
          <a:extLst>
            <a:ext uri="{FF2B5EF4-FFF2-40B4-BE49-F238E27FC236}">
              <a16:creationId xmlns:a16="http://schemas.microsoft.com/office/drawing/2014/main" id="{B3483856-249A-44F9-ACB4-FD25C18B0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60" name="Picture 25">
          <a:extLst>
            <a:ext uri="{FF2B5EF4-FFF2-40B4-BE49-F238E27FC236}">
              <a16:creationId xmlns:a16="http://schemas.microsoft.com/office/drawing/2014/main" id="{8CFBDA58-09FA-4FBD-B96E-E267F6859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61" name="Imagem 1960">
          <a:extLst>
            <a:ext uri="{FF2B5EF4-FFF2-40B4-BE49-F238E27FC236}">
              <a16:creationId xmlns:a16="http://schemas.microsoft.com/office/drawing/2014/main" id="{B11E4A26-2EC1-47FA-9E1D-E413F5641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62" name="Picture 22">
          <a:extLst>
            <a:ext uri="{FF2B5EF4-FFF2-40B4-BE49-F238E27FC236}">
              <a16:creationId xmlns:a16="http://schemas.microsoft.com/office/drawing/2014/main" id="{44BF53FF-3FA5-4C2C-877E-06291C512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63" name="Imagem 7">
          <a:extLst>
            <a:ext uri="{FF2B5EF4-FFF2-40B4-BE49-F238E27FC236}">
              <a16:creationId xmlns:a16="http://schemas.microsoft.com/office/drawing/2014/main" id="{EFE7631E-0E48-48F7-872E-3B80C3EE6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64" name="Picture 19">
          <a:extLst>
            <a:ext uri="{FF2B5EF4-FFF2-40B4-BE49-F238E27FC236}">
              <a16:creationId xmlns:a16="http://schemas.microsoft.com/office/drawing/2014/main" id="{C47424A1-35B6-4198-BB8E-273E42A1E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65" name="Imagem 4">
          <a:extLst>
            <a:ext uri="{FF2B5EF4-FFF2-40B4-BE49-F238E27FC236}">
              <a16:creationId xmlns:a16="http://schemas.microsoft.com/office/drawing/2014/main" id="{8D113F37-EF33-4BC0-B349-6B491AFAA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66" name="Picture 16">
          <a:extLst>
            <a:ext uri="{FF2B5EF4-FFF2-40B4-BE49-F238E27FC236}">
              <a16:creationId xmlns:a16="http://schemas.microsoft.com/office/drawing/2014/main" id="{19E3B73B-7B63-4183-9554-E6720C737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67" name="Imagem 1">
          <a:extLst>
            <a:ext uri="{FF2B5EF4-FFF2-40B4-BE49-F238E27FC236}">
              <a16:creationId xmlns:a16="http://schemas.microsoft.com/office/drawing/2014/main" id="{306506B5-DB33-4BA7-8F8E-03A457E75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68" name="Picture 25">
          <a:extLst>
            <a:ext uri="{FF2B5EF4-FFF2-40B4-BE49-F238E27FC236}">
              <a16:creationId xmlns:a16="http://schemas.microsoft.com/office/drawing/2014/main" id="{35F3ED62-0FBC-4F29-B501-B4ED034C0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69" name="Imagem 10">
          <a:extLst>
            <a:ext uri="{FF2B5EF4-FFF2-40B4-BE49-F238E27FC236}">
              <a16:creationId xmlns:a16="http://schemas.microsoft.com/office/drawing/2014/main" id="{4EF3B6D8-6959-4067-A919-320B9A0E8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70" name="Picture 22">
          <a:extLst>
            <a:ext uri="{FF2B5EF4-FFF2-40B4-BE49-F238E27FC236}">
              <a16:creationId xmlns:a16="http://schemas.microsoft.com/office/drawing/2014/main" id="{31D836E2-04CB-44FB-AA16-C71DCE2AB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71" name="Imagem 7">
          <a:extLst>
            <a:ext uri="{FF2B5EF4-FFF2-40B4-BE49-F238E27FC236}">
              <a16:creationId xmlns:a16="http://schemas.microsoft.com/office/drawing/2014/main" id="{58F1E5C7-B352-47B4-93D9-8891AC1C3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72" name="Picture 19">
          <a:extLst>
            <a:ext uri="{FF2B5EF4-FFF2-40B4-BE49-F238E27FC236}">
              <a16:creationId xmlns:a16="http://schemas.microsoft.com/office/drawing/2014/main" id="{57195913-8BBD-48E8-A9A9-785FFEDEE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73" name="Imagem 4">
          <a:extLst>
            <a:ext uri="{FF2B5EF4-FFF2-40B4-BE49-F238E27FC236}">
              <a16:creationId xmlns:a16="http://schemas.microsoft.com/office/drawing/2014/main" id="{643060C7-C727-4660-BC33-01B30F70B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74" name="Picture 16">
          <a:extLst>
            <a:ext uri="{FF2B5EF4-FFF2-40B4-BE49-F238E27FC236}">
              <a16:creationId xmlns:a16="http://schemas.microsoft.com/office/drawing/2014/main" id="{05264DB4-F42A-4268-9BAB-E6CE3B8E4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75" name="Imagem 1">
          <a:extLst>
            <a:ext uri="{FF2B5EF4-FFF2-40B4-BE49-F238E27FC236}">
              <a16:creationId xmlns:a16="http://schemas.microsoft.com/office/drawing/2014/main" id="{A43A914F-7972-45BC-AD04-490577693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76" name="Picture 25">
          <a:extLst>
            <a:ext uri="{FF2B5EF4-FFF2-40B4-BE49-F238E27FC236}">
              <a16:creationId xmlns:a16="http://schemas.microsoft.com/office/drawing/2014/main" id="{8747D7A4-0B8C-4F2B-92B6-9DF70BB4D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77" name="Imagem 1976">
          <a:extLst>
            <a:ext uri="{FF2B5EF4-FFF2-40B4-BE49-F238E27FC236}">
              <a16:creationId xmlns:a16="http://schemas.microsoft.com/office/drawing/2014/main" id="{20220E74-E331-41F4-9A3E-29B20436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78" name="Picture 22">
          <a:extLst>
            <a:ext uri="{FF2B5EF4-FFF2-40B4-BE49-F238E27FC236}">
              <a16:creationId xmlns:a16="http://schemas.microsoft.com/office/drawing/2014/main" id="{373CAC15-1D42-4A53-898E-7EF43FAC2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79" name="Imagem 7">
          <a:extLst>
            <a:ext uri="{FF2B5EF4-FFF2-40B4-BE49-F238E27FC236}">
              <a16:creationId xmlns:a16="http://schemas.microsoft.com/office/drawing/2014/main" id="{103D1187-2601-4550-B9DD-EB62A461D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80" name="Picture 19">
          <a:extLst>
            <a:ext uri="{FF2B5EF4-FFF2-40B4-BE49-F238E27FC236}">
              <a16:creationId xmlns:a16="http://schemas.microsoft.com/office/drawing/2014/main" id="{3C71E962-0098-44AC-B938-125C043A0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81" name="Imagem 4">
          <a:extLst>
            <a:ext uri="{FF2B5EF4-FFF2-40B4-BE49-F238E27FC236}">
              <a16:creationId xmlns:a16="http://schemas.microsoft.com/office/drawing/2014/main" id="{6DC526C7-CEB7-4FB7-B1E6-E5C5322B3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82" name="Picture 16">
          <a:extLst>
            <a:ext uri="{FF2B5EF4-FFF2-40B4-BE49-F238E27FC236}">
              <a16:creationId xmlns:a16="http://schemas.microsoft.com/office/drawing/2014/main" id="{4CB7E949-1D49-4C4E-8822-2B0BC7656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83" name="Imagem 1">
          <a:extLst>
            <a:ext uri="{FF2B5EF4-FFF2-40B4-BE49-F238E27FC236}">
              <a16:creationId xmlns:a16="http://schemas.microsoft.com/office/drawing/2014/main" id="{279F2F8F-2C0C-47A0-9B51-2CDAA3129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84" name="Picture 25">
          <a:extLst>
            <a:ext uri="{FF2B5EF4-FFF2-40B4-BE49-F238E27FC236}">
              <a16:creationId xmlns:a16="http://schemas.microsoft.com/office/drawing/2014/main" id="{F69C4826-39B3-4533-B7EB-CDAC4FABB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85" name="Imagem 10">
          <a:extLst>
            <a:ext uri="{FF2B5EF4-FFF2-40B4-BE49-F238E27FC236}">
              <a16:creationId xmlns:a16="http://schemas.microsoft.com/office/drawing/2014/main" id="{AC61D023-4C00-4A3D-980D-B06EE9C0C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86" name="Picture 22">
          <a:extLst>
            <a:ext uri="{FF2B5EF4-FFF2-40B4-BE49-F238E27FC236}">
              <a16:creationId xmlns:a16="http://schemas.microsoft.com/office/drawing/2014/main" id="{65DCF41A-6AFC-4C86-945D-9498BF1D7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87" name="Imagem 7">
          <a:extLst>
            <a:ext uri="{FF2B5EF4-FFF2-40B4-BE49-F238E27FC236}">
              <a16:creationId xmlns:a16="http://schemas.microsoft.com/office/drawing/2014/main" id="{57F76F23-6E22-49C5-9112-F228895B4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88" name="Picture 19">
          <a:extLst>
            <a:ext uri="{FF2B5EF4-FFF2-40B4-BE49-F238E27FC236}">
              <a16:creationId xmlns:a16="http://schemas.microsoft.com/office/drawing/2014/main" id="{9495CB96-EE9B-4370-8F40-82D16837E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89" name="Imagem 4">
          <a:extLst>
            <a:ext uri="{FF2B5EF4-FFF2-40B4-BE49-F238E27FC236}">
              <a16:creationId xmlns:a16="http://schemas.microsoft.com/office/drawing/2014/main" id="{836CC09F-B819-43BF-AB35-EC0349B4D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90" name="Picture 16">
          <a:extLst>
            <a:ext uri="{FF2B5EF4-FFF2-40B4-BE49-F238E27FC236}">
              <a16:creationId xmlns:a16="http://schemas.microsoft.com/office/drawing/2014/main" id="{64908F55-7E61-433D-ADE2-89629CDBD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91" name="Imagem 1">
          <a:extLst>
            <a:ext uri="{FF2B5EF4-FFF2-40B4-BE49-F238E27FC236}">
              <a16:creationId xmlns:a16="http://schemas.microsoft.com/office/drawing/2014/main" id="{936A8B23-5EC0-4EF9-8E4C-967F053F7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92" name="Picture 25">
          <a:extLst>
            <a:ext uri="{FF2B5EF4-FFF2-40B4-BE49-F238E27FC236}">
              <a16:creationId xmlns:a16="http://schemas.microsoft.com/office/drawing/2014/main" id="{66E49A76-2F14-4BB2-8AA9-5F25F747F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id="{6869C3B3-8CB7-486C-8238-13C81D6A8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94" name="Picture 22">
          <a:extLst>
            <a:ext uri="{FF2B5EF4-FFF2-40B4-BE49-F238E27FC236}">
              <a16:creationId xmlns:a16="http://schemas.microsoft.com/office/drawing/2014/main" id="{669F1D76-1BA0-4F5D-8F2A-3536F2A24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95" name="Imagem 7">
          <a:extLst>
            <a:ext uri="{FF2B5EF4-FFF2-40B4-BE49-F238E27FC236}">
              <a16:creationId xmlns:a16="http://schemas.microsoft.com/office/drawing/2014/main" id="{97EA7711-33AE-4CC9-8D6B-FB020F864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96" name="Picture 19">
          <a:extLst>
            <a:ext uri="{FF2B5EF4-FFF2-40B4-BE49-F238E27FC236}">
              <a16:creationId xmlns:a16="http://schemas.microsoft.com/office/drawing/2014/main" id="{F60DEED7-22BF-4600-A5DB-5A0C321D8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97" name="Imagem 4">
          <a:extLst>
            <a:ext uri="{FF2B5EF4-FFF2-40B4-BE49-F238E27FC236}">
              <a16:creationId xmlns:a16="http://schemas.microsoft.com/office/drawing/2014/main" id="{E19F1CAB-E9B4-46EB-AD01-270E0CF54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98" name="Picture 16">
          <a:extLst>
            <a:ext uri="{FF2B5EF4-FFF2-40B4-BE49-F238E27FC236}">
              <a16:creationId xmlns:a16="http://schemas.microsoft.com/office/drawing/2014/main" id="{1E48F0C9-86B6-4CCE-B0A4-680302C7C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1999" name="Imagem 1">
          <a:extLst>
            <a:ext uri="{FF2B5EF4-FFF2-40B4-BE49-F238E27FC236}">
              <a16:creationId xmlns:a16="http://schemas.microsoft.com/office/drawing/2014/main" id="{7C7C8B1E-F870-4D8E-B554-6866F30E7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00" name="Picture 25">
          <a:extLst>
            <a:ext uri="{FF2B5EF4-FFF2-40B4-BE49-F238E27FC236}">
              <a16:creationId xmlns:a16="http://schemas.microsoft.com/office/drawing/2014/main" id="{FA583BE2-2AAB-4368-9D0A-632D7B2F1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01" name="Imagem 10">
          <a:extLst>
            <a:ext uri="{FF2B5EF4-FFF2-40B4-BE49-F238E27FC236}">
              <a16:creationId xmlns:a16="http://schemas.microsoft.com/office/drawing/2014/main" id="{42FA69CA-8FAA-4CA8-A3C9-DF4BB41C3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02" name="Picture 22">
          <a:extLst>
            <a:ext uri="{FF2B5EF4-FFF2-40B4-BE49-F238E27FC236}">
              <a16:creationId xmlns:a16="http://schemas.microsoft.com/office/drawing/2014/main" id="{BA5E570B-5FA2-4126-9E0A-93FE074A9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03" name="Imagem 7">
          <a:extLst>
            <a:ext uri="{FF2B5EF4-FFF2-40B4-BE49-F238E27FC236}">
              <a16:creationId xmlns:a16="http://schemas.microsoft.com/office/drawing/2014/main" id="{AD966115-8C5D-4A6C-85B8-AE8BD6126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04" name="Picture 19">
          <a:extLst>
            <a:ext uri="{FF2B5EF4-FFF2-40B4-BE49-F238E27FC236}">
              <a16:creationId xmlns:a16="http://schemas.microsoft.com/office/drawing/2014/main" id="{E8AF531C-68EB-42D4-9825-0FD323D0B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05" name="Imagem 4">
          <a:extLst>
            <a:ext uri="{FF2B5EF4-FFF2-40B4-BE49-F238E27FC236}">
              <a16:creationId xmlns:a16="http://schemas.microsoft.com/office/drawing/2014/main" id="{BE42F597-037C-4E53-98EA-1CBDF2655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06" name="Picture 16">
          <a:extLst>
            <a:ext uri="{FF2B5EF4-FFF2-40B4-BE49-F238E27FC236}">
              <a16:creationId xmlns:a16="http://schemas.microsoft.com/office/drawing/2014/main" id="{3AB20683-8D25-4675-96FB-EB0A4D5A0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07" name="Imagem 1">
          <a:extLst>
            <a:ext uri="{FF2B5EF4-FFF2-40B4-BE49-F238E27FC236}">
              <a16:creationId xmlns:a16="http://schemas.microsoft.com/office/drawing/2014/main" id="{A2BA86C4-EB62-4122-90F9-299975AA8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08" name="Picture 25">
          <a:extLst>
            <a:ext uri="{FF2B5EF4-FFF2-40B4-BE49-F238E27FC236}">
              <a16:creationId xmlns:a16="http://schemas.microsoft.com/office/drawing/2014/main" id="{F3A48639-DBFA-47DF-ADC4-AE9E12369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id="{2E0E7B64-C46E-4751-B0E1-EC89C8EFD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10" name="Picture 22">
          <a:extLst>
            <a:ext uri="{FF2B5EF4-FFF2-40B4-BE49-F238E27FC236}">
              <a16:creationId xmlns:a16="http://schemas.microsoft.com/office/drawing/2014/main" id="{C02C405F-C42E-4662-8379-4EFC6B8DD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11" name="Imagem 7">
          <a:extLst>
            <a:ext uri="{FF2B5EF4-FFF2-40B4-BE49-F238E27FC236}">
              <a16:creationId xmlns:a16="http://schemas.microsoft.com/office/drawing/2014/main" id="{E4594BCF-549B-4E2B-91C8-10CD7CF4A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12" name="Picture 19">
          <a:extLst>
            <a:ext uri="{FF2B5EF4-FFF2-40B4-BE49-F238E27FC236}">
              <a16:creationId xmlns:a16="http://schemas.microsoft.com/office/drawing/2014/main" id="{D18787C6-0FF5-493A-B499-D50E59A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13" name="Imagem 4">
          <a:extLst>
            <a:ext uri="{FF2B5EF4-FFF2-40B4-BE49-F238E27FC236}">
              <a16:creationId xmlns:a16="http://schemas.microsoft.com/office/drawing/2014/main" id="{55FCC0C5-84F5-4CF2-9CD2-AAD6EC6BC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14" name="Picture 16">
          <a:extLst>
            <a:ext uri="{FF2B5EF4-FFF2-40B4-BE49-F238E27FC236}">
              <a16:creationId xmlns:a16="http://schemas.microsoft.com/office/drawing/2014/main" id="{27BD5571-CD0D-463A-9581-87C4087F0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15" name="Imagem 1">
          <a:extLst>
            <a:ext uri="{FF2B5EF4-FFF2-40B4-BE49-F238E27FC236}">
              <a16:creationId xmlns:a16="http://schemas.microsoft.com/office/drawing/2014/main" id="{72DE3AF6-3C16-4A32-A447-AC4DAFD31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16" name="Picture 25">
          <a:extLst>
            <a:ext uri="{FF2B5EF4-FFF2-40B4-BE49-F238E27FC236}">
              <a16:creationId xmlns:a16="http://schemas.microsoft.com/office/drawing/2014/main" id="{7706A370-C4A7-4CB7-A2BB-9B0268453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17" name="Imagem 10">
          <a:extLst>
            <a:ext uri="{FF2B5EF4-FFF2-40B4-BE49-F238E27FC236}">
              <a16:creationId xmlns:a16="http://schemas.microsoft.com/office/drawing/2014/main" id="{C3E912CA-6600-49B9-9367-9442E5392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18" name="Picture 22">
          <a:extLst>
            <a:ext uri="{FF2B5EF4-FFF2-40B4-BE49-F238E27FC236}">
              <a16:creationId xmlns:a16="http://schemas.microsoft.com/office/drawing/2014/main" id="{9BA52C7B-0AF9-456F-B52C-29A19FE2D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19" name="Imagem 7">
          <a:extLst>
            <a:ext uri="{FF2B5EF4-FFF2-40B4-BE49-F238E27FC236}">
              <a16:creationId xmlns:a16="http://schemas.microsoft.com/office/drawing/2014/main" id="{D7EFF22A-B63D-40DF-A735-CD639AF8B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20" name="Picture 19">
          <a:extLst>
            <a:ext uri="{FF2B5EF4-FFF2-40B4-BE49-F238E27FC236}">
              <a16:creationId xmlns:a16="http://schemas.microsoft.com/office/drawing/2014/main" id="{6F18B683-40B4-46A1-9F6F-E7FCEA917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21" name="Imagem 4">
          <a:extLst>
            <a:ext uri="{FF2B5EF4-FFF2-40B4-BE49-F238E27FC236}">
              <a16:creationId xmlns:a16="http://schemas.microsoft.com/office/drawing/2014/main" id="{C1193EB3-87EB-461F-8258-7F3F3B8C4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22" name="Picture 16">
          <a:extLst>
            <a:ext uri="{FF2B5EF4-FFF2-40B4-BE49-F238E27FC236}">
              <a16:creationId xmlns:a16="http://schemas.microsoft.com/office/drawing/2014/main" id="{5198E0E9-F34D-4B66-8147-3CCF42150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23" name="Imagem 1">
          <a:extLst>
            <a:ext uri="{FF2B5EF4-FFF2-40B4-BE49-F238E27FC236}">
              <a16:creationId xmlns:a16="http://schemas.microsoft.com/office/drawing/2014/main" id="{3535FE44-F884-43D2-B67C-75C8E2C31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24" name="Picture 25">
          <a:extLst>
            <a:ext uri="{FF2B5EF4-FFF2-40B4-BE49-F238E27FC236}">
              <a16:creationId xmlns:a16="http://schemas.microsoft.com/office/drawing/2014/main" id="{6E61837A-B9B9-4871-B5A7-664789315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id="{D0F00F3F-F542-4964-B726-F3CAF8165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26" name="Picture 22">
          <a:extLst>
            <a:ext uri="{FF2B5EF4-FFF2-40B4-BE49-F238E27FC236}">
              <a16:creationId xmlns:a16="http://schemas.microsoft.com/office/drawing/2014/main" id="{B2F55653-91DB-44AE-9259-2B019D0F6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27" name="Imagem 7">
          <a:extLst>
            <a:ext uri="{FF2B5EF4-FFF2-40B4-BE49-F238E27FC236}">
              <a16:creationId xmlns:a16="http://schemas.microsoft.com/office/drawing/2014/main" id="{45DD2802-487A-4F04-BBD1-4C4229097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28" name="Picture 19">
          <a:extLst>
            <a:ext uri="{FF2B5EF4-FFF2-40B4-BE49-F238E27FC236}">
              <a16:creationId xmlns:a16="http://schemas.microsoft.com/office/drawing/2014/main" id="{0003408D-441D-4016-BE43-B6324B839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29" name="Imagem 4">
          <a:extLst>
            <a:ext uri="{FF2B5EF4-FFF2-40B4-BE49-F238E27FC236}">
              <a16:creationId xmlns:a16="http://schemas.microsoft.com/office/drawing/2014/main" id="{49ACA121-139D-415D-B467-12CB54FF7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30" name="Picture 16">
          <a:extLst>
            <a:ext uri="{FF2B5EF4-FFF2-40B4-BE49-F238E27FC236}">
              <a16:creationId xmlns:a16="http://schemas.microsoft.com/office/drawing/2014/main" id="{D06C3416-0B74-4A1F-81E6-F73DC925F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31" name="Imagem 1">
          <a:extLst>
            <a:ext uri="{FF2B5EF4-FFF2-40B4-BE49-F238E27FC236}">
              <a16:creationId xmlns:a16="http://schemas.microsoft.com/office/drawing/2014/main" id="{3ED8AB5E-9FEE-47E0-BAFE-345B711C4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32" name="Picture 25">
          <a:extLst>
            <a:ext uri="{FF2B5EF4-FFF2-40B4-BE49-F238E27FC236}">
              <a16:creationId xmlns:a16="http://schemas.microsoft.com/office/drawing/2014/main" id="{12DD1A9B-2F33-4611-95DB-F3855264A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33" name="Imagem 10">
          <a:extLst>
            <a:ext uri="{FF2B5EF4-FFF2-40B4-BE49-F238E27FC236}">
              <a16:creationId xmlns:a16="http://schemas.microsoft.com/office/drawing/2014/main" id="{92D5A16F-F8D7-4AE0-8E0B-8449E4FEF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34" name="Picture 22">
          <a:extLst>
            <a:ext uri="{FF2B5EF4-FFF2-40B4-BE49-F238E27FC236}">
              <a16:creationId xmlns:a16="http://schemas.microsoft.com/office/drawing/2014/main" id="{88E8813F-6EE0-4728-82BE-CB06C0FDB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35" name="Imagem 7">
          <a:extLst>
            <a:ext uri="{FF2B5EF4-FFF2-40B4-BE49-F238E27FC236}">
              <a16:creationId xmlns:a16="http://schemas.microsoft.com/office/drawing/2014/main" id="{F6951A75-EA23-47BF-9329-1E676C168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36" name="Picture 19">
          <a:extLst>
            <a:ext uri="{FF2B5EF4-FFF2-40B4-BE49-F238E27FC236}">
              <a16:creationId xmlns:a16="http://schemas.microsoft.com/office/drawing/2014/main" id="{E1450BBA-008A-4E6C-94A8-EEC8A15DA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37" name="Imagem 4">
          <a:extLst>
            <a:ext uri="{FF2B5EF4-FFF2-40B4-BE49-F238E27FC236}">
              <a16:creationId xmlns:a16="http://schemas.microsoft.com/office/drawing/2014/main" id="{4D4C353E-D72F-4025-BBF9-C99A8C173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38" name="Picture 16">
          <a:extLst>
            <a:ext uri="{FF2B5EF4-FFF2-40B4-BE49-F238E27FC236}">
              <a16:creationId xmlns:a16="http://schemas.microsoft.com/office/drawing/2014/main" id="{B61CD987-AD82-4257-85E4-21D7620A6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39" name="Imagem 1">
          <a:extLst>
            <a:ext uri="{FF2B5EF4-FFF2-40B4-BE49-F238E27FC236}">
              <a16:creationId xmlns:a16="http://schemas.microsoft.com/office/drawing/2014/main" id="{E6BBB0E1-763A-4894-A1C4-C470978EE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40" name="Picture 25">
          <a:extLst>
            <a:ext uri="{FF2B5EF4-FFF2-40B4-BE49-F238E27FC236}">
              <a16:creationId xmlns:a16="http://schemas.microsoft.com/office/drawing/2014/main" id="{14CB4713-C0A2-44AA-84D9-FB915F610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id="{1F2434FB-F158-4E1E-BF7D-0B84F5408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42" name="Picture 22">
          <a:extLst>
            <a:ext uri="{FF2B5EF4-FFF2-40B4-BE49-F238E27FC236}">
              <a16:creationId xmlns:a16="http://schemas.microsoft.com/office/drawing/2014/main" id="{4B9C0AD1-9734-4CCE-843A-61E1A1006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43" name="Imagem 7">
          <a:extLst>
            <a:ext uri="{FF2B5EF4-FFF2-40B4-BE49-F238E27FC236}">
              <a16:creationId xmlns:a16="http://schemas.microsoft.com/office/drawing/2014/main" id="{0C8C3974-0C5D-4F2F-B780-E01265F2E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44" name="Picture 19">
          <a:extLst>
            <a:ext uri="{FF2B5EF4-FFF2-40B4-BE49-F238E27FC236}">
              <a16:creationId xmlns:a16="http://schemas.microsoft.com/office/drawing/2014/main" id="{CF21B806-0AEF-466F-9A26-B7EAAD42E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45" name="Imagem 4">
          <a:extLst>
            <a:ext uri="{FF2B5EF4-FFF2-40B4-BE49-F238E27FC236}">
              <a16:creationId xmlns:a16="http://schemas.microsoft.com/office/drawing/2014/main" id="{846CF96B-B165-49FF-B586-DA5E4BBE9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46" name="Picture 16">
          <a:extLst>
            <a:ext uri="{FF2B5EF4-FFF2-40B4-BE49-F238E27FC236}">
              <a16:creationId xmlns:a16="http://schemas.microsoft.com/office/drawing/2014/main" id="{521FBDFB-3609-42C9-9569-FFCC10A8A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47" name="Imagem 1">
          <a:extLst>
            <a:ext uri="{FF2B5EF4-FFF2-40B4-BE49-F238E27FC236}">
              <a16:creationId xmlns:a16="http://schemas.microsoft.com/office/drawing/2014/main" id="{CA207EB7-C7B4-4289-90FF-3F3D42991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347</xdr:row>
      <xdr:rowOff>0</xdr:rowOff>
    </xdr:from>
    <xdr:to>
      <xdr:col>11</xdr:col>
      <xdr:colOff>1190625</xdr:colOff>
      <xdr:row>348</xdr:row>
      <xdr:rowOff>0</xdr:rowOff>
    </xdr:to>
    <xdr:pic>
      <xdr:nvPicPr>
        <xdr:cNvPr id="2048" name="Picture 25">
          <a:extLst>
            <a:ext uri="{FF2B5EF4-FFF2-40B4-BE49-F238E27FC236}">
              <a16:creationId xmlns:a16="http://schemas.microsoft.com/office/drawing/2014/main" id="{22A7653F-CA58-4724-99A0-7C5536080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86375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49" name="Imagem 10">
          <a:extLst>
            <a:ext uri="{FF2B5EF4-FFF2-40B4-BE49-F238E27FC236}">
              <a16:creationId xmlns:a16="http://schemas.microsoft.com/office/drawing/2014/main" id="{EE32295B-BF72-46F1-8BB2-1B75C6472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50" name="Picture 22">
          <a:extLst>
            <a:ext uri="{FF2B5EF4-FFF2-40B4-BE49-F238E27FC236}">
              <a16:creationId xmlns:a16="http://schemas.microsoft.com/office/drawing/2014/main" id="{4F01AB92-4FDF-403A-B4EB-691CD5429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51" name="Imagem 7">
          <a:extLst>
            <a:ext uri="{FF2B5EF4-FFF2-40B4-BE49-F238E27FC236}">
              <a16:creationId xmlns:a16="http://schemas.microsoft.com/office/drawing/2014/main" id="{88637C50-8EEE-43FE-8C4B-2A7CABB50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52" name="Picture 19">
          <a:extLst>
            <a:ext uri="{FF2B5EF4-FFF2-40B4-BE49-F238E27FC236}">
              <a16:creationId xmlns:a16="http://schemas.microsoft.com/office/drawing/2014/main" id="{E387B9E0-74A7-4689-A113-2BEB58EE4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53" name="Imagem 4">
          <a:extLst>
            <a:ext uri="{FF2B5EF4-FFF2-40B4-BE49-F238E27FC236}">
              <a16:creationId xmlns:a16="http://schemas.microsoft.com/office/drawing/2014/main" id="{3AB7059D-8EF0-40F9-BEAB-0E0A5FA5A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54" name="Picture 16">
          <a:extLst>
            <a:ext uri="{FF2B5EF4-FFF2-40B4-BE49-F238E27FC236}">
              <a16:creationId xmlns:a16="http://schemas.microsoft.com/office/drawing/2014/main" id="{A1BCEA83-E084-4ECD-A06C-205D0EBDA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55" name="Imagem 1">
          <a:extLst>
            <a:ext uri="{FF2B5EF4-FFF2-40B4-BE49-F238E27FC236}">
              <a16:creationId xmlns:a16="http://schemas.microsoft.com/office/drawing/2014/main" id="{E686DE3F-F1A2-4C6F-AAE5-2D578B6D8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56" name="Picture 25">
          <a:extLst>
            <a:ext uri="{FF2B5EF4-FFF2-40B4-BE49-F238E27FC236}">
              <a16:creationId xmlns:a16="http://schemas.microsoft.com/office/drawing/2014/main" id="{A928A01E-ED8B-4297-880A-A58A4198C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id="{B4D2093A-A0BE-4ABE-950A-B9C429C91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58" name="Picture 22">
          <a:extLst>
            <a:ext uri="{FF2B5EF4-FFF2-40B4-BE49-F238E27FC236}">
              <a16:creationId xmlns:a16="http://schemas.microsoft.com/office/drawing/2014/main" id="{92608D6A-6A2D-4E74-90CC-49D07087C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59" name="Imagem 7">
          <a:extLst>
            <a:ext uri="{FF2B5EF4-FFF2-40B4-BE49-F238E27FC236}">
              <a16:creationId xmlns:a16="http://schemas.microsoft.com/office/drawing/2014/main" id="{35BF6264-BB0C-40FB-9FD4-9405ADCE9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60" name="Picture 19">
          <a:extLst>
            <a:ext uri="{FF2B5EF4-FFF2-40B4-BE49-F238E27FC236}">
              <a16:creationId xmlns:a16="http://schemas.microsoft.com/office/drawing/2014/main" id="{13A2CA8B-CA2B-42A8-B522-5CBBE8DB5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61" name="Imagem 4">
          <a:extLst>
            <a:ext uri="{FF2B5EF4-FFF2-40B4-BE49-F238E27FC236}">
              <a16:creationId xmlns:a16="http://schemas.microsoft.com/office/drawing/2014/main" id="{173A1998-F46F-4B1A-BC8D-DE04249E1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62" name="Picture 16">
          <a:extLst>
            <a:ext uri="{FF2B5EF4-FFF2-40B4-BE49-F238E27FC236}">
              <a16:creationId xmlns:a16="http://schemas.microsoft.com/office/drawing/2014/main" id="{69A3B883-953B-4AF9-B4C5-42828981C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63" name="Imagem 1">
          <a:extLst>
            <a:ext uri="{FF2B5EF4-FFF2-40B4-BE49-F238E27FC236}">
              <a16:creationId xmlns:a16="http://schemas.microsoft.com/office/drawing/2014/main" id="{7394529B-3FC6-4588-994F-758D389BD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64" name="Picture 25">
          <a:extLst>
            <a:ext uri="{FF2B5EF4-FFF2-40B4-BE49-F238E27FC236}">
              <a16:creationId xmlns:a16="http://schemas.microsoft.com/office/drawing/2014/main" id="{2C435D78-0FF6-4D73-A894-5060DE1EC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65" name="Imagem 10">
          <a:extLst>
            <a:ext uri="{FF2B5EF4-FFF2-40B4-BE49-F238E27FC236}">
              <a16:creationId xmlns:a16="http://schemas.microsoft.com/office/drawing/2014/main" id="{80C6A76D-C7D5-4247-89A1-2CAB864FF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66" name="Picture 22">
          <a:extLst>
            <a:ext uri="{FF2B5EF4-FFF2-40B4-BE49-F238E27FC236}">
              <a16:creationId xmlns:a16="http://schemas.microsoft.com/office/drawing/2014/main" id="{8839AB9F-2983-4186-B7C7-1A660EA48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67" name="Imagem 7">
          <a:extLst>
            <a:ext uri="{FF2B5EF4-FFF2-40B4-BE49-F238E27FC236}">
              <a16:creationId xmlns:a16="http://schemas.microsoft.com/office/drawing/2014/main" id="{BDA9B6F7-80F1-422C-B886-5D3FD4752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68" name="Picture 19">
          <a:extLst>
            <a:ext uri="{FF2B5EF4-FFF2-40B4-BE49-F238E27FC236}">
              <a16:creationId xmlns:a16="http://schemas.microsoft.com/office/drawing/2014/main" id="{2136CB0A-ABA5-4E89-9A7F-A99B788B6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69" name="Imagem 4">
          <a:extLst>
            <a:ext uri="{FF2B5EF4-FFF2-40B4-BE49-F238E27FC236}">
              <a16:creationId xmlns:a16="http://schemas.microsoft.com/office/drawing/2014/main" id="{E275013E-BC1C-4D8E-9BE7-FB9D24366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70" name="Picture 16">
          <a:extLst>
            <a:ext uri="{FF2B5EF4-FFF2-40B4-BE49-F238E27FC236}">
              <a16:creationId xmlns:a16="http://schemas.microsoft.com/office/drawing/2014/main" id="{BD4BCEBA-06C7-471B-A7D9-B6A44D9EB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71" name="Imagem 1">
          <a:extLst>
            <a:ext uri="{FF2B5EF4-FFF2-40B4-BE49-F238E27FC236}">
              <a16:creationId xmlns:a16="http://schemas.microsoft.com/office/drawing/2014/main" id="{F7B7F06D-F6CB-4739-8611-3B7A05DAF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72" name="Picture 25">
          <a:extLst>
            <a:ext uri="{FF2B5EF4-FFF2-40B4-BE49-F238E27FC236}">
              <a16:creationId xmlns:a16="http://schemas.microsoft.com/office/drawing/2014/main" id="{E0777783-7DA5-427A-A0C7-17869EE0B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73" name="Imagem 2072">
          <a:extLst>
            <a:ext uri="{FF2B5EF4-FFF2-40B4-BE49-F238E27FC236}">
              <a16:creationId xmlns:a16="http://schemas.microsoft.com/office/drawing/2014/main" id="{6D84A9C1-AFA6-4689-A1A8-2FE8FC1C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74" name="Picture 22">
          <a:extLst>
            <a:ext uri="{FF2B5EF4-FFF2-40B4-BE49-F238E27FC236}">
              <a16:creationId xmlns:a16="http://schemas.microsoft.com/office/drawing/2014/main" id="{A44F11BD-BFA9-477C-A1BE-0340D6F75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75" name="Imagem 7">
          <a:extLst>
            <a:ext uri="{FF2B5EF4-FFF2-40B4-BE49-F238E27FC236}">
              <a16:creationId xmlns:a16="http://schemas.microsoft.com/office/drawing/2014/main" id="{731A3FDD-B5CE-4438-8F6D-4DEFFF29E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76" name="Picture 19">
          <a:extLst>
            <a:ext uri="{FF2B5EF4-FFF2-40B4-BE49-F238E27FC236}">
              <a16:creationId xmlns:a16="http://schemas.microsoft.com/office/drawing/2014/main" id="{E62A7783-86A5-4983-8771-2315F475A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77" name="Imagem 4">
          <a:extLst>
            <a:ext uri="{FF2B5EF4-FFF2-40B4-BE49-F238E27FC236}">
              <a16:creationId xmlns:a16="http://schemas.microsoft.com/office/drawing/2014/main" id="{3ABE5DEB-DAE5-43D2-926B-7CAA78F02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78" name="Picture 16">
          <a:extLst>
            <a:ext uri="{FF2B5EF4-FFF2-40B4-BE49-F238E27FC236}">
              <a16:creationId xmlns:a16="http://schemas.microsoft.com/office/drawing/2014/main" id="{26A009A3-DF02-42DD-888F-09461F697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79" name="Imagem 1">
          <a:extLst>
            <a:ext uri="{FF2B5EF4-FFF2-40B4-BE49-F238E27FC236}">
              <a16:creationId xmlns:a16="http://schemas.microsoft.com/office/drawing/2014/main" id="{187D8A15-ECBA-4718-94A8-176DAC9AB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80" name="Picture 25">
          <a:extLst>
            <a:ext uri="{FF2B5EF4-FFF2-40B4-BE49-F238E27FC236}">
              <a16:creationId xmlns:a16="http://schemas.microsoft.com/office/drawing/2014/main" id="{D974AFB4-B797-4D4E-AE5F-FBF2445DE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81" name="Imagem 10">
          <a:extLst>
            <a:ext uri="{FF2B5EF4-FFF2-40B4-BE49-F238E27FC236}">
              <a16:creationId xmlns:a16="http://schemas.microsoft.com/office/drawing/2014/main" id="{F48538FF-85DC-4258-BF16-02864408B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82" name="Picture 22">
          <a:extLst>
            <a:ext uri="{FF2B5EF4-FFF2-40B4-BE49-F238E27FC236}">
              <a16:creationId xmlns:a16="http://schemas.microsoft.com/office/drawing/2014/main" id="{4559CA85-C741-4215-8A08-0FEF11401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83" name="Imagem 7">
          <a:extLst>
            <a:ext uri="{FF2B5EF4-FFF2-40B4-BE49-F238E27FC236}">
              <a16:creationId xmlns:a16="http://schemas.microsoft.com/office/drawing/2014/main" id="{A6D17493-4C52-402D-96C0-194E6BFBC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84" name="Picture 19">
          <a:extLst>
            <a:ext uri="{FF2B5EF4-FFF2-40B4-BE49-F238E27FC236}">
              <a16:creationId xmlns:a16="http://schemas.microsoft.com/office/drawing/2014/main" id="{BE9346DF-7327-48AD-9C90-706B4D6F0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85" name="Imagem 4">
          <a:extLst>
            <a:ext uri="{FF2B5EF4-FFF2-40B4-BE49-F238E27FC236}">
              <a16:creationId xmlns:a16="http://schemas.microsoft.com/office/drawing/2014/main" id="{95DC8DB2-0CC0-43F9-8F22-0DDB3F66A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86" name="Picture 16">
          <a:extLst>
            <a:ext uri="{FF2B5EF4-FFF2-40B4-BE49-F238E27FC236}">
              <a16:creationId xmlns:a16="http://schemas.microsoft.com/office/drawing/2014/main" id="{71E37ACC-E008-4E9D-A769-7F322AB29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87" name="Imagem 1">
          <a:extLst>
            <a:ext uri="{FF2B5EF4-FFF2-40B4-BE49-F238E27FC236}">
              <a16:creationId xmlns:a16="http://schemas.microsoft.com/office/drawing/2014/main" id="{D823F29D-9685-492D-B112-4D5356DE0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88" name="Picture 25">
          <a:extLst>
            <a:ext uri="{FF2B5EF4-FFF2-40B4-BE49-F238E27FC236}">
              <a16:creationId xmlns:a16="http://schemas.microsoft.com/office/drawing/2014/main" id="{0A6A82B9-2BAA-4F56-905D-41D729524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89" name="Imagem 2088">
          <a:extLst>
            <a:ext uri="{FF2B5EF4-FFF2-40B4-BE49-F238E27FC236}">
              <a16:creationId xmlns:a16="http://schemas.microsoft.com/office/drawing/2014/main" id="{C074CC48-8D77-4E64-B10E-8519CF287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90" name="Picture 22">
          <a:extLst>
            <a:ext uri="{FF2B5EF4-FFF2-40B4-BE49-F238E27FC236}">
              <a16:creationId xmlns:a16="http://schemas.microsoft.com/office/drawing/2014/main" id="{2D4E44C0-C851-4ADD-A2CB-872A07877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91" name="Imagem 7">
          <a:extLst>
            <a:ext uri="{FF2B5EF4-FFF2-40B4-BE49-F238E27FC236}">
              <a16:creationId xmlns:a16="http://schemas.microsoft.com/office/drawing/2014/main" id="{747CBF26-2B9F-43B9-A517-F1AFBA41E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92" name="Picture 19">
          <a:extLst>
            <a:ext uri="{FF2B5EF4-FFF2-40B4-BE49-F238E27FC236}">
              <a16:creationId xmlns:a16="http://schemas.microsoft.com/office/drawing/2014/main" id="{07BFA5DA-FF69-4CF6-A112-EAFE59C50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93" name="Imagem 4">
          <a:extLst>
            <a:ext uri="{FF2B5EF4-FFF2-40B4-BE49-F238E27FC236}">
              <a16:creationId xmlns:a16="http://schemas.microsoft.com/office/drawing/2014/main" id="{FB0FDC20-DBC5-4F4E-A75D-2DD2B0BC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94" name="Picture 16">
          <a:extLst>
            <a:ext uri="{FF2B5EF4-FFF2-40B4-BE49-F238E27FC236}">
              <a16:creationId xmlns:a16="http://schemas.microsoft.com/office/drawing/2014/main" id="{BE220D62-7E9A-492F-809A-20FE84E12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95" name="Imagem 1">
          <a:extLst>
            <a:ext uri="{FF2B5EF4-FFF2-40B4-BE49-F238E27FC236}">
              <a16:creationId xmlns:a16="http://schemas.microsoft.com/office/drawing/2014/main" id="{8E361F36-F2D5-4E39-84E9-E07F5F5A9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96" name="Picture 25">
          <a:extLst>
            <a:ext uri="{FF2B5EF4-FFF2-40B4-BE49-F238E27FC236}">
              <a16:creationId xmlns:a16="http://schemas.microsoft.com/office/drawing/2014/main" id="{BC508F8E-B535-4AD6-B0FF-1ACCC98B6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97" name="Imagem 10">
          <a:extLst>
            <a:ext uri="{FF2B5EF4-FFF2-40B4-BE49-F238E27FC236}">
              <a16:creationId xmlns:a16="http://schemas.microsoft.com/office/drawing/2014/main" id="{A9F19FD8-4FF0-4E66-8D70-14082DC9B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98" name="Picture 22">
          <a:extLst>
            <a:ext uri="{FF2B5EF4-FFF2-40B4-BE49-F238E27FC236}">
              <a16:creationId xmlns:a16="http://schemas.microsoft.com/office/drawing/2014/main" id="{5701D8DE-EFB9-4157-A242-C49542C22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099" name="Imagem 7">
          <a:extLst>
            <a:ext uri="{FF2B5EF4-FFF2-40B4-BE49-F238E27FC236}">
              <a16:creationId xmlns:a16="http://schemas.microsoft.com/office/drawing/2014/main" id="{4F82B9AE-F756-4901-930F-901C28E77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00" name="Picture 19">
          <a:extLst>
            <a:ext uri="{FF2B5EF4-FFF2-40B4-BE49-F238E27FC236}">
              <a16:creationId xmlns:a16="http://schemas.microsoft.com/office/drawing/2014/main" id="{C8D1B0A5-D7FD-4401-BBC7-6D0DE203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01" name="Imagem 4">
          <a:extLst>
            <a:ext uri="{FF2B5EF4-FFF2-40B4-BE49-F238E27FC236}">
              <a16:creationId xmlns:a16="http://schemas.microsoft.com/office/drawing/2014/main" id="{238CF5D4-A195-49E4-9D92-89DE3AABE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02" name="Picture 16">
          <a:extLst>
            <a:ext uri="{FF2B5EF4-FFF2-40B4-BE49-F238E27FC236}">
              <a16:creationId xmlns:a16="http://schemas.microsoft.com/office/drawing/2014/main" id="{36BD636F-B0AF-48A8-B00E-ACED823A7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03" name="Imagem 1">
          <a:extLst>
            <a:ext uri="{FF2B5EF4-FFF2-40B4-BE49-F238E27FC236}">
              <a16:creationId xmlns:a16="http://schemas.microsoft.com/office/drawing/2014/main" id="{6D74731E-38BE-4DA2-BEB5-EF0AE074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04" name="Picture 25">
          <a:extLst>
            <a:ext uri="{FF2B5EF4-FFF2-40B4-BE49-F238E27FC236}">
              <a16:creationId xmlns:a16="http://schemas.microsoft.com/office/drawing/2014/main" id="{7201B707-BDE9-4D34-A95D-853DBEEA6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05" name="Imagem 2104">
          <a:extLst>
            <a:ext uri="{FF2B5EF4-FFF2-40B4-BE49-F238E27FC236}">
              <a16:creationId xmlns:a16="http://schemas.microsoft.com/office/drawing/2014/main" id="{314B7C54-0D1E-4EEB-A4E0-8AD447CCB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06" name="Picture 22">
          <a:extLst>
            <a:ext uri="{FF2B5EF4-FFF2-40B4-BE49-F238E27FC236}">
              <a16:creationId xmlns:a16="http://schemas.microsoft.com/office/drawing/2014/main" id="{0D8A0B19-FEEA-4CAD-B18E-A040DD622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07" name="Imagem 7">
          <a:extLst>
            <a:ext uri="{FF2B5EF4-FFF2-40B4-BE49-F238E27FC236}">
              <a16:creationId xmlns:a16="http://schemas.microsoft.com/office/drawing/2014/main" id="{4CA31BF4-598E-41ED-AAB6-7F70EE268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08" name="Picture 19">
          <a:extLst>
            <a:ext uri="{FF2B5EF4-FFF2-40B4-BE49-F238E27FC236}">
              <a16:creationId xmlns:a16="http://schemas.microsoft.com/office/drawing/2014/main" id="{1FAB7BE1-1637-4BD6-99FB-564D8991C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09" name="Imagem 4">
          <a:extLst>
            <a:ext uri="{FF2B5EF4-FFF2-40B4-BE49-F238E27FC236}">
              <a16:creationId xmlns:a16="http://schemas.microsoft.com/office/drawing/2014/main" id="{9B88B92A-F280-4412-BDA8-3FE5E45C4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10" name="Picture 16">
          <a:extLst>
            <a:ext uri="{FF2B5EF4-FFF2-40B4-BE49-F238E27FC236}">
              <a16:creationId xmlns:a16="http://schemas.microsoft.com/office/drawing/2014/main" id="{76E78412-34F8-411B-83AF-CEAFCB0C2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11" name="Imagem 1">
          <a:extLst>
            <a:ext uri="{FF2B5EF4-FFF2-40B4-BE49-F238E27FC236}">
              <a16:creationId xmlns:a16="http://schemas.microsoft.com/office/drawing/2014/main" id="{7F92E4CD-9F06-4C7B-8842-7419C36B0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12" name="Picture 25">
          <a:extLst>
            <a:ext uri="{FF2B5EF4-FFF2-40B4-BE49-F238E27FC236}">
              <a16:creationId xmlns:a16="http://schemas.microsoft.com/office/drawing/2014/main" id="{CF4DD884-0FE0-4339-AF3A-F7ACB0975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13" name="Imagem 10">
          <a:extLst>
            <a:ext uri="{FF2B5EF4-FFF2-40B4-BE49-F238E27FC236}">
              <a16:creationId xmlns:a16="http://schemas.microsoft.com/office/drawing/2014/main" id="{5EB1C0DE-6CC6-4014-A624-7AEF1F22B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14" name="Picture 22">
          <a:extLst>
            <a:ext uri="{FF2B5EF4-FFF2-40B4-BE49-F238E27FC236}">
              <a16:creationId xmlns:a16="http://schemas.microsoft.com/office/drawing/2014/main" id="{B62907FE-17BC-4BC2-84F9-84E86061B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15" name="Imagem 7">
          <a:extLst>
            <a:ext uri="{FF2B5EF4-FFF2-40B4-BE49-F238E27FC236}">
              <a16:creationId xmlns:a16="http://schemas.microsoft.com/office/drawing/2014/main" id="{403BC64D-BD3C-4D0A-BA4E-2EB838C1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16" name="Picture 19">
          <a:extLst>
            <a:ext uri="{FF2B5EF4-FFF2-40B4-BE49-F238E27FC236}">
              <a16:creationId xmlns:a16="http://schemas.microsoft.com/office/drawing/2014/main" id="{1342AC9C-E42E-4791-9647-768FD6005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17" name="Imagem 4">
          <a:extLst>
            <a:ext uri="{FF2B5EF4-FFF2-40B4-BE49-F238E27FC236}">
              <a16:creationId xmlns:a16="http://schemas.microsoft.com/office/drawing/2014/main" id="{B1F0080D-5C65-488B-9DD3-23A73BE9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18" name="Picture 16">
          <a:extLst>
            <a:ext uri="{FF2B5EF4-FFF2-40B4-BE49-F238E27FC236}">
              <a16:creationId xmlns:a16="http://schemas.microsoft.com/office/drawing/2014/main" id="{F57DC1CA-4837-4441-B212-027CE30BF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19" name="Imagem 1">
          <a:extLst>
            <a:ext uri="{FF2B5EF4-FFF2-40B4-BE49-F238E27FC236}">
              <a16:creationId xmlns:a16="http://schemas.microsoft.com/office/drawing/2014/main" id="{E60F2BDD-BD67-4A0A-B2A9-546EE0E3E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20" name="Picture 25">
          <a:extLst>
            <a:ext uri="{FF2B5EF4-FFF2-40B4-BE49-F238E27FC236}">
              <a16:creationId xmlns:a16="http://schemas.microsoft.com/office/drawing/2014/main" id="{AC05DB10-E206-4AFD-A05F-B99CC5550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21" name="Imagem 2120">
          <a:extLst>
            <a:ext uri="{FF2B5EF4-FFF2-40B4-BE49-F238E27FC236}">
              <a16:creationId xmlns:a16="http://schemas.microsoft.com/office/drawing/2014/main" id="{B38509FD-DCDC-4FBB-B650-F92F28007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22" name="Picture 22">
          <a:extLst>
            <a:ext uri="{FF2B5EF4-FFF2-40B4-BE49-F238E27FC236}">
              <a16:creationId xmlns:a16="http://schemas.microsoft.com/office/drawing/2014/main" id="{AAF9ED25-5394-41DE-8DD3-BA7067A7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23" name="Imagem 7">
          <a:extLst>
            <a:ext uri="{FF2B5EF4-FFF2-40B4-BE49-F238E27FC236}">
              <a16:creationId xmlns:a16="http://schemas.microsoft.com/office/drawing/2014/main" id="{2437EBDE-52AC-48D0-A2EF-282A9DD8A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24" name="Picture 19">
          <a:extLst>
            <a:ext uri="{FF2B5EF4-FFF2-40B4-BE49-F238E27FC236}">
              <a16:creationId xmlns:a16="http://schemas.microsoft.com/office/drawing/2014/main" id="{B025F3A0-22BC-4E7B-8401-37D7EE131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25" name="Imagem 4">
          <a:extLst>
            <a:ext uri="{FF2B5EF4-FFF2-40B4-BE49-F238E27FC236}">
              <a16:creationId xmlns:a16="http://schemas.microsoft.com/office/drawing/2014/main" id="{982CE6E4-3530-47A0-98CB-51C22D463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26" name="Picture 16">
          <a:extLst>
            <a:ext uri="{FF2B5EF4-FFF2-40B4-BE49-F238E27FC236}">
              <a16:creationId xmlns:a16="http://schemas.microsoft.com/office/drawing/2014/main" id="{5B52536D-E456-4B05-AE08-C53D24DF9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27" name="Imagem 1">
          <a:extLst>
            <a:ext uri="{FF2B5EF4-FFF2-40B4-BE49-F238E27FC236}">
              <a16:creationId xmlns:a16="http://schemas.microsoft.com/office/drawing/2014/main" id="{AF728C2D-02D5-4A18-8343-B9CD530C2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28" name="Picture 25">
          <a:extLst>
            <a:ext uri="{FF2B5EF4-FFF2-40B4-BE49-F238E27FC236}">
              <a16:creationId xmlns:a16="http://schemas.microsoft.com/office/drawing/2014/main" id="{8470C3D2-57EA-47B9-9760-4DABF38B5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29" name="Imagem 10">
          <a:extLst>
            <a:ext uri="{FF2B5EF4-FFF2-40B4-BE49-F238E27FC236}">
              <a16:creationId xmlns:a16="http://schemas.microsoft.com/office/drawing/2014/main" id="{F10B1843-BA51-47E4-A247-4A1C8F9FD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30" name="Picture 22">
          <a:extLst>
            <a:ext uri="{FF2B5EF4-FFF2-40B4-BE49-F238E27FC236}">
              <a16:creationId xmlns:a16="http://schemas.microsoft.com/office/drawing/2014/main" id="{17CB12E7-44CC-4EC6-8B22-168DECDD7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31" name="Imagem 7">
          <a:extLst>
            <a:ext uri="{FF2B5EF4-FFF2-40B4-BE49-F238E27FC236}">
              <a16:creationId xmlns:a16="http://schemas.microsoft.com/office/drawing/2014/main" id="{CD8F72CA-11B8-4AD4-9758-0A3EFB07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32" name="Picture 19">
          <a:extLst>
            <a:ext uri="{FF2B5EF4-FFF2-40B4-BE49-F238E27FC236}">
              <a16:creationId xmlns:a16="http://schemas.microsoft.com/office/drawing/2014/main" id="{F23D8A6B-7548-433E-96FC-A22A9E2D2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33" name="Imagem 4">
          <a:extLst>
            <a:ext uri="{FF2B5EF4-FFF2-40B4-BE49-F238E27FC236}">
              <a16:creationId xmlns:a16="http://schemas.microsoft.com/office/drawing/2014/main" id="{CD75F1E9-CA91-4135-896F-B72CB2991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34" name="Picture 16">
          <a:extLst>
            <a:ext uri="{FF2B5EF4-FFF2-40B4-BE49-F238E27FC236}">
              <a16:creationId xmlns:a16="http://schemas.microsoft.com/office/drawing/2014/main" id="{C652E922-FBFA-4B55-AA20-0ACFF10CC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35" name="Imagem 1">
          <a:extLst>
            <a:ext uri="{FF2B5EF4-FFF2-40B4-BE49-F238E27FC236}">
              <a16:creationId xmlns:a16="http://schemas.microsoft.com/office/drawing/2014/main" id="{A797730D-F1B6-4BC0-909F-816D1BD3F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36" name="Picture 25">
          <a:extLst>
            <a:ext uri="{FF2B5EF4-FFF2-40B4-BE49-F238E27FC236}">
              <a16:creationId xmlns:a16="http://schemas.microsoft.com/office/drawing/2014/main" id="{75D7815E-E40E-4C2D-8046-C6E934071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37" name="Imagem 2136">
          <a:extLst>
            <a:ext uri="{FF2B5EF4-FFF2-40B4-BE49-F238E27FC236}">
              <a16:creationId xmlns:a16="http://schemas.microsoft.com/office/drawing/2014/main" id="{718B38EF-680A-498D-8E34-66CBFC260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38" name="Picture 22">
          <a:extLst>
            <a:ext uri="{FF2B5EF4-FFF2-40B4-BE49-F238E27FC236}">
              <a16:creationId xmlns:a16="http://schemas.microsoft.com/office/drawing/2014/main" id="{0856A9FB-F388-49AB-A61E-0DC3B532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39" name="Imagem 7">
          <a:extLst>
            <a:ext uri="{FF2B5EF4-FFF2-40B4-BE49-F238E27FC236}">
              <a16:creationId xmlns:a16="http://schemas.microsoft.com/office/drawing/2014/main" id="{DA0F5697-78EE-4469-9A6B-99366A219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40" name="Picture 19">
          <a:extLst>
            <a:ext uri="{FF2B5EF4-FFF2-40B4-BE49-F238E27FC236}">
              <a16:creationId xmlns:a16="http://schemas.microsoft.com/office/drawing/2014/main" id="{3AE15196-5BAF-427C-953E-42ADED002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41" name="Imagem 4">
          <a:extLst>
            <a:ext uri="{FF2B5EF4-FFF2-40B4-BE49-F238E27FC236}">
              <a16:creationId xmlns:a16="http://schemas.microsoft.com/office/drawing/2014/main" id="{15DBFBE8-5AD2-4CA8-A7F4-A3202C49A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42" name="Picture 16">
          <a:extLst>
            <a:ext uri="{FF2B5EF4-FFF2-40B4-BE49-F238E27FC236}">
              <a16:creationId xmlns:a16="http://schemas.microsoft.com/office/drawing/2014/main" id="{EB77D6EF-D0E5-4DF5-BFB7-791FB47A1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43" name="Imagem 1">
          <a:extLst>
            <a:ext uri="{FF2B5EF4-FFF2-40B4-BE49-F238E27FC236}">
              <a16:creationId xmlns:a16="http://schemas.microsoft.com/office/drawing/2014/main" id="{8253F3BB-C93D-4FCA-BE37-E3C1C49E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44" name="Picture 25">
          <a:extLst>
            <a:ext uri="{FF2B5EF4-FFF2-40B4-BE49-F238E27FC236}">
              <a16:creationId xmlns:a16="http://schemas.microsoft.com/office/drawing/2014/main" id="{AF36F5E1-53AA-4320-B951-D73CA6A77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45" name="Imagem 10">
          <a:extLst>
            <a:ext uri="{FF2B5EF4-FFF2-40B4-BE49-F238E27FC236}">
              <a16:creationId xmlns:a16="http://schemas.microsoft.com/office/drawing/2014/main" id="{F681BD96-F50E-44E7-BBE5-32495CBE9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46" name="Picture 22">
          <a:extLst>
            <a:ext uri="{FF2B5EF4-FFF2-40B4-BE49-F238E27FC236}">
              <a16:creationId xmlns:a16="http://schemas.microsoft.com/office/drawing/2014/main" id="{D1C29BCD-11B9-4DF6-BD97-4EDCB956A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47" name="Imagem 7">
          <a:extLst>
            <a:ext uri="{FF2B5EF4-FFF2-40B4-BE49-F238E27FC236}">
              <a16:creationId xmlns:a16="http://schemas.microsoft.com/office/drawing/2014/main" id="{9507F2D8-8B63-471F-9DF9-4E8AF45AD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48" name="Picture 19">
          <a:extLst>
            <a:ext uri="{FF2B5EF4-FFF2-40B4-BE49-F238E27FC236}">
              <a16:creationId xmlns:a16="http://schemas.microsoft.com/office/drawing/2014/main" id="{D12A7C23-BCDA-415A-A96B-109DCDF8A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49" name="Imagem 4">
          <a:extLst>
            <a:ext uri="{FF2B5EF4-FFF2-40B4-BE49-F238E27FC236}">
              <a16:creationId xmlns:a16="http://schemas.microsoft.com/office/drawing/2014/main" id="{356AD382-816B-4E48-94F9-A4DA26818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50" name="Picture 16">
          <a:extLst>
            <a:ext uri="{FF2B5EF4-FFF2-40B4-BE49-F238E27FC236}">
              <a16:creationId xmlns:a16="http://schemas.microsoft.com/office/drawing/2014/main" id="{581BE40C-D33C-4D5F-A3BE-02164E2D4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51" name="Imagem 1">
          <a:extLst>
            <a:ext uri="{FF2B5EF4-FFF2-40B4-BE49-F238E27FC236}">
              <a16:creationId xmlns:a16="http://schemas.microsoft.com/office/drawing/2014/main" id="{9FCDA727-7320-460A-B1C7-F21500816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52" name="Picture 25">
          <a:extLst>
            <a:ext uri="{FF2B5EF4-FFF2-40B4-BE49-F238E27FC236}">
              <a16:creationId xmlns:a16="http://schemas.microsoft.com/office/drawing/2014/main" id="{FF7E7C11-303B-40F9-B2C0-57E0BAE3D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53" name="Imagem 2152">
          <a:extLst>
            <a:ext uri="{FF2B5EF4-FFF2-40B4-BE49-F238E27FC236}">
              <a16:creationId xmlns:a16="http://schemas.microsoft.com/office/drawing/2014/main" id="{E68572B9-FC98-4B4F-B9F4-3F64192F7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54" name="Picture 22">
          <a:extLst>
            <a:ext uri="{FF2B5EF4-FFF2-40B4-BE49-F238E27FC236}">
              <a16:creationId xmlns:a16="http://schemas.microsoft.com/office/drawing/2014/main" id="{629417D4-27A5-4DA7-9565-3C1F142EF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55" name="Imagem 7">
          <a:extLst>
            <a:ext uri="{FF2B5EF4-FFF2-40B4-BE49-F238E27FC236}">
              <a16:creationId xmlns:a16="http://schemas.microsoft.com/office/drawing/2014/main" id="{9EE3B8C5-80AE-4ADE-AB30-AE988B9C1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56" name="Picture 19">
          <a:extLst>
            <a:ext uri="{FF2B5EF4-FFF2-40B4-BE49-F238E27FC236}">
              <a16:creationId xmlns:a16="http://schemas.microsoft.com/office/drawing/2014/main" id="{CCAA0CC7-96DA-4046-818B-DE22C08B5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57" name="Imagem 4">
          <a:extLst>
            <a:ext uri="{FF2B5EF4-FFF2-40B4-BE49-F238E27FC236}">
              <a16:creationId xmlns:a16="http://schemas.microsoft.com/office/drawing/2014/main" id="{0C75B31E-FBF7-4C10-8043-09F728C05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58" name="Picture 16">
          <a:extLst>
            <a:ext uri="{FF2B5EF4-FFF2-40B4-BE49-F238E27FC236}">
              <a16:creationId xmlns:a16="http://schemas.microsoft.com/office/drawing/2014/main" id="{301EBA7B-32E1-4C69-83C5-6137AF27F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59" name="Imagem 1">
          <a:extLst>
            <a:ext uri="{FF2B5EF4-FFF2-40B4-BE49-F238E27FC236}">
              <a16:creationId xmlns:a16="http://schemas.microsoft.com/office/drawing/2014/main" id="{FF8F5D48-A3EA-4469-AED8-6F86A67B6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60" name="Picture 25">
          <a:extLst>
            <a:ext uri="{FF2B5EF4-FFF2-40B4-BE49-F238E27FC236}">
              <a16:creationId xmlns:a16="http://schemas.microsoft.com/office/drawing/2014/main" id="{942EBC7B-6FA8-4BB5-9C87-E8AD732C4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61" name="Imagem 10">
          <a:extLst>
            <a:ext uri="{FF2B5EF4-FFF2-40B4-BE49-F238E27FC236}">
              <a16:creationId xmlns:a16="http://schemas.microsoft.com/office/drawing/2014/main" id="{E1848AEF-F872-405F-8E3E-E68A7FC41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62" name="Picture 22">
          <a:extLst>
            <a:ext uri="{FF2B5EF4-FFF2-40B4-BE49-F238E27FC236}">
              <a16:creationId xmlns:a16="http://schemas.microsoft.com/office/drawing/2014/main" id="{ACBF6571-D577-4814-9EB0-B9BD071B8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63" name="Imagem 7">
          <a:extLst>
            <a:ext uri="{FF2B5EF4-FFF2-40B4-BE49-F238E27FC236}">
              <a16:creationId xmlns:a16="http://schemas.microsoft.com/office/drawing/2014/main" id="{C33A1D5F-14D2-407F-9F03-D0AB0E2A0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64" name="Picture 19">
          <a:extLst>
            <a:ext uri="{FF2B5EF4-FFF2-40B4-BE49-F238E27FC236}">
              <a16:creationId xmlns:a16="http://schemas.microsoft.com/office/drawing/2014/main" id="{27B561BE-B605-4137-AB30-BB90761F6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65" name="Imagem 4">
          <a:extLst>
            <a:ext uri="{FF2B5EF4-FFF2-40B4-BE49-F238E27FC236}">
              <a16:creationId xmlns:a16="http://schemas.microsoft.com/office/drawing/2014/main" id="{E2B05C4C-971E-42A8-8862-4DBECFD4D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66" name="Picture 16">
          <a:extLst>
            <a:ext uri="{FF2B5EF4-FFF2-40B4-BE49-F238E27FC236}">
              <a16:creationId xmlns:a16="http://schemas.microsoft.com/office/drawing/2014/main" id="{A689B9DC-76DC-49D8-8794-BE675B6AF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67" name="Imagem 1">
          <a:extLst>
            <a:ext uri="{FF2B5EF4-FFF2-40B4-BE49-F238E27FC236}">
              <a16:creationId xmlns:a16="http://schemas.microsoft.com/office/drawing/2014/main" id="{50014286-26BB-447A-AE3A-AF862C313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68" name="Picture 25">
          <a:extLst>
            <a:ext uri="{FF2B5EF4-FFF2-40B4-BE49-F238E27FC236}">
              <a16:creationId xmlns:a16="http://schemas.microsoft.com/office/drawing/2014/main" id="{41B1F780-DC02-49CC-A407-F9018F5E5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69" name="Imagem 2168">
          <a:extLst>
            <a:ext uri="{FF2B5EF4-FFF2-40B4-BE49-F238E27FC236}">
              <a16:creationId xmlns:a16="http://schemas.microsoft.com/office/drawing/2014/main" id="{3C6D5F8E-3A94-4ACC-B0AF-D6BA674AF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70" name="Picture 22">
          <a:extLst>
            <a:ext uri="{FF2B5EF4-FFF2-40B4-BE49-F238E27FC236}">
              <a16:creationId xmlns:a16="http://schemas.microsoft.com/office/drawing/2014/main" id="{1797A30B-175A-4CDA-B9C0-A4E767E78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71" name="Imagem 7">
          <a:extLst>
            <a:ext uri="{FF2B5EF4-FFF2-40B4-BE49-F238E27FC236}">
              <a16:creationId xmlns:a16="http://schemas.microsoft.com/office/drawing/2014/main" id="{F081704A-E3D9-4E95-B609-7054F9565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72" name="Picture 19">
          <a:extLst>
            <a:ext uri="{FF2B5EF4-FFF2-40B4-BE49-F238E27FC236}">
              <a16:creationId xmlns:a16="http://schemas.microsoft.com/office/drawing/2014/main" id="{C55CEC1A-A04D-4F6C-94F5-5DBA51954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73" name="Imagem 4">
          <a:extLst>
            <a:ext uri="{FF2B5EF4-FFF2-40B4-BE49-F238E27FC236}">
              <a16:creationId xmlns:a16="http://schemas.microsoft.com/office/drawing/2014/main" id="{F3173749-CA82-4C99-AC00-665E99E75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74" name="Picture 16">
          <a:extLst>
            <a:ext uri="{FF2B5EF4-FFF2-40B4-BE49-F238E27FC236}">
              <a16:creationId xmlns:a16="http://schemas.microsoft.com/office/drawing/2014/main" id="{FA1FB38A-2BF9-43BE-A871-7975CBA28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75" name="Imagem 1">
          <a:extLst>
            <a:ext uri="{FF2B5EF4-FFF2-40B4-BE49-F238E27FC236}">
              <a16:creationId xmlns:a16="http://schemas.microsoft.com/office/drawing/2014/main" id="{D761B495-F56D-4EA6-AD02-CA01F6BDB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76" name="Picture 25">
          <a:extLst>
            <a:ext uri="{FF2B5EF4-FFF2-40B4-BE49-F238E27FC236}">
              <a16:creationId xmlns:a16="http://schemas.microsoft.com/office/drawing/2014/main" id="{198A1219-BD58-4C5B-83ED-088DCD816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77" name="Imagem 10">
          <a:extLst>
            <a:ext uri="{FF2B5EF4-FFF2-40B4-BE49-F238E27FC236}">
              <a16:creationId xmlns:a16="http://schemas.microsoft.com/office/drawing/2014/main" id="{48C2522C-592C-4351-B957-E920656F4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78" name="Picture 22">
          <a:extLst>
            <a:ext uri="{FF2B5EF4-FFF2-40B4-BE49-F238E27FC236}">
              <a16:creationId xmlns:a16="http://schemas.microsoft.com/office/drawing/2014/main" id="{E58D09A6-959B-4102-8FC9-FBADAC151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79" name="Imagem 2178">
          <a:extLst>
            <a:ext uri="{FF2B5EF4-FFF2-40B4-BE49-F238E27FC236}">
              <a16:creationId xmlns:a16="http://schemas.microsoft.com/office/drawing/2014/main" id="{C3FFA89B-F09D-4657-A441-7E81E065C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80" name="Picture 19">
          <a:extLst>
            <a:ext uri="{FF2B5EF4-FFF2-40B4-BE49-F238E27FC236}">
              <a16:creationId xmlns:a16="http://schemas.microsoft.com/office/drawing/2014/main" id="{641AF1AF-E10B-412F-A2FC-12901400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81" name="Imagem 4">
          <a:extLst>
            <a:ext uri="{FF2B5EF4-FFF2-40B4-BE49-F238E27FC236}">
              <a16:creationId xmlns:a16="http://schemas.microsoft.com/office/drawing/2014/main" id="{7D03D9DA-82EC-4BAC-9C0E-0A0D3BAD6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82" name="Picture 16">
          <a:extLst>
            <a:ext uri="{FF2B5EF4-FFF2-40B4-BE49-F238E27FC236}">
              <a16:creationId xmlns:a16="http://schemas.microsoft.com/office/drawing/2014/main" id="{E56B3D2B-976D-4129-A292-29880FFBD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83" name="Imagem 1">
          <a:extLst>
            <a:ext uri="{FF2B5EF4-FFF2-40B4-BE49-F238E27FC236}">
              <a16:creationId xmlns:a16="http://schemas.microsoft.com/office/drawing/2014/main" id="{2418EEC5-D213-46E6-AE77-358A3A06E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84" name="Picture 25">
          <a:extLst>
            <a:ext uri="{FF2B5EF4-FFF2-40B4-BE49-F238E27FC236}">
              <a16:creationId xmlns:a16="http://schemas.microsoft.com/office/drawing/2014/main" id="{C7822F40-73DE-47EC-80FA-7DAD480AA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85" name="Imagem 2184">
          <a:extLst>
            <a:ext uri="{FF2B5EF4-FFF2-40B4-BE49-F238E27FC236}">
              <a16:creationId xmlns:a16="http://schemas.microsoft.com/office/drawing/2014/main" id="{46441FA2-C13D-4C75-A6B8-239639039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86" name="Picture 22">
          <a:extLst>
            <a:ext uri="{FF2B5EF4-FFF2-40B4-BE49-F238E27FC236}">
              <a16:creationId xmlns:a16="http://schemas.microsoft.com/office/drawing/2014/main" id="{B9636D01-54BE-4DE5-8E85-A119FDEAA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87" name="Imagem 7">
          <a:extLst>
            <a:ext uri="{FF2B5EF4-FFF2-40B4-BE49-F238E27FC236}">
              <a16:creationId xmlns:a16="http://schemas.microsoft.com/office/drawing/2014/main" id="{0EBDED5C-9474-4C40-B8FA-0AEB02DD7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88" name="Picture 19">
          <a:extLst>
            <a:ext uri="{FF2B5EF4-FFF2-40B4-BE49-F238E27FC236}">
              <a16:creationId xmlns:a16="http://schemas.microsoft.com/office/drawing/2014/main" id="{85A2A226-2A45-4560-872D-062931D36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89" name="Imagem 4">
          <a:extLst>
            <a:ext uri="{FF2B5EF4-FFF2-40B4-BE49-F238E27FC236}">
              <a16:creationId xmlns:a16="http://schemas.microsoft.com/office/drawing/2014/main" id="{770257F9-18AF-4809-A631-D7AAE4C09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90" name="Picture 16">
          <a:extLst>
            <a:ext uri="{FF2B5EF4-FFF2-40B4-BE49-F238E27FC236}">
              <a16:creationId xmlns:a16="http://schemas.microsoft.com/office/drawing/2014/main" id="{74C241E8-1EDE-4CB7-9808-7F948A7CD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91" name="Imagem 1">
          <a:extLst>
            <a:ext uri="{FF2B5EF4-FFF2-40B4-BE49-F238E27FC236}">
              <a16:creationId xmlns:a16="http://schemas.microsoft.com/office/drawing/2014/main" id="{4FB5057D-E074-4085-AC19-74DF17937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92" name="Picture 25">
          <a:extLst>
            <a:ext uri="{FF2B5EF4-FFF2-40B4-BE49-F238E27FC236}">
              <a16:creationId xmlns:a16="http://schemas.microsoft.com/office/drawing/2014/main" id="{769BD18B-A7DB-4A8A-BB7D-5788D753F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93" name="Imagem 10">
          <a:extLst>
            <a:ext uri="{FF2B5EF4-FFF2-40B4-BE49-F238E27FC236}">
              <a16:creationId xmlns:a16="http://schemas.microsoft.com/office/drawing/2014/main" id="{27E37760-CA70-46CF-A03C-6C48E240A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94" name="Picture 22">
          <a:extLst>
            <a:ext uri="{FF2B5EF4-FFF2-40B4-BE49-F238E27FC236}">
              <a16:creationId xmlns:a16="http://schemas.microsoft.com/office/drawing/2014/main" id="{E317DA4A-5913-4EEF-AC8B-F66E1BD62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95" name="Imagem 7">
          <a:extLst>
            <a:ext uri="{FF2B5EF4-FFF2-40B4-BE49-F238E27FC236}">
              <a16:creationId xmlns:a16="http://schemas.microsoft.com/office/drawing/2014/main" id="{DDB7183E-D65D-41B4-8468-F1273FCC7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96" name="Picture 19">
          <a:extLst>
            <a:ext uri="{FF2B5EF4-FFF2-40B4-BE49-F238E27FC236}">
              <a16:creationId xmlns:a16="http://schemas.microsoft.com/office/drawing/2014/main" id="{08B4EAC2-B67A-40F6-AA38-B8B87F952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97" name="Imagem 4">
          <a:extLst>
            <a:ext uri="{FF2B5EF4-FFF2-40B4-BE49-F238E27FC236}">
              <a16:creationId xmlns:a16="http://schemas.microsoft.com/office/drawing/2014/main" id="{9457F3F8-1593-4D12-BF83-B1650DAF4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98" name="Picture 16">
          <a:extLst>
            <a:ext uri="{FF2B5EF4-FFF2-40B4-BE49-F238E27FC236}">
              <a16:creationId xmlns:a16="http://schemas.microsoft.com/office/drawing/2014/main" id="{56278F8A-EF2D-4905-8B4E-B0C9A59D6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199" name="Imagem 1">
          <a:extLst>
            <a:ext uri="{FF2B5EF4-FFF2-40B4-BE49-F238E27FC236}">
              <a16:creationId xmlns:a16="http://schemas.microsoft.com/office/drawing/2014/main" id="{6D7D65ED-3CBC-474F-B975-3CBFF6B69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00" name="Picture 25">
          <a:extLst>
            <a:ext uri="{FF2B5EF4-FFF2-40B4-BE49-F238E27FC236}">
              <a16:creationId xmlns:a16="http://schemas.microsoft.com/office/drawing/2014/main" id="{82D5F976-215D-41F1-8EB1-9CA47532C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01" name="Imagem 2200">
          <a:extLst>
            <a:ext uri="{FF2B5EF4-FFF2-40B4-BE49-F238E27FC236}">
              <a16:creationId xmlns:a16="http://schemas.microsoft.com/office/drawing/2014/main" id="{6E47C50E-0452-44A1-BC59-574281985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02" name="Picture 22">
          <a:extLst>
            <a:ext uri="{FF2B5EF4-FFF2-40B4-BE49-F238E27FC236}">
              <a16:creationId xmlns:a16="http://schemas.microsoft.com/office/drawing/2014/main" id="{018FC169-5DDA-460A-8816-9D09C3CE6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03" name="Imagem 7">
          <a:extLst>
            <a:ext uri="{FF2B5EF4-FFF2-40B4-BE49-F238E27FC236}">
              <a16:creationId xmlns:a16="http://schemas.microsoft.com/office/drawing/2014/main" id="{C967D5B6-7F51-41B6-A591-DDE317FFB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04" name="Picture 19">
          <a:extLst>
            <a:ext uri="{FF2B5EF4-FFF2-40B4-BE49-F238E27FC236}">
              <a16:creationId xmlns:a16="http://schemas.microsoft.com/office/drawing/2014/main" id="{26D25C4A-E239-46CB-8F61-E008D875A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05" name="Imagem 4">
          <a:extLst>
            <a:ext uri="{FF2B5EF4-FFF2-40B4-BE49-F238E27FC236}">
              <a16:creationId xmlns:a16="http://schemas.microsoft.com/office/drawing/2014/main" id="{E3F48E69-3B25-40B7-A126-D96E3540E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06" name="Picture 16">
          <a:extLst>
            <a:ext uri="{FF2B5EF4-FFF2-40B4-BE49-F238E27FC236}">
              <a16:creationId xmlns:a16="http://schemas.microsoft.com/office/drawing/2014/main" id="{72497782-B5F7-44C1-98A5-B20C469E9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07" name="Imagem 1">
          <a:extLst>
            <a:ext uri="{FF2B5EF4-FFF2-40B4-BE49-F238E27FC236}">
              <a16:creationId xmlns:a16="http://schemas.microsoft.com/office/drawing/2014/main" id="{0B70B4F3-7906-41C0-8F79-1A8979D33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08" name="Picture 25">
          <a:extLst>
            <a:ext uri="{FF2B5EF4-FFF2-40B4-BE49-F238E27FC236}">
              <a16:creationId xmlns:a16="http://schemas.microsoft.com/office/drawing/2014/main" id="{E34968F7-B7B5-4527-8B51-8BFB4C324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09" name="Imagem 10">
          <a:extLst>
            <a:ext uri="{FF2B5EF4-FFF2-40B4-BE49-F238E27FC236}">
              <a16:creationId xmlns:a16="http://schemas.microsoft.com/office/drawing/2014/main" id="{B305FE97-92B3-47C0-B0EA-17DA57D22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10" name="Picture 22">
          <a:extLst>
            <a:ext uri="{FF2B5EF4-FFF2-40B4-BE49-F238E27FC236}">
              <a16:creationId xmlns:a16="http://schemas.microsoft.com/office/drawing/2014/main" id="{5FA15F86-BFF9-4D6E-AC43-966712D3E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11" name="Imagem 7">
          <a:extLst>
            <a:ext uri="{FF2B5EF4-FFF2-40B4-BE49-F238E27FC236}">
              <a16:creationId xmlns:a16="http://schemas.microsoft.com/office/drawing/2014/main" id="{ECC6776E-BCA9-49DF-AAC8-0FB6AD1AC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12" name="Picture 19">
          <a:extLst>
            <a:ext uri="{FF2B5EF4-FFF2-40B4-BE49-F238E27FC236}">
              <a16:creationId xmlns:a16="http://schemas.microsoft.com/office/drawing/2014/main" id="{C4C39E51-D690-4CA8-A1ED-F813F185F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13" name="Imagem 4">
          <a:extLst>
            <a:ext uri="{FF2B5EF4-FFF2-40B4-BE49-F238E27FC236}">
              <a16:creationId xmlns:a16="http://schemas.microsoft.com/office/drawing/2014/main" id="{324BBB65-BDF2-4215-AACF-464A797AE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14" name="Picture 16">
          <a:extLst>
            <a:ext uri="{FF2B5EF4-FFF2-40B4-BE49-F238E27FC236}">
              <a16:creationId xmlns:a16="http://schemas.microsoft.com/office/drawing/2014/main" id="{73F884A9-3C64-43F0-8A2D-CF1E24D28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15" name="Imagem 1">
          <a:extLst>
            <a:ext uri="{FF2B5EF4-FFF2-40B4-BE49-F238E27FC236}">
              <a16:creationId xmlns:a16="http://schemas.microsoft.com/office/drawing/2014/main" id="{ACD22505-61FB-4950-B1D2-2B06FFECC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16" name="Picture 25">
          <a:extLst>
            <a:ext uri="{FF2B5EF4-FFF2-40B4-BE49-F238E27FC236}">
              <a16:creationId xmlns:a16="http://schemas.microsoft.com/office/drawing/2014/main" id="{D87F5474-04DB-4F3A-A0B7-25C987B4E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17" name="Imagem 2216">
          <a:extLst>
            <a:ext uri="{FF2B5EF4-FFF2-40B4-BE49-F238E27FC236}">
              <a16:creationId xmlns:a16="http://schemas.microsoft.com/office/drawing/2014/main" id="{C947B820-0DA3-4EBC-92D9-192FC42F4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18" name="Picture 22">
          <a:extLst>
            <a:ext uri="{FF2B5EF4-FFF2-40B4-BE49-F238E27FC236}">
              <a16:creationId xmlns:a16="http://schemas.microsoft.com/office/drawing/2014/main" id="{6CCA008C-FE95-496D-9F9A-E4696D88E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19" name="Imagem 7">
          <a:extLst>
            <a:ext uri="{FF2B5EF4-FFF2-40B4-BE49-F238E27FC236}">
              <a16:creationId xmlns:a16="http://schemas.microsoft.com/office/drawing/2014/main" id="{73A9B945-43D9-4FC9-9E55-6F44019C1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20" name="Picture 19">
          <a:extLst>
            <a:ext uri="{FF2B5EF4-FFF2-40B4-BE49-F238E27FC236}">
              <a16:creationId xmlns:a16="http://schemas.microsoft.com/office/drawing/2014/main" id="{1B0D515B-64F6-43AB-8E6F-94CBD4873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21" name="Imagem 4">
          <a:extLst>
            <a:ext uri="{FF2B5EF4-FFF2-40B4-BE49-F238E27FC236}">
              <a16:creationId xmlns:a16="http://schemas.microsoft.com/office/drawing/2014/main" id="{FB1D6F2C-1289-4A98-8706-F5D2132FD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22" name="Picture 16">
          <a:extLst>
            <a:ext uri="{FF2B5EF4-FFF2-40B4-BE49-F238E27FC236}">
              <a16:creationId xmlns:a16="http://schemas.microsoft.com/office/drawing/2014/main" id="{0D34802C-782A-4F6A-95A7-0B5E0E135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23" name="Imagem 1">
          <a:extLst>
            <a:ext uri="{FF2B5EF4-FFF2-40B4-BE49-F238E27FC236}">
              <a16:creationId xmlns:a16="http://schemas.microsoft.com/office/drawing/2014/main" id="{C5FB9F5A-7ED9-4394-A4B7-C0B9E83F8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24" name="Picture 25">
          <a:extLst>
            <a:ext uri="{FF2B5EF4-FFF2-40B4-BE49-F238E27FC236}">
              <a16:creationId xmlns:a16="http://schemas.microsoft.com/office/drawing/2014/main" id="{5BD1C84D-F7BA-4F10-9F83-C21309AD7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25" name="Imagem 10">
          <a:extLst>
            <a:ext uri="{FF2B5EF4-FFF2-40B4-BE49-F238E27FC236}">
              <a16:creationId xmlns:a16="http://schemas.microsoft.com/office/drawing/2014/main" id="{94C1EE1B-C01F-452F-9C83-E01E287D4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26" name="Picture 22">
          <a:extLst>
            <a:ext uri="{FF2B5EF4-FFF2-40B4-BE49-F238E27FC236}">
              <a16:creationId xmlns:a16="http://schemas.microsoft.com/office/drawing/2014/main" id="{F44456FF-A41C-4D06-AE59-BC403831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27" name="Imagem 7">
          <a:extLst>
            <a:ext uri="{FF2B5EF4-FFF2-40B4-BE49-F238E27FC236}">
              <a16:creationId xmlns:a16="http://schemas.microsoft.com/office/drawing/2014/main" id="{D683D0A4-6F7B-401D-9817-85C3CAFAA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28" name="Picture 19">
          <a:extLst>
            <a:ext uri="{FF2B5EF4-FFF2-40B4-BE49-F238E27FC236}">
              <a16:creationId xmlns:a16="http://schemas.microsoft.com/office/drawing/2014/main" id="{8FE31329-8ADF-4975-B26B-7F3B1C527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29" name="Imagem 4">
          <a:extLst>
            <a:ext uri="{FF2B5EF4-FFF2-40B4-BE49-F238E27FC236}">
              <a16:creationId xmlns:a16="http://schemas.microsoft.com/office/drawing/2014/main" id="{7C49D064-4DCE-4D19-B583-D1A2D3A46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30" name="Picture 16">
          <a:extLst>
            <a:ext uri="{FF2B5EF4-FFF2-40B4-BE49-F238E27FC236}">
              <a16:creationId xmlns:a16="http://schemas.microsoft.com/office/drawing/2014/main" id="{0C7647C6-348D-4EDD-8631-8353EBE4F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31" name="Imagem 1">
          <a:extLst>
            <a:ext uri="{FF2B5EF4-FFF2-40B4-BE49-F238E27FC236}">
              <a16:creationId xmlns:a16="http://schemas.microsoft.com/office/drawing/2014/main" id="{EB36928A-9183-4E94-A335-900BDBF91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32" name="Picture 25">
          <a:extLst>
            <a:ext uri="{FF2B5EF4-FFF2-40B4-BE49-F238E27FC236}">
              <a16:creationId xmlns:a16="http://schemas.microsoft.com/office/drawing/2014/main" id="{260684A7-D9EF-452A-B8DA-1ECFCF5E2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33" name="Imagem 2232">
          <a:extLst>
            <a:ext uri="{FF2B5EF4-FFF2-40B4-BE49-F238E27FC236}">
              <a16:creationId xmlns:a16="http://schemas.microsoft.com/office/drawing/2014/main" id="{7381E0A1-31C0-439C-A55C-3822F124E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34" name="Picture 22">
          <a:extLst>
            <a:ext uri="{FF2B5EF4-FFF2-40B4-BE49-F238E27FC236}">
              <a16:creationId xmlns:a16="http://schemas.microsoft.com/office/drawing/2014/main" id="{713C945A-50E5-47DF-86DD-E63A36531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35" name="Imagem 7">
          <a:extLst>
            <a:ext uri="{FF2B5EF4-FFF2-40B4-BE49-F238E27FC236}">
              <a16:creationId xmlns:a16="http://schemas.microsoft.com/office/drawing/2014/main" id="{1C15F0E3-8A66-4167-9A24-83E7686B2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36" name="Picture 19">
          <a:extLst>
            <a:ext uri="{FF2B5EF4-FFF2-40B4-BE49-F238E27FC236}">
              <a16:creationId xmlns:a16="http://schemas.microsoft.com/office/drawing/2014/main" id="{4CAB7488-4B95-4A79-B3CD-F092C10EC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37" name="Imagem 4">
          <a:extLst>
            <a:ext uri="{FF2B5EF4-FFF2-40B4-BE49-F238E27FC236}">
              <a16:creationId xmlns:a16="http://schemas.microsoft.com/office/drawing/2014/main" id="{57BB9F86-1FB9-454C-A859-184B25ED0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38" name="Picture 16">
          <a:extLst>
            <a:ext uri="{FF2B5EF4-FFF2-40B4-BE49-F238E27FC236}">
              <a16:creationId xmlns:a16="http://schemas.microsoft.com/office/drawing/2014/main" id="{01EBA966-0A84-4F2B-BE82-1360F303E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39" name="Imagem 1">
          <a:extLst>
            <a:ext uri="{FF2B5EF4-FFF2-40B4-BE49-F238E27FC236}">
              <a16:creationId xmlns:a16="http://schemas.microsoft.com/office/drawing/2014/main" id="{E668EF4B-9199-4923-98B6-92B8E9523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347</xdr:row>
      <xdr:rowOff>0</xdr:rowOff>
    </xdr:from>
    <xdr:to>
      <xdr:col>11</xdr:col>
      <xdr:colOff>1190625</xdr:colOff>
      <xdr:row>348</xdr:row>
      <xdr:rowOff>0</xdr:rowOff>
    </xdr:to>
    <xdr:pic>
      <xdr:nvPicPr>
        <xdr:cNvPr id="2240" name="Picture 25">
          <a:extLst>
            <a:ext uri="{FF2B5EF4-FFF2-40B4-BE49-F238E27FC236}">
              <a16:creationId xmlns:a16="http://schemas.microsoft.com/office/drawing/2014/main" id="{D4B15C5D-DF66-4790-A2B9-4AEF0C9F4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86375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41" name="Imagem 10">
          <a:extLst>
            <a:ext uri="{FF2B5EF4-FFF2-40B4-BE49-F238E27FC236}">
              <a16:creationId xmlns:a16="http://schemas.microsoft.com/office/drawing/2014/main" id="{801682D4-09D4-40E0-98A7-859F200A9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42" name="Picture 22">
          <a:extLst>
            <a:ext uri="{FF2B5EF4-FFF2-40B4-BE49-F238E27FC236}">
              <a16:creationId xmlns:a16="http://schemas.microsoft.com/office/drawing/2014/main" id="{7B4689B8-3512-499A-BA52-B5CC8625C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43" name="Imagem 7">
          <a:extLst>
            <a:ext uri="{FF2B5EF4-FFF2-40B4-BE49-F238E27FC236}">
              <a16:creationId xmlns:a16="http://schemas.microsoft.com/office/drawing/2014/main" id="{2B2136DE-F168-49C4-85E8-53BD8484F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44" name="Picture 19">
          <a:extLst>
            <a:ext uri="{FF2B5EF4-FFF2-40B4-BE49-F238E27FC236}">
              <a16:creationId xmlns:a16="http://schemas.microsoft.com/office/drawing/2014/main" id="{136D6C01-A154-4C62-AB0E-645C07693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45" name="Imagem 4">
          <a:extLst>
            <a:ext uri="{FF2B5EF4-FFF2-40B4-BE49-F238E27FC236}">
              <a16:creationId xmlns:a16="http://schemas.microsoft.com/office/drawing/2014/main" id="{F03EB646-4C11-4ABD-9F0E-A00603F4A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46" name="Picture 16">
          <a:extLst>
            <a:ext uri="{FF2B5EF4-FFF2-40B4-BE49-F238E27FC236}">
              <a16:creationId xmlns:a16="http://schemas.microsoft.com/office/drawing/2014/main" id="{B82E5A1C-EC62-4009-8B3B-20C7278CD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47" name="Imagem 1">
          <a:extLst>
            <a:ext uri="{FF2B5EF4-FFF2-40B4-BE49-F238E27FC236}">
              <a16:creationId xmlns:a16="http://schemas.microsoft.com/office/drawing/2014/main" id="{EE5B6AB4-9B34-433A-A91C-1259C6B95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48" name="Picture 25">
          <a:extLst>
            <a:ext uri="{FF2B5EF4-FFF2-40B4-BE49-F238E27FC236}">
              <a16:creationId xmlns:a16="http://schemas.microsoft.com/office/drawing/2014/main" id="{B0E33F08-9813-4136-ACE3-5E4A4C3B4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49" name="Imagem 2248">
          <a:extLst>
            <a:ext uri="{FF2B5EF4-FFF2-40B4-BE49-F238E27FC236}">
              <a16:creationId xmlns:a16="http://schemas.microsoft.com/office/drawing/2014/main" id="{E511F974-7DDF-4BB5-9B0A-F8559AEBE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50" name="Picture 22">
          <a:extLst>
            <a:ext uri="{FF2B5EF4-FFF2-40B4-BE49-F238E27FC236}">
              <a16:creationId xmlns:a16="http://schemas.microsoft.com/office/drawing/2014/main" id="{6F4E5C9E-27FE-4242-92A6-E129EF782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51" name="Imagem 7">
          <a:extLst>
            <a:ext uri="{FF2B5EF4-FFF2-40B4-BE49-F238E27FC236}">
              <a16:creationId xmlns:a16="http://schemas.microsoft.com/office/drawing/2014/main" id="{5E3B7C48-3C87-4DBC-AB72-3B69D2100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52" name="Picture 19">
          <a:extLst>
            <a:ext uri="{FF2B5EF4-FFF2-40B4-BE49-F238E27FC236}">
              <a16:creationId xmlns:a16="http://schemas.microsoft.com/office/drawing/2014/main" id="{EEF98EF9-88EA-4A87-88EF-A3184E110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53" name="Imagem 4">
          <a:extLst>
            <a:ext uri="{FF2B5EF4-FFF2-40B4-BE49-F238E27FC236}">
              <a16:creationId xmlns:a16="http://schemas.microsoft.com/office/drawing/2014/main" id="{FB3B1908-8979-455D-8784-D084723EA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54" name="Picture 16">
          <a:extLst>
            <a:ext uri="{FF2B5EF4-FFF2-40B4-BE49-F238E27FC236}">
              <a16:creationId xmlns:a16="http://schemas.microsoft.com/office/drawing/2014/main" id="{40588A3F-D1C2-4361-8A71-536C90D10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55" name="Imagem 1">
          <a:extLst>
            <a:ext uri="{FF2B5EF4-FFF2-40B4-BE49-F238E27FC236}">
              <a16:creationId xmlns:a16="http://schemas.microsoft.com/office/drawing/2014/main" id="{C525EBC3-0C8C-447E-ABAF-DCA71D45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56" name="Picture 25">
          <a:extLst>
            <a:ext uri="{FF2B5EF4-FFF2-40B4-BE49-F238E27FC236}">
              <a16:creationId xmlns:a16="http://schemas.microsoft.com/office/drawing/2014/main" id="{0CF03E71-5D6D-4BA5-A167-2B472A9FB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57" name="Imagem 10">
          <a:extLst>
            <a:ext uri="{FF2B5EF4-FFF2-40B4-BE49-F238E27FC236}">
              <a16:creationId xmlns:a16="http://schemas.microsoft.com/office/drawing/2014/main" id="{873AF963-7AE7-4F61-9526-C1338D9D9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58" name="Picture 22">
          <a:extLst>
            <a:ext uri="{FF2B5EF4-FFF2-40B4-BE49-F238E27FC236}">
              <a16:creationId xmlns:a16="http://schemas.microsoft.com/office/drawing/2014/main" id="{DC18F7A5-AD94-4DB4-8A03-667189D88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59" name="Imagem 7">
          <a:extLst>
            <a:ext uri="{FF2B5EF4-FFF2-40B4-BE49-F238E27FC236}">
              <a16:creationId xmlns:a16="http://schemas.microsoft.com/office/drawing/2014/main" id="{5EE40208-54C6-4ED5-B995-A1E0FB325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60" name="Picture 19">
          <a:extLst>
            <a:ext uri="{FF2B5EF4-FFF2-40B4-BE49-F238E27FC236}">
              <a16:creationId xmlns:a16="http://schemas.microsoft.com/office/drawing/2014/main" id="{585512C1-13A3-4D7D-88D7-26D5D9AEA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61" name="Imagem 4">
          <a:extLst>
            <a:ext uri="{FF2B5EF4-FFF2-40B4-BE49-F238E27FC236}">
              <a16:creationId xmlns:a16="http://schemas.microsoft.com/office/drawing/2014/main" id="{2B260661-BD8A-4360-AB4F-9104A291D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62" name="Picture 16">
          <a:extLst>
            <a:ext uri="{FF2B5EF4-FFF2-40B4-BE49-F238E27FC236}">
              <a16:creationId xmlns:a16="http://schemas.microsoft.com/office/drawing/2014/main" id="{737F2D0A-4970-49A9-A412-832BB8069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63" name="Imagem 1">
          <a:extLst>
            <a:ext uri="{FF2B5EF4-FFF2-40B4-BE49-F238E27FC236}">
              <a16:creationId xmlns:a16="http://schemas.microsoft.com/office/drawing/2014/main" id="{3E52B6DF-E0AE-4C4C-8768-97E5C438B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64" name="Picture 25">
          <a:extLst>
            <a:ext uri="{FF2B5EF4-FFF2-40B4-BE49-F238E27FC236}">
              <a16:creationId xmlns:a16="http://schemas.microsoft.com/office/drawing/2014/main" id="{13104AE8-2E9C-41AC-90EB-E4F5BABE1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65" name="Imagem 2264">
          <a:extLst>
            <a:ext uri="{FF2B5EF4-FFF2-40B4-BE49-F238E27FC236}">
              <a16:creationId xmlns:a16="http://schemas.microsoft.com/office/drawing/2014/main" id="{DE6A5179-D485-4140-B63E-A631F353D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66" name="Picture 22">
          <a:extLst>
            <a:ext uri="{FF2B5EF4-FFF2-40B4-BE49-F238E27FC236}">
              <a16:creationId xmlns:a16="http://schemas.microsoft.com/office/drawing/2014/main" id="{7390C78D-8883-4446-966F-7275B2983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67" name="Imagem 7">
          <a:extLst>
            <a:ext uri="{FF2B5EF4-FFF2-40B4-BE49-F238E27FC236}">
              <a16:creationId xmlns:a16="http://schemas.microsoft.com/office/drawing/2014/main" id="{5823986D-5EBA-4982-95DA-E2AD37DD5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68" name="Picture 19">
          <a:extLst>
            <a:ext uri="{FF2B5EF4-FFF2-40B4-BE49-F238E27FC236}">
              <a16:creationId xmlns:a16="http://schemas.microsoft.com/office/drawing/2014/main" id="{44F8015A-8712-4E5E-9349-FA4B6690D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69" name="Imagem 4">
          <a:extLst>
            <a:ext uri="{FF2B5EF4-FFF2-40B4-BE49-F238E27FC236}">
              <a16:creationId xmlns:a16="http://schemas.microsoft.com/office/drawing/2014/main" id="{79D0FA63-C975-41C3-80DD-00DCC660E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70" name="Picture 16">
          <a:extLst>
            <a:ext uri="{FF2B5EF4-FFF2-40B4-BE49-F238E27FC236}">
              <a16:creationId xmlns:a16="http://schemas.microsoft.com/office/drawing/2014/main" id="{397CF2AB-A082-4D34-A0D4-562383D2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71" name="Imagem 1">
          <a:extLst>
            <a:ext uri="{FF2B5EF4-FFF2-40B4-BE49-F238E27FC236}">
              <a16:creationId xmlns:a16="http://schemas.microsoft.com/office/drawing/2014/main" id="{996E9EDE-2569-4770-BD43-2AD417B26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72" name="Picture 25">
          <a:extLst>
            <a:ext uri="{FF2B5EF4-FFF2-40B4-BE49-F238E27FC236}">
              <a16:creationId xmlns:a16="http://schemas.microsoft.com/office/drawing/2014/main" id="{D62FADFB-5E8C-4ABD-ABDD-F1985FD22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73" name="Imagem 10">
          <a:extLst>
            <a:ext uri="{FF2B5EF4-FFF2-40B4-BE49-F238E27FC236}">
              <a16:creationId xmlns:a16="http://schemas.microsoft.com/office/drawing/2014/main" id="{1C4C0490-7E0C-447D-ABB5-475B4203B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74" name="Picture 22">
          <a:extLst>
            <a:ext uri="{FF2B5EF4-FFF2-40B4-BE49-F238E27FC236}">
              <a16:creationId xmlns:a16="http://schemas.microsoft.com/office/drawing/2014/main" id="{BB8E8E4A-0F2B-4E9D-964F-718C20FC2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75" name="Imagem 7">
          <a:extLst>
            <a:ext uri="{FF2B5EF4-FFF2-40B4-BE49-F238E27FC236}">
              <a16:creationId xmlns:a16="http://schemas.microsoft.com/office/drawing/2014/main" id="{39BAE327-DAF6-4A76-A0D6-D589D7DCC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76" name="Picture 19">
          <a:extLst>
            <a:ext uri="{FF2B5EF4-FFF2-40B4-BE49-F238E27FC236}">
              <a16:creationId xmlns:a16="http://schemas.microsoft.com/office/drawing/2014/main" id="{1769AF64-6604-4CAE-9350-EFE494DE5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77" name="Imagem 4">
          <a:extLst>
            <a:ext uri="{FF2B5EF4-FFF2-40B4-BE49-F238E27FC236}">
              <a16:creationId xmlns:a16="http://schemas.microsoft.com/office/drawing/2014/main" id="{C6312F0C-3A6A-4992-BB95-253AC736E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78" name="Picture 16">
          <a:extLst>
            <a:ext uri="{FF2B5EF4-FFF2-40B4-BE49-F238E27FC236}">
              <a16:creationId xmlns:a16="http://schemas.microsoft.com/office/drawing/2014/main" id="{B659ACE3-7715-4536-BD12-1747E5141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79" name="Imagem 1">
          <a:extLst>
            <a:ext uri="{FF2B5EF4-FFF2-40B4-BE49-F238E27FC236}">
              <a16:creationId xmlns:a16="http://schemas.microsoft.com/office/drawing/2014/main" id="{5D07BAF3-7F1D-4D09-9F17-91A85D65D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80" name="Picture 25">
          <a:extLst>
            <a:ext uri="{FF2B5EF4-FFF2-40B4-BE49-F238E27FC236}">
              <a16:creationId xmlns:a16="http://schemas.microsoft.com/office/drawing/2014/main" id="{3843832A-9799-455B-8B03-4BF8ABBAB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81" name="Imagem 2280">
          <a:extLst>
            <a:ext uri="{FF2B5EF4-FFF2-40B4-BE49-F238E27FC236}">
              <a16:creationId xmlns:a16="http://schemas.microsoft.com/office/drawing/2014/main" id="{ACB7DAD4-DD15-438F-98A2-B874B4418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82" name="Picture 22">
          <a:extLst>
            <a:ext uri="{FF2B5EF4-FFF2-40B4-BE49-F238E27FC236}">
              <a16:creationId xmlns:a16="http://schemas.microsoft.com/office/drawing/2014/main" id="{D3E332CD-6344-4EB7-B479-591F92EE7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83" name="Imagem 7">
          <a:extLst>
            <a:ext uri="{FF2B5EF4-FFF2-40B4-BE49-F238E27FC236}">
              <a16:creationId xmlns:a16="http://schemas.microsoft.com/office/drawing/2014/main" id="{7B7D7F6A-762D-4BA5-B3F7-3E857ABCD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84" name="Picture 19">
          <a:extLst>
            <a:ext uri="{FF2B5EF4-FFF2-40B4-BE49-F238E27FC236}">
              <a16:creationId xmlns:a16="http://schemas.microsoft.com/office/drawing/2014/main" id="{3248A9A4-243C-4186-845A-0BC431E5B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85" name="Imagem 4">
          <a:extLst>
            <a:ext uri="{FF2B5EF4-FFF2-40B4-BE49-F238E27FC236}">
              <a16:creationId xmlns:a16="http://schemas.microsoft.com/office/drawing/2014/main" id="{C876A7CD-3921-4C3C-A56B-3259419AB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86" name="Picture 16">
          <a:extLst>
            <a:ext uri="{FF2B5EF4-FFF2-40B4-BE49-F238E27FC236}">
              <a16:creationId xmlns:a16="http://schemas.microsoft.com/office/drawing/2014/main" id="{DA9A7C55-7B0E-4015-930D-721FE22D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87" name="Imagem 1">
          <a:extLst>
            <a:ext uri="{FF2B5EF4-FFF2-40B4-BE49-F238E27FC236}">
              <a16:creationId xmlns:a16="http://schemas.microsoft.com/office/drawing/2014/main" id="{CD5715F5-B0D4-4D0A-B965-B4A980FB5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88" name="Picture 25">
          <a:extLst>
            <a:ext uri="{FF2B5EF4-FFF2-40B4-BE49-F238E27FC236}">
              <a16:creationId xmlns:a16="http://schemas.microsoft.com/office/drawing/2014/main" id="{1D3BE6E2-C65D-4079-BD69-081DB259D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89" name="Imagem 10">
          <a:extLst>
            <a:ext uri="{FF2B5EF4-FFF2-40B4-BE49-F238E27FC236}">
              <a16:creationId xmlns:a16="http://schemas.microsoft.com/office/drawing/2014/main" id="{D6013945-D42F-401B-9776-D6F494D89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90" name="Picture 22">
          <a:extLst>
            <a:ext uri="{FF2B5EF4-FFF2-40B4-BE49-F238E27FC236}">
              <a16:creationId xmlns:a16="http://schemas.microsoft.com/office/drawing/2014/main" id="{0158C47E-ED89-4E71-A6FF-C277D75B2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91" name="Imagem 7">
          <a:extLst>
            <a:ext uri="{FF2B5EF4-FFF2-40B4-BE49-F238E27FC236}">
              <a16:creationId xmlns:a16="http://schemas.microsoft.com/office/drawing/2014/main" id="{A2C435F3-BC08-4860-BFB0-AA635C3F8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92" name="Picture 19">
          <a:extLst>
            <a:ext uri="{FF2B5EF4-FFF2-40B4-BE49-F238E27FC236}">
              <a16:creationId xmlns:a16="http://schemas.microsoft.com/office/drawing/2014/main" id="{20D7D356-2B98-47A6-8177-378B65D67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93" name="Imagem 4">
          <a:extLst>
            <a:ext uri="{FF2B5EF4-FFF2-40B4-BE49-F238E27FC236}">
              <a16:creationId xmlns:a16="http://schemas.microsoft.com/office/drawing/2014/main" id="{480E8D0B-6464-45A6-86D8-373CC9A9B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94" name="Picture 16">
          <a:extLst>
            <a:ext uri="{FF2B5EF4-FFF2-40B4-BE49-F238E27FC236}">
              <a16:creationId xmlns:a16="http://schemas.microsoft.com/office/drawing/2014/main" id="{76B259EE-209C-450C-A7C4-62812A776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95" name="Imagem 1">
          <a:extLst>
            <a:ext uri="{FF2B5EF4-FFF2-40B4-BE49-F238E27FC236}">
              <a16:creationId xmlns:a16="http://schemas.microsoft.com/office/drawing/2014/main" id="{24A1E2A0-75E9-4C46-A690-6937DB6F2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96" name="Picture 25">
          <a:extLst>
            <a:ext uri="{FF2B5EF4-FFF2-40B4-BE49-F238E27FC236}">
              <a16:creationId xmlns:a16="http://schemas.microsoft.com/office/drawing/2014/main" id="{8092249F-CBF8-475F-A1AC-283F6B925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97" name="Imagem 2296">
          <a:extLst>
            <a:ext uri="{FF2B5EF4-FFF2-40B4-BE49-F238E27FC236}">
              <a16:creationId xmlns:a16="http://schemas.microsoft.com/office/drawing/2014/main" id="{F1BAD65F-C87E-411A-8FCF-1B11EAF59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98" name="Picture 22">
          <a:extLst>
            <a:ext uri="{FF2B5EF4-FFF2-40B4-BE49-F238E27FC236}">
              <a16:creationId xmlns:a16="http://schemas.microsoft.com/office/drawing/2014/main" id="{71E45170-6528-459E-B3E0-B44BA3E5B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299" name="Imagem 7">
          <a:extLst>
            <a:ext uri="{FF2B5EF4-FFF2-40B4-BE49-F238E27FC236}">
              <a16:creationId xmlns:a16="http://schemas.microsoft.com/office/drawing/2014/main" id="{5B175808-3BD4-4579-A02B-DC22BD700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00" name="Picture 19">
          <a:extLst>
            <a:ext uri="{FF2B5EF4-FFF2-40B4-BE49-F238E27FC236}">
              <a16:creationId xmlns:a16="http://schemas.microsoft.com/office/drawing/2014/main" id="{C18519F6-C8D3-4982-B3F6-AF086F6F3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01" name="Imagem 4">
          <a:extLst>
            <a:ext uri="{FF2B5EF4-FFF2-40B4-BE49-F238E27FC236}">
              <a16:creationId xmlns:a16="http://schemas.microsoft.com/office/drawing/2014/main" id="{D167E40E-B5E6-41FC-AED5-4E54AC28F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02" name="Picture 16">
          <a:extLst>
            <a:ext uri="{FF2B5EF4-FFF2-40B4-BE49-F238E27FC236}">
              <a16:creationId xmlns:a16="http://schemas.microsoft.com/office/drawing/2014/main" id="{02126F94-CE33-4AB1-AA3F-DED883FB4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03" name="Imagem 1">
          <a:extLst>
            <a:ext uri="{FF2B5EF4-FFF2-40B4-BE49-F238E27FC236}">
              <a16:creationId xmlns:a16="http://schemas.microsoft.com/office/drawing/2014/main" id="{86A6B05D-3603-4CBF-BE03-5C8237EE5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04" name="Picture 25">
          <a:extLst>
            <a:ext uri="{FF2B5EF4-FFF2-40B4-BE49-F238E27FC236}">
              <a16:creationId xmlns:a16="http://schemas.microsoft.com/office/drawing/2014/main" id="{F01CC29F-D9FE-4AD9-BEF9-3FFB54E0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05" name="Imagem 10">
          <a:extLst>
            <a:ext uri="{FF2B5EF4-FFF2-40B4-BE49-F238E27FC236}">
              <a16:creationId xmlns:a16="http://schemas.microsoft.com/office/drawing/2014/main" id="{B1DA10AF-4F00-4BB3-9288-772123C36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06" name="Picture 22">
          <a:extLst>
            <a:ext uri="{FF2B5EF4-FFF2-40B4-BE49-F238E27FC236}">
              <a16:creationId xmlns:a16="http://schemas.microsoft.com/office/drawing/2014/main" id="{CD287FB1-58B2-447B-8B7D-19C17BEF0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07" name="Imagem 7">
          <a:extLst>
            <a:ext uri="{FF2B5EF4-FFF2-40B4-BE49-F238E27FC236}">
              <a16:creationId xmlns:a16="http://schemas.microsoft.com/office/drawing/2014/main" id="{13F24B64-610A-4029-8F28-FA3B380D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08" name="Picture 19">
          <a:extLst>
            <a:ext uri="{FF2B5EF4-FFF2-40B4-BE49-F238E27FC236}">
              <a16:creationId xmlns:a16="http://schemas.microsoft.com/office/drawing/2014/main" id="{63A2CE44-9878-4EC4-B1F6-D0DAF7B38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09" name="Imagem 4">
          <a:extLst>
            <a:ext uri="{FF2B5EF4-FFF2-40B4-BE49-F238E27FC236}">
              <a16:creationId xmlns:a16="http://schemas.microsoft.com/office/drawing/2014/main" id="{BF66734A-5AA8-4B4A-B64E-E99A7CD1A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10" name="Picture 16">
          <a:extLst>
            <a:ext uri="{FF2B5EF4-FFF2-40B4-BE49-F238E27FC236}">
              <a16:creationId xmlns:a16="http://schemas.microsoft.com/office/drawing/2014/main" id="{ADCC0B2A-D84D-4105-8E2C-80FA20FDC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11" name="Imagem 1">
          <a:extLst>
            <a:ext uri="{FF2B5EF4-FFF2-40B4-BE49-F238E27FC236}">
              <a16:creationId xmlns:a16="http://schemas.microsoft.com/office/drawing/2014/main" id="{0FF7F62A-C95A-4FC7-96EE-FCC562311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12" name="Picture 25">
          <a:extLst>
            <a:ext uri="{FF2B5EF4-FFF2-40B4-BE49-F238E27FC236}">
              <a16:creationId xmlns:a16="http://schemas.microsoft.com/office/drawing/2014/main" id="{ED814F3A-8617-4999-ACAE-89678A5A6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13" name="Imagem 2312">
          <a:extLst>
            <a:ext uri="{FF2B5EF4-FFF2-40B4-BE49-F238E27FC236}">
              <a16:creationId xmlns:a16="http://schemas.microsoft.com/office/drawing/2014/main" id="{15DB05D4-F843-4EA4-A64D-801F184F5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14" name="Picture 22">
          <a:extLst>
            <a:ext uri="{FF2B5EF4-FFF2-40B4-BE49-F238E27FC236}">
              <a16:creationId xmlns:a16="http://schemas.microsoft.com/office/drawing/2014/main" id="{A9857A3A-9317-4458-B8A5-841FA578E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15" name="Imagem 7">
          <a:extLst>
            <a:ext uri="{FF2B5EF4-FFF2-40B4-BE49-F238E27FC236}">
              <a16:creationId xmlns:a16="http://schemas.microsoft.com/office/drawing/2014/main" id="{623AFE0F-02A4-44AB-BA89-17F5DA313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16" name="Picture 19">
          <a:extLst>
            <a:ext uri="{FF2B5EF4-FFF2-40B4-BE49-F238E27FC236}">
              <a16:creationId xmlns:a16="http://schemas.microsoft.com/office/drawing/2014/main" id="{E48CD2EF-071E-473A-BEAD-E456266DE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17" name="Imagem 4">
          <a:extLst>
            <a:ext uri="{FF2B5EF4-FFF2-40B4-BE49-F238E27FC236}">
              <a16:creationId xmlns:a16="http://schemas.microsoft.com/office/drawing/2014/main" id="{34A8B716-66DE-47F6-8E0A-3839243A9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18" name="Picture 16">
          <a:extLst>
            <a:ext uri="{FF2B5EF4-FFF2-40B4-BE49-F238E27FC236}">
              <a16:creationId xmlns:a16="http://schemas.microsoft.com/office/drawing/2014/main" id="{17821395-C8C3-45AB-A1CD-A206FAD7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19" name="Imagem 1">
          <a:extLst>
            <a:ext uri="{FF2B5EF4-FFF2-40B4-BE49-F238E27FC236}">
              <a16:creationId xmlns:a16="http://schemas.microsoft.com/office/drawing/2014/main" id="{4718120D-E923-46A1-83EA-145F4856B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20" name="Picture 25">
          <a:extLst>
            <a:ext uri="{FF2B5EF4-FFF2-40B4-BE49-F238E27FC236}">
              <a16:creationId xmlns:a16="http://schemas.microsoft.com/office/drawing/2014/main" id="{22A4D356-8652-49ED-AD3C-C75BC49BE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21" name="Imagem 10">
          <a:extLst>
            <a:ext uri="{FF2B5EF4-FFF2-40B4-BE49-F238E27FC236}">
              <a16:creationId xmlns:a16="http://schemas.microsoft.com/office/drawing/2014/main" id="{F4F331BB-892B-436D-A659-1CE1DA2F2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22" name="Picture 22">
          <a:extLst>
            <a:ext uri="{FF2B5EF4-FFF2-40B4-BE49-F238E27FC236}">
              <a16:creationId xmlns:a16="http://schemas.microsoft.com/office/drawing/2014/main" id="{4AB919EC-3041-4F69-A253-5FF8959E1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23" name="Imagem 7">
          <a:extLst>
            <a:ext uri="{FF2B5EF4-FFF2-40B4-BE49-F238E27FC236}">
              <a16:creationId xmlns:a16="http://schemas.microsoft.com/office/drawing/2014/main" id="{3DBA1C0A-8F00-4F5B-A8D1-428F606ED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24" name="Picture 19">
          <a:extLst>
            <a:ext uri="{FF2B5EF4-FFF2-40B4-BE49-F238E27FC236}">
              <a16:creationId xmlns:a16="http://schemas.microsoft.com/office/drawing/2014/main" id="{8B0A35C2-67B3-41C5-8B62-658137C5E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25" name="Imagem 4">
          <a:extLst>
            <a:ext uri="{FF2B5EF4-FFF2-40B4-BE49-F238E27FC236}">
              <a16:creationId xmlns:a16="http://schemas.microsoft.com/office/drawing/2014/main" id="{8E75D804-C0F4-4B12-9639-471DC06A3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26" name="Picture 16">
          <a:extLst>
            <a:ext uri="{FF2B5EF4-FFF2-40B4-BE49-F238E27FC236}">
              <a16:creationId xmlns:a16="http://schemas.microsoft.com/office/drawing/2014/main" id="{57C854A1-CE0E-47AB-A08E-CF6E2A4A7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27" name="Imagem 1">
          <a:extLst>
            <a:ext uri="{FF2B5EF4-FFF2-40B4-BE49-F238E27FC236}">
              <a16:creationId xmlns:a16="http://schemas.microsoft.com/office/drawing/2014/main" id="{2ACA566E-D85E-41D0-80DD-21C175FB8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28" name="Picture 25">
          <a:extLst>
            <a:ext uri="{FF2B5EF4-FFF2-40B4-BE49-F238E27FC236}">
              <a16:creationId xmlns:a16="http://schemas.microsoft.com/office/drawing/2014/main" id="{51B9F4AD-C96C-4AF4-8864-4E51F2AF5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29" name="Imagem 2328">
          <a:extLst>
            <a:ext uri="{FF2B5EF4-FFF2-40B4-BE49-F238E27FC236}">
              <a16:creationId xmlns:a16="http://schemas.microsoft.com/office/drawing/2014/main" id="{DBDE1AFB-3A6D-4BDB-B202-267700496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30" name="Picture 22">
          <a:extLst>
            <a:ext uri="{FF2B5EF4-FFF2-40B4-BE49-F238E27FC236}">
              <a16:creationId xmlns:a16="http://schemas.microsoft.com/office/drawing/2014/main" id="{AC3FB255-3714-4434-856B-B8218958C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31" name="Imagem 7">
          <a:extLst>
            <a:ext uri="{FF2B5EF4-FFF2-40B4-BE49-F238E27FC236}">
              <a16:creationId xmlns:a16="http://schemas.microsoft.com/office/drawing/2014/main" id="{3FFA05A5-78FE-4102-B4BB-596FF51D8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32" name="Picture 19">
          <a:extLst>
            <a:ext uri="{FF2B5EF4-FFF2-40B4-BE49-F238E27FC236}">
              <a16:creationId xmlns:a16="http://schemas.microsoft.com/office/drawing/2014/main" id="{21516FD2-7DD9-42C1-B87C-7D0E9D43C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33" name="Imagem 4">
          <a:extLst>
            <a:ext uri="{FF2B5EF4-FFF2-40B4-BE49-F238E27FC236}">
              <a16:creationId xmlns:a16="http://schemas.microsoft.com/office/drawing/2014/main" id="{30A9D717-ADC0-4726-9DAF-48917C25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34" name="Picture 16">
          <a:extLst>
            <a:ext uri="{FF2B5EF4-FFF2-40B4-BE49-F238E27FC236}">
              <a16:creationId xmlns:a16="http://schemas.microsoft.com/office/drawing/2014/main" id="{2FCA2E88-95E8-4635-99E7-7485FFA19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35" name="Imagem 1">
          <a:extLst>
            <a:ext uri="{FF2B5EF4-FFF2-40B4-BE49-F238E27FC236}">
              <a16:creationId xmlns:a16="http://schemas.microsoft.com/office/drawing/2014/main" id="{0DD86963-8C86-4C9B-BC51-E42BB5BBE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36" name="Picture 25">
          <a:extLst>
            <a:ext uri="{FF2B5EF4-FFF2-40B4-BE49-F238E27FC236}">
              <a16:creationId xmlns:a16="http://schemas.microsoft.com/office/drawing/2014/main" id="{379BCEB7-4CB9-4FF9-B926-8E14473D7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37" name="Imagem 10">
          <a:extLst>
            <a:ext uri="{FF2B5EF4-FFF2-40B4-BE49-F238E27FC236}">
              <a16:creationId xmlns:a16="http://schemas.microsoft.com/office/drawing/2014/main" id="{8ABA0A42-D2D0-4BE6-82A8-1D5A8A621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38" name="Picture 22">
          <a:extLst>
            <a:ext uri="{FF2B5EF4-FFF2-40B4-BE49-F238E27FC236}">
              <a16:creationId xmlns:a16="http://schemas.microsoft.com/office/drawing/2014/main" id="{56D1C448-EF69-46C9-8DF3-8D6CEC33D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39" name="Imagem 7">
          <a:extLst>
            <a:ext uri="{FF2B5EF4-FFF2-40B4-BE49-F238E27FC236}">
              <a16:creationId xmlns:a16="http://schemas.microsoft.com/office/drawing/2014/main" id="{195B4EF3-F15C-42EF-A182-7CF6B99BE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40" name="Picture 19">
          <a:extLst>
            <a:ext uri="{FF2B5EF4-FFF2-40B4-BE49-F238E27FC236}">
              <a16:creationId xmlns:a16="http://schemas.microsoft.com/office/drawing/2014/main" id="{6C26DDCB-48A1-4348-8C5B-4D47302E5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41" name="Imagem 4">
          <a:extLst>
            <a:ext uri="{FF2B5EF4-FFF2-40B4-BE49-F238E27FC236}">
              <a16:creationId xmlns:a16="http://schemas.microsoft.com/office/drawing/2014/main" id="{952CD458-53A4-4097-93B2-558B9086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42" name="Picture 16">
          <a:extLst>
            <a:ext uri="{FF2B5EF4-FFF2-40B4-BE49-F238E27FC236}">
              <a16:creationId xmlns:a16="http://schemas.microsoft.com/office/drawing/2014/main" id="{F9ECE72A-D8BB-416B-B297-A2F713603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43" name="Imagem 1">
          <a:extLst>
            <a:ext uri="{FF2B5EF4-FFF2-40B4-BE49-F238E27FC236}">
              <a16:creationId xmlns:a16="http://schemas.microsoft.com/office/drawing/2014/main" id="{AF39CCA7-0822-4510-B2F1-D639AA02B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44" name="Picture 25">
          <a:extLst>
            <a:ext uri="{FF2B5EF4-FFF2-40B4-BE49-F238E27FC236}">
              <a16:creationId xmlns:a16="http://schemas.microsoft.com/office/drawing/2014/main" id="{BBD3DC00-84D1-4201-AC09-D04EBA5EA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45" name="Imagem 2344">
          <a:extLst>
            <a:ext uri="{FF2B5EF4-FFF2-40B4-BE49-F238E27FC236}">
              <a16:creationId xmlns:a16="http://schemas.microsoft.com/office/drawing/2014/main" id="{0E0B339F-CEDD-46C1-98D3-CA0C589F1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46" name="Picture 22">
          <a:extLst>
            <a:ext uri="{FF2B5EF4-FFF2-40B4-BE49-F238E27FC236}">
              <a16:creationId xmlns:a16="http://schemas.microsoft.com/office/drawing/2014/main" id="{576045BF-F426-4435-94B6-CFFA8DABD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47" name="Imagem 7">
          <a:extLst>
            <a:ext uri="{FF2B5EF4-FFF2-40B4-BE49-F238E27FC236}">
              <a16:creationId xmlns:a16="http://schemas.microsoft.com/office/drawing/2014/main" id="{A4E8795A-9A70-4162-812E-AFD71992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48" name="Picture 19">
          <a:extLst>
            <a:ext uri="{FF2B5EF4-FFF2-40B4-BE49-F238E27FC236}">
              <a16:creationId xmlns:a16="http://schemas.microsoft.com/office/drawing/2014/main" id="{0F99FFF9-73EB-40E2-B27C-01EF777C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49" name="Imagem 4">
          <a:extLst>
            <a:ext uri="{FF2B5EF4-FFF2-40B4-BE49-F238E27FC236}">
              <a16:creationId xmlns:a16="http://schemas.microsoft.com/office/drawing/2014/main" id="{8EA797DD-26A9-4C71-8737-8CD2234F1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50" name="Picture 16">
          <a:extLst>
            <a:ext uri="{FF2B5EF4-FFF2-40B4-BE49-F238E27FC236}">
              <a16:creationId xmlns:a16="http://schemas.microsoft.com/office/drawing/2014/main" id="{6C28FCF7-7CBB-42E0-AEB6-0B1586D62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51" name="Imagem 1">
          <a:extLst>
            <a:ext uri="{FF2B5EF4-FFF2-40B4-BE49-F238E27FC236}">
              <a16:creationId xmlns:a16="http://schemas.microsoft.com/office/drawing/2014/main" id="{981ECF53-5ECE-44B5-88CE-006A2B1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52" name="Picture 25">
          <a:extLst>
            <a:ext uri="{FF2B5EF4-FFF2-40B4-BE49-F238E27FC236}">
              <a16:creationId xmlns:a16="http://schemas.microsoft.com/office/drawing/2014/main" id="{EBBA9626-3CCD-4F9F-A483-A8D1F7E3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53" name="Imagem 10">
          <a:extLst>
            <a:ext uri="{FF2B5EF4-FFF2-40B4-BE49-F238E27FC236}">
              <a16:creationId xmlns:a16="http://schemas.microsoft.com/office/drawing/2014/main" id="{FDFCEB4B-0551-4A7E-806E-3B377D86D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54" name="Picture 22">
          <a:extLst>
            <a:ext uri="{FF2B5EF4-FFF2-40B4-BE49-F238E27FC236}">
              <a16:creationId xmlns:a16="http://schemas.microsoft.com/office/drawing/2014/main" id="{232620B3-75CB-4128-A844-28016376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55" name="Imagem 7">
          <a:extLst>
            <a:ext uri="{FF2B5EF4-FFF2-40B4-BE49-F238E27FC236}">
              <a16:creationId xmlns:a16="http://schemas.microsoft.com/office/drawing/2014/main" id="{F7904559-67E4-4B5D-807B-9F27AEB77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56" name="Picture 19">
          <a:extLst>
            <a:ext uri="{FF2B5EF4-FFF2-40B4-BE49-F238E27FC236}">
              <a16:creationId xmlns:a16="http://schemas.microsoft.com/office/drawing/2014/main" id="{610F54EF-304C-4837-9B0A-A5CF0B87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57" name="Imagem 4">
          <a:extLst>
            <a:ext uri="{FF2B5EF4-FFF2-40B4-BE49-F238E27FC236}">
              <a16:creationId xmlns:a16="http://schemas.microsoft.com/office/drawing/2014/main" id="{E459429C-C481-46E1-B6F4-7D821727E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58" name="Picture 16">
          <a:extLst>
            <a:ext uri="{FF2B5EF4-FFF2-40B4-BE49-F238E27FC236}">
              <a16:creationId xmlns:a16="http://schemas.microsoft.com/office/drawing/2014/main" id="{A248CFF5-E580-4973-813B-CD2D72637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59" name="Imagem 1">
          <a:extLst>
            <a:ext uri="{FF2B5EF4-FFF2-40B4-BE49-F238E27FC236}">
              <a16:creationId xmlns:a16="http://schemas.microsoft.com/office/drawing/2014/main" id="{6F3E7CDB-71E4-4B32-AA53-7DCEFF678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60" name="Picture 25">
          <a:extLst>
            <a:ext uri="{FF2B5EF4-FFF2-40B4-BE49-F238E27FC236}">
              <a16:creationId xmlns:a16="http://schemas.microsoft.com/office/drawing/2014/main" id="{5DD1D368-C9E8-4FF1-B5E8-26B43DF19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61" name="Imagem 2360">
          <a:extLst>
            <a:ext uri="{FF2B5EF4-FFF2-40B4-BE49-F238E27FC236}">
              <a16:creationId xmlns:a16="http://schemas.microsoft.com/office/drawing/2014/main" id="{C9FA54B4-174D-4487-819D-6A1DE32AB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62" name="Picture 22">
          <a:extLst>
            <a:ext uri="{FF2B5EF4-FFF2-40B4-BE49-F238E27FC236}">
              <a16:creationId xmlns:a16="http://schemas.microsoft.com/office/drawing/2014/main" id="{AF4EAEEA-6CBE-4D6F-AC9F-8A2652704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63" name="Imagem 7">
          <a:extLst>
            <a:ext uri="{FF2B5EF4-FFF2-40B4-BE49-F238E27FC236}">
              <a16:creationId xmlns:a16="http://schemas.microsoft.com/office/drawing/2014/main" id="{59034F88-1CE4-47C8-81E5-FC6A1BA5F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64" name="Picture 19">
          <a:extLst>
            <a:ext uri="{FF2B5EF4-FFF2-40B4-BE49-F238E27FC236}">
              <a16:creationId xmlns:a16="http://schemas.microsoft.com/office/drawing/2014/main" id="{53AB6C86-8DD6-4864-A0C1-59AE1FB28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65" name="Imagem 4">
          <a:extLst>
            <a:ext uri="{FF2B5EF4-FFF2-40B4-BE49-F238E27FC236}">
              <a16:creationId xmlns:a16="http://schemas.microsoft.com/office/drawing/2014/main" id="{0A6C91B2-B573-4627-9AC6-0B2F21C7D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66" name="Picture 16">
          <a:extLst>
            <a:ext uri="{FF2B5EF4-FFF2-40B4-BE49-F238E27FC236}">
              <a16:creationId xmlns:a16="http://schemas.microsoft.com/office/drawing/2014/main" id="{5386D61B-ECB7-4281-BDC1-7B7827E40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67" name="Imagem 1">
          <a:extLst>
            <a:ext uri="{FF2B5EF4-FFF2-40B4-BE49-F238E27FC236}">
              <a16:creationId xmlns:a16="http://schemas.microsoft.com/office/drawing/2014/main" id="{BC52B0AC-A7B6-4F9F-B973-F1E0B058C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68" name="Picture 25">
          <a:extLst>
            <a:ext uri="{FF2B5EF4-FFF2-40B4-BE49-F238E27FC236}">
              <a16:creationId xmlns:a16="http://schemas.microsoft.com/office/drawing/2014/main" id="{209F50F5-070A-4C16-8682-B5C32E479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69" name="Imagem 10">
          <a:extLst>
            <a:ext uri="{FF2B5EF4-FFF2-40B4-BE49-F238E27FC236}">
              <a16:creationId xmlns:a16="http://schemas.microsoft.com/office/drawing/2014/main" id="{1E70CF9E-75EC-49A5-B49D-12CD36EA1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70" name="Picture 22">
          <a:extLst>
            <a:ext uri="{FF2B5EF4-FFF2-40B4-BE49-F238E27FC236}">
              <a16:creationId xmlns:a16="http://schemas.microsoft.com/office/drawing/2014/main" id="{9CED71D6-D88E-433E-8B1E-0D3B85CB0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71" name="Imagem 7">
          <a:extLst>
            <a:ext uri="{FF2B5EF4-FFF2-40B4-BE49-F238E27FC236}">
              <a16:creationId xmlns:a16="http://schemas.microsoft.com/office/drawing/2014/main" id="{C1EF435C-820C-4D0F-A166-EE81C029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72" name="Picture 19">
          <a:extLst>
            <a:ext uri="{FF2B5EF4-FFF2-40B4-BE49-F238E27FC236}">
              <a16:creationId xmlns:a16="http://schemas.microsoft.com/office/drawing/2014/main" id="{C3E21B2C-31C9-4EF3-83B8-F1DE0EAF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73" name="Imagem 4">
          <a:extLst>
            <a:ext uri="{FF2B5EF4-FFF2-40B4-BE49-F238E27FC236}">
              <a16:creationId xmlns:a16="http://schemas.microsoft.com/office/drawing/2014/main" id="{CED595BA-FBA7-43D3-926A-3BF9F5F97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74" name="Picture 16">
          <a:extLst>
            <a:ext uri="{FF2B5EF4-FFF2-40B4-BE49-F238E27FC236}">
              <a16:creationId xmlns:a16="http://schemas.microsoft.com/office/drawing/2014/main" id="{397FDD17-4292-4155-A6BC-49C230010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75" name="Imagem 1">
          <a:extLst>
            <a:ext uri="{FF2B5EF4-FFF2-40B4-BE49-F238E27FC236}">
              <a16:creationId xmlns:a16="http://schemas.microsoft.com/office/drawing/2014/main" id="{BFDA976B-CB9F-4CCD-B23A-129C30095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76" name="Picture 25">
          <a:extLst>
            <a:ext uri="{FF2B5EF4-FFF2-40B4-BE49-F238E27FC236}">
              <a16:creationId xmlns:a16="http://schemas.microsoft.com/office/drawing/2014/main" id="{E1EC37F1-48D1-460D-984C-FEB09D3EC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77" name="Imagem 2376">
          <a:extLst>
            <a:ext uri="{FF2B5EF4-FFF2-40B4-BE49-F238E27FC236}">
              <a16:creationId xmlns:a16="http://schemas.microsoft.com/office/drawing/2014/main" id="{5780A877-0760-450D-8EE9-FD864E72D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78" name="Picture 22">
          <a:extLst>
            <a:ext uri="{FF2B5EF4-FFF2-40B4-BE49-F238E27FC236}">
              <a16:creationId xmlns:a16="http://schemas.microsoft.com/office/drawing/2014/main" id="{3A777C19-56C1-42F5-A3EB-63D60CA2C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79" name="Imagem 7">
          <a:extLst>
            <a:ext uri="{FF2B5EF4-FFF2-40B4-BE49-F238E27FC236}">
              <a16:creationId xmlns:a16="http://schemas.microsoft.com/office/drawing/2014/main" id="{79123117-4743-442C-9FC1-334D8FFF2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80" name="Picture 19">
          <a:extLst>
            <a:ext uri="{FF2B5EF4-FFF2-40B4-BE49-F238E27FC236}">
              <a16:creationId xmlns:a16="http://schemas.microsoft.com/office/drawing/2014/main" id="{55B4E067-43CA-4725-9343-0513ADA9D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81" name="Imagem 4">
          <a:extLst>
            <a:ext uri="{FF2B5EF4-FFF2-40B4-BE49-F238E27FC236}">
              <a16:creationId xmlns:a16="http://schemas.microsoft.com/office/drawing/2014/main" id="{7CF0D173-4CEA-45BB-B5FA-E57D51DEF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82" name="Picture 16">
          <a:extLst>
            <a:ext uri="{FF2B5EF4-FFF2-40B4-BE49-F238E27FC236}">
              <a16:creationId xmlns:a16="http://schemas.microsoft.com/office/drawing/2014/main" id="{E8FA0FA3-F479-4A36-AF13-BEF2F5221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83" name="Imagem 1">
          <a:extLst>
            <a:ext uri="{FF2B5EF4-FFF2-40B4-BE49-F238E27FC236}">
              <a16:creationId xmlns:a16="http://schemas.microsoft.com/office/drawing/2014/main" id="{4D1ED10C-E238-4FEA-9F71-8E4A0401A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84" name="Picture 25">
          <a:extLst>
            <a:ext uri="{FF2B5EF4-FFF2-40B4-BE49-F238E27FC236}">
              <a16:creationId xmlns:a16="http://schemas.microsoft.com/office/drawing/2014/main" id="{86039080-D701-4D9E-B3AC-AB642EE83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85" name="Imagem 10">
          <a:extLst>
            <a:ext uri="{FF2B5EF4-FFF2-40B4-BE49-F238E27FC236}">
              <a16:creationId xmlns:a16="http://schemas.microsoft.com/office/drawing/2014/main" id="{05442887-402F-4B4A-BE05-DBFA1D13B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86" name="Picture 22">
          <a:extLst>
            <a:ext uri="{FF2B5EF4-FFF2-40B4-BE49-F238E27FC236}">
              <a16:creationId xmlns:a16="http://schemas.microsoft.com/office/drawing/2014/main" id="{DE11360D-720D-4B27-BD98-614E348CC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87" name="Imagem 7">
          <a:extLst>
            <a:ext uri="{FF2B5EF4-FFF2-40B4-BE49-F238E27FC236}">
              <a16:creationId xmlns:a16="http://schemas.microsoft.com/office/drawing/2014/main" id="{1CD6732C-9DAF-4735-88C4-9BB71E4A2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88" name="Picture 19">
          <a:extLst>
            <a:ext uri="{FF2B5EF4-FFF2-40B4-BE49-F238E27FC236}">
              <a16:creationId xmlns:a16="http://schemas.microsoft.com/office/drawing/2014/main" id="{FC062565-63C9-48D5-838E-FAE6B87ED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89" name="Imagem 4">
          <a:extLst>
            <a:ext uri="{FF2B5EF4-FFF2-40B4-BE49-F238E27FC236}">
              <a16:creationId xmlns:a16="http://schemas.microsoft.com/office/drawing/2014/main" id="{34AE19B8-5D58-4EE8-BC80-4B58CE6AB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90" name="Picture 16">
          <a:extLst>
            <a:ext uri="{FF2B5EF4-FFF2-40B4-BE49-F238E27FC236}">
              <a16:creationId xmlns:a16="http://schemas.microsoft.com/office/drawing/2014/main" id="{D79BA832-A591-4616-8E32-37DBA77F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91" name="Imagem 1">
          <a:extLst>
            <a:ext uri="{FF2B5EF4-FFF2-40B4-BE49-F238E27FC236}">
              <a16:creationId xmlns:a16="http://schemas.microsoft.com/office/drawing/2014/main" id="{0A03DCD1-9A3F-4E3A-A950-95EDCC3A1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92" name="Picture 25">
          <a:extLst>
            <a:ext uri="{FF2B5EF4-FFF2-40B4-BE49-F238E27FC236}">
              <a16:creationId xmlns:a16="http://schemas.microsoft.com/office/drawing/2014/main" id="{61B8522A-B3F3-4C16-A8C7-17EE47387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93" name="Imagem 2392">
          <a:extLst>
            <a:ext uri="{FF2B5EF4-FFF2-40B4-BE49-F238E27FC236}">
              <a16:creationId xmlns:a16="http://schemas.microsoft.com/office/drawing/2014/main" id="{F7E71633-61CD-4F77-A23E-A3D390942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94" name="Picture 22">
          <a:extLst>
            <a:ext uri="{FF2B5EF4-FFF2-40B4-BE49-F238E27FC236}">
              <a16:creationId xmlns:a16="http://schemas.microsoft.com/office/drawing/2014/main" id="{F2E63E63-876C-4B39-A918-BD5473066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95" name="Imagem 7">
          <a:extLst>
            <a:ext uri="{FF2B5EF4-FFF2-40B4-BE49-F238E27FC236}">
              <a16:creationId xmlns:a16="http://schemas.microsoft.com/office/drawing/2014/main" id="{EFC79B4C-1389-4ED3-BF58-92750D9E3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96" name="Picture 19">
          <a:extLst>
            <a:ext uri="{FF2B5EF4-FFF2-40B4-BE49-F238E27FC236}">
              <a16:creationId xmlns:a16="http://schemas.microsoft.com/office/drawing/2014/main" id="{934744B9-55BE-450B-8E2C-9439C044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97" name="Imagem 4">
          <a:extLst>
            <a:ext uri="{FF2B5EF4-FFF2-40B4-BE49-F238E27FC236}">
              <a16:creationId xmlns:a16="http://schemas.microsoft.com/office/drawing/2014/main" id="{62BF3F6F-C45E-47F7-BAD1-5559C69F5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98" name="Picture 16">
          <a:extLst>
            <a:ext uri="{FF2B5EF4-FFF2-40B4-BE49-F238E27FC236}">
              <a16:creationId xmlns:a16="http://schemas.microsoft.com/office/drawing/2014/main" id="{D1DCC6F0-DC6A-4B78-9A02-F3ADF44D2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399" name="Imagem 1">
          <a:extLst>
            <a:ext uri="{FF2B5EF4-FFF2-40B4-BE49-F238E27FC236}">
              <a16:creationId xmlns:a16="http://schemas.microsoft.com/office/drawing/2014/main" id="{5135FF56-4B11-4E5D-B856-5B52B14BA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00" name="Picture 25">
          <a:extLst>
            <a:ext uri="{FF2B5EF4-FFF2-40B4-BE49-F238E27FC236}">
              <a16:creationId xmlns:a16="http://schemas.microsoft.com/office/drawing/2014/main" id="{51FA868A-4B1D-4375-97F9-06575D76C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01" name="Imagem 10">
          <a:extLst>
            <a:ext uri="{FF2B5EF4-FFF2-40B4-BE49-F238E27FC236}">
              <a16:creationId xmlns:a16="http://schemas.microsoft.com/office/drawing/2014/main" id="{AA71E883-B1D8-415D-A43F-8E3E611E3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02" name="Picture 22">
          <a:extLst>
            <a:ext uri="{FF2B5EF4-FFF2-40B4-BE49-F238E27FC236}">
              <a16:creationId xmlns:a16="http://schemas.microsoft.com/office/drawing/2014/main" id="{C4094312-21B5-489C-8613-D06DE007E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03" name="Imagem 7">
          <a:extLst>
            <a:ext uri="{FF2B5EF4-FFF2-40B4-BE49-F238E27FC236}">
              <a16:creationId xmlns:a16="http://schemas.microsoft.com/office/drawing/2014/main" id="{BE1E64BE-8C8F-4E07-BDBE-A4880A822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04" name="Picture 19">
          <a:extLst>
            <a:ext uri="{FF2B5EF4-FFF2-40B4-BE49-F238E27FC236}">
              <a16:creationId xmlns:a16="http://schemas.microsoft.com/office/drawing/2014/main" id="{E090C8A0-BDD7-455A-84D0-6552B7860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05" name="Imagem 4">
          <a:extLst>
            <a:ext uri="{FF2B5EF4-FFF2-40B4-BE49-F238E27FC236}">
              <a16:creationId xmlns:a16="http://schemas.microsoft.com/office/drawing/2014/main" id="{96AB8C07-69FB-4BD8-9B8A-336E73998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06" name="Picture 16">
          <a:extLst>
            <a:ext uri="{FF2B5EF4-FFF2-40B4-BE49-F238E27FC236}">
              <a16:creationId xmlns:a16="http://schemas.microsoft.com/office/drawing/2014/main" id="{3AE93C63-7D0C-4007-9212-BA6707DF7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07" name="Imagem 1">
          <a:extLst>
            <a:ext uri="{FF2B5EF4-FFF2-40B4-BE49-F238E27FC236}">
              <a16:creationId xmlns:a16="http://schemas.microsoft.com/office/drawing/2014/main" id="{55C7D653-7BC1-44CF-8917-DDF9D74E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08" name="Picture 25">
          <a:extLst>
            <a:ext uri="{FF2B5EF4-FFF2-40B4-BE49-F238E27FC236}">
              <a16:creationId xmlns:a16="http://schemas.microsoft.com/office/drawing/2014/main" id="{AD5D68CD-528E-4557-B615-18B33CF55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09" name="Imagem 2408">
          <a:extLst>
            <a:ext uri="{FF2B5EF4-FFF2-40B4-BE49-F238E27FC236}">
              <a16:creationId xmlns:a16="http://schemas.microsoft.com/office/drawing/2014/main" id="{69069FA8-DB6A-4E73-B4E6-E4AE301F4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10" name="Picture 22">
          <a:extLst>
            <a:ext uri="{FF2B5EF4-FFF2-40B4-BE49-F238E27FC236}">
              <a16:creationId xmlns:a16="http://schemas.microsoft.com/office/drawing/2014/main" id="{B30B6ADC-9A48-438A-98AE-30A1A1EAF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11" name="Imagem 7">
          <a:extLst>
            <a:ext uri="{FF2B5EF4-FFF2-40B4-BE49-F238E27FC236}">
              <a16:creationId xmlns:a16="http://schemas.microsoft.com/office/drawing/2014/main" id="{FA33F9E6-E5AC-4B09-BB80-84AE112CD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12" name="Picture 19">
          <a:extLst>
            <a:ext uri="{FF2B5EF4-FFF2-40B4-BE49-F238E27FC236}">
              <a16:creationId xmlns:a16="http://schemas.microsoft.com/office/drawing/2014/main" id="{FB586AFA-4A3F-4044-AC23-CD67325D1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13" name="Imagem 4">
          <a:extLst>
            <a:ext uri="{FF2B5EF4-FFF2-40B4-BE49-F238E27FC236}">
              <a16:creationId xmlns:a16="http://schemas.microsoft.com/office/drawing/2014/main" id="{7F9806C5-392E-4B2C-8D63-38D261EFE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14" name="Picture 16">
          <a:extLst>
            <a:ext uri="{FF2B5EF4-FFF2-40B4-BE49-F238E27FC236}">
              <a16:creationId xmlns:a16="http://schemas.microsoft.com/office/drawing/2014/main" id="{94ACC98F-2116-476D-8F88-4BC458F2A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15" name="Imagem 1">
          <a:extLst>
            <a:ext uri="{FF2B5EF4-FFF2-40B4-BE49-F238E27FC236}">
              <a16:creationId xmlns:a16="http://schemas.microsoft.com/office/drawing/2014/main" id="{3BB5EEDD-85EA-4AEE-8A6A-579590318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16" name="Picture 25">
          <a:extLst>
            <a:ext uri="{FF2B5EF4-FFF2-40B4-BE49-F238E27FC236}">
              <a16:creationId xmlns:a16="http://schemas.microsoft.com/office/drawing/2014/main" id="{CFD2DDB4-4A6E-4E9C-AEDD-C321102F3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17" name="Imagem 10">
          <a:extLst>
            <a:ext uri="{FF2B5EF4-FFF2-40B4-BE49-F238E27FC236}">
              <a16:creationId xmlns:a16="http://schemas.microsoft.com/office/drawing/2014/main" id="{D816CEA5-07A7-4A82-82A9-95A6F0CBE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18" name="Picture 22">
          <a:extLst>
            <a:ext uri="{FF2B5EF4-FFF2-40B4-BE49-F238E27FC236}">
              <a16:creationId xmlns:a16="http://schemas.microsoft.com/office/drawing/2014/main" id="{483EAC7C-08D3-453D-B53A-99C22B0D9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19" name="Imagem 7">
          <a:extLst>
            <a:ext uri="{FF2B5EF4-FFF2-40B4-BE49-F238E27FC236}">
              <a16:creationId xmlns:a16="http://schemas.microsoft.com/office/drawing/2014/main" id="{0D183B78-28DB-465A-9FE1-E27B3A427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20" name="Picture 19">
          <a:extLst>
            <a:ext uri="{FF2B5EF4-FFF2-40B4-BE49-F238E27FC236}">
              <a16:creationId xmlns:a16="http://schemas.microsoft.com/office/drawing/2014/main" id="{E1A54ED6-98AE-4CA0-B05F-73427491B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21" name="Imagem 4">
          <a:extLst>
            <a:ext uri="{FF2B5EF4-FFF2-40B4-BE49-F238E27FC236}">
              <a16:creationId xmlns:a16="http://schemas.microsoft.com/office/drawing/2014/main" id="{D3DD7002-2DA0-483A-BC2A-43F6E51F1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22" name="Picture 16">
          <a:extLst>
            <a:ext uri="{FF2B5EF4-FFF2-40B4-BE49-F238E27FC236}">
              <a16:creationId xmlns:a16="http://schemas.microsoft.com/office/drawing/2014/main" id="{3F72A322-CD4D-4571-8B1F-4E6FE7704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23" name="Imagem 1">
          <a:extLst>
            <a:ext uri="{FF2B5EF4-FFF2-40B4-BE49-F238E27FC236}">
              <a16:creationId xmlns:a16="http://schemas.microsoft.com/office/drawing/2014/main" id="{EBD253F6-2133-46EE-9715-8BC9B9535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24" name="Picture 25">
          <a:extLst>
            <a:ext uri="{FF2B5EF4-FFF2-40B4-BE49-F238E27FC236}">
              <a16:creationId xmlns:a16="http://schemas.microsoft.com/office/drawing/2014/main" id="{B2D30DF0-DBC6-46DF-B5EE-5ADBA0248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25" name="Imagem 2424">
          <a:extLst>
            <a:ext uri="{FF2B5EF4-FFF2-40B4-BE49-F238E27FC236}">
              <a16:creationId xmlns:a16="http://schemas.microsoft.com/office/drawing/2014/main" id="{4C90727E-7172-4E93-BAC0-079A8542B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26" name="Picture 22">
          <a:extLst>
            <a:ext uri="{FF2B5EF4-FFF2-40B4-BE49-F238E27FC236}">
              <a16:creationId xmlns:a16="http://schemas.microsoft.com/office/drawing/2014/main" id="{982790A4-EB08-446E-AC77-5D146B708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27" name="Imagem 7">
          <a:extLst>
            <a:ext uri="{FF2B5EF4-FFF2-40B4-BE49-F238E27FC236}">
              <a16:creationId xmlns:a16="http://schemas.microsoft.com/office/drawing/2014/main" id="{0E510C6F-AD14-449D-A8D5-1B9092759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28" name="Picture 19">
          <a:extLst>
            <a:ext uri="{FF2B5EF4-FFF2-40B4-BE49-F238E27FC236}">
              <a16:creationId xmlns:a16="http://schemas.microsoft.com/office/drawing/2014/main" id="{35102104-A811-4782-A7E0-F70D1EFA0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29" name="Imagem 4">
          <a:extLst>
            <a:ext uri="{FF2B5EF4-FFF2-40B4-BE49-F238E27FC236}">
              <a16:creationId xmlns:a16="http://schemas.microsoft.com/office/drawing/2014/main" id="{2BA15F27-2F01-477C-812B-724EE9EEA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30" name="Picture 16">
          <a:extLst>
            <a:ext uri="{FF2B5EF4-FFF2-40B4-BE49-F238E27FC236}">
              <a16:creationId xmlns:a16="http://schemas.microsoft.com/office/drawing/2014/main" id="{D4AB09EA-548B-45DE-9669-2B431473E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31" name="Imagem 1">
          <a:extLst>
            <a:ext uri="{FF2B5EF4-FFF2-40B4-BE49-F238E27FC236}">
              <a16:creationId xmlns:a16="http://schemas.microsoft.com/office/drawing/2014/main" id="{D63E961E-BF4C-4603-A8CF-29053291D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1190625</xdr:colOff>
      <xdr:row>347</xdr:row>
      <xdr:rowOff>0</xdr:rowOff>
    </xdr:from>
    <xdr:to>
      <xdr:col>11</xdr:col>
      <xdr:colOff>1190625</xdr:colOff>
      <xdr:row>348</xdr:row>
      <xdr:rowOff>0</xdr:rowOff>
    </xdr:to>
    <xdr:pic>
      <xdr:nvPicPr>
        <xdr:cNvPr id="2432" name="Picture 25">
          <a:extLst>
            <a:ext uri="{FF2B5EF4-FFF2-40B4-BE49-F238E27FC236}">
              <a16:creationId xmlns:a16="http://schemas.microsoft.com/office/drawing/2014/main" id="{BB16FB03-ABD3-49C3-8EBD-7180AA3D1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86375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33" name="Imagem 10">
          <a:extLst>
            <a:ext uri="{FF2B5EF4-FFF2-40B4-BE49-F238E27FC236}">
              <a16:creationId xmlns:a16="http://schemas.microsoft.com/office/drawing/2014/main" id="{205E1C14-5038-404D-A0AC-F7F2915BE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34" name="Picture 22">
          <a:extLst>
            <a:ext uri="{FF2B5EF4-FFF2-40B4-BE49-F238E27FC236}">
              <a16:creationId xmlns:a16="http://schemas.microsoft.com/office/drawing/2014/main" id="{7275C143-1718-4575-B882-E618CC409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35" name="Imagem 7">
          <a:extLst>
            <a:ext uri="{FF2B5EF4-FFF2-40B4-BE49-F238E27FC236}">
              <a16:creationId xmlns:a16="http://schemas.microsoft.com/office/drawing/2014/main" id="{AB3557C2-F951-428C-9D8B-09204F57C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36" name="Picture 19">
          <a:extLst>
            <a:ext uri="{FF2B5EF4-FFF2-40B4-BE49-F238E27FC236}">
              <a16:creationId xmlns:a16="http://schemas.microsoft.com/office/drawing/2014/main" id="{4700CF59-1F9C-4798-A2B1-04C212154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37" name="Imagem 4">
          <a:extLst>
            <a:ext uri="{FF2B5EF4-FFF2-40B4-BE49-F238E27FC236}">
              <a16:creationId xmlns:a16="http://schemas.microsoft.com/office/drawing/2014/main" id="{6BDC1BF3-96BD-4704-AA13-34966DF62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38" name="Picture 16">
          <a:extLst>
            <a:ext uri="{FF2B5EF4-FFF2-40B4-BE49-F238E27FC236}">
              <a16:creationId xmlns:a16="http://schemas.microsoft.com/office/drawing/2014/main" id="{DBB55FE4-89BF-4560-82BC-B8F373D25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39" name="Imagem 1">
          <a:extLst>
            <a:ext uri="{FF2B5EF4-FFF2-40B4-BE49-F238E27FC236}">
              <a16:creationId xmlns:a16="http://schemas.microsoft.com/office/drawing/2014/main" id="{E8CDAFDE-977D-4AD7-AFEE-BB9BE787D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40" name="Picture 25">
          <a:extLst>
            <a:ext uri="{FF2B5EF4-FFF2-40B4-BE49-F238E27FC236}">
              <a16:creationId xmlns:a16="http://schemas.microsoft.com/office/drawing/2014/main" id="{349289B5-E71D-41F6-8383-E1CE29900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41" name="Imagem 2440">
          <a:extLst>
            <a:ext uri="{FF2B5EF4-FFF2-40B4-BE49-F238E27FC236}">
              <a16:creationId xmlns:a16="http://schemas.microsoft.com/office/drawing/2014/main" id="{6004F073-F118-4FD2-9DBB-116607DC2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42" name="Picture 22">
          <a:extLst>
            <a:ext uri="{FF2B5EF4-FFF2-40B4-BE49-F238E27FC236}">
              <a16:creationId xmlns:a16="http://schemas.microsoft.com/office/drawing/2014/main" id="{22F30A09-F36D-444E-97E3-2E6311AA2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43" name="Imagem 7">
          <a:extLst>
            <a:ext uri="{FF2B5EF4-FFF2-40B4-BE49-F238E27FC236}">
              <a16:creationId xmlns:a16="http://schemas.microsoft.com/office/drawing/2014/main" id="{2DBD819F-705D-49B5-A09A-61386A1F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44" name="Picture 19">
          <a:extLst>
            <a:ext uri="{FF2B5EF4-FFF2-40B4-BE49-F238E27FC236}">
              <a16:creationId xmlns:a16="http://schemas.microsoft.com/office/drawing/2014/main" id="{3AFABF34-A634-438F-BA27-4962F62E1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45" name="Imagem 4">
          <a:extLst>
            <a:ext uri="{FF2B5EF4-FFF2-40B4-BE49-F238E27FC236}">
              <a16:creationId xmlns:a16="http://schemas.microsoft.com/office/drawing/2014/main" id="{CA4EB584-FA65-4809-9933-BA3622249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46" name="Picture 16">
          <a:extLst>
            <a:ext uri="{FF2B5EF4-FFF2-40B4-BE49-F238E27FC236}">
              <a16:creationId xmlns:a16="http://schemas.microsoft.com/office/drawing/2014/main" id="{5216240E-F398-4A74-A2D0-25C131389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47" name="Imagem 1">
          <a:extLst>
            <a:ext uri="{FF2B5EF4-FFF2-40B4-BE49-F238E27FC236}">
              <a16:creationId xmlns:a16="http://schemas.microsoft.com/office/drawing/2014/main" id="{B9645C2E-C780-4C4A-92AD-10272735B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48" name="Picture 25">
          <a:extLst>
            <a:ext uri="{FF2B5EF4-FFF2-40B4-BE49-F238E27FC236}">
              <a16:creationId xmlns:a16="http://schemas.microsoft.com/office/drawing/2014/main" id="{27034E42-00E5-4943-872F-A35629B35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49" name="Imagem 10">
          <a:extLst>
            <a:ext uri="{FF2B5EF4-FFF2-40B4-BE49-F238E27FC236}">
              <a16:creationId xmlns:a16="http://schemas.microsoft.com/office/drawing/2014/main" id="{83EAF6DA-1444-42B7-A7E7-CD019A89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50" name="Picture 22">
          <a:extLst>
            <a:ext uri="{FF2B5EF4-FFF2-40B4-BE49-F238E27FC236}">
              <a16:creationId xmlns:a16="http://schemas.microsoft.com/office/drawing/2014/main" id="{F319DCD4-8CAF-467D-9E70-3EDE6D5BF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51" name="Imagem 7">
          <a:extLst>
            <a:ext uri="{FF2B5EF4-FFF2-40B4-BE49-F238E27FC236}">
              <a16:creationId xmlns:a16="http://schemas.microsoft.com/office/drawing/2014/main" id="{37AAD64C-C1DC-425C-B19C-16741AD1B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52" name="Picture 19">
          <a:extLst>
            <a:ext uri="{FF2B5EF4-FFF2-40B4-BE49-F238E27FC236}">
              <a16:creationId xmlns:a16="http://schemas.microsoft.com/office/drawing/2014/main" id="{35D67509-EAF7-42DF-99E5-43C033058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53" name="Imagem 4">
          <a:extLst>
            <a:ext uri="{FF2B5EF4-FFF2-40B4-BE49-F238E27FC236}">
              <a16:creationId xmlns:a16="http://schemas.microsoft.com/office/drawing/2014/main" id="{0B6C3029-3521-4A7B-8F78-7676BC6D1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54" name="Picture 16">
          <a:extLst>
            <a:ext uri="{FF2B5EF4-FFF2-40B4-BE49-F238E27FC236}">
              <a16:creationId xmlns:a16="http://schemas.microsoft.com/office/drawing/2014/main" id="{EF64E253-459F-4ACD-891F-74F69C764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55" name="Imagem 1">
          <a:extLst>
            <a:ext uri="{FF2B5EF4-FFF2-40B4-BE49-F238E27FC236}">
              <a16:creationId xmlns:a16="http://schemas.microsoft.com/office/drawing/2014/main" id="{28497412-C418-45D8-965D-2D9D46F91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56" name="Picture 25">
          <a:extLst>
            <a:ext uri="{FF2B5EF4-FFF2-40B4-BE49-F238E27FC236}">
              <a16:creationId xmlns:a16="http://schemas.microsoft.com/office/drawing/2014/main" id="{0B99715F-D602-4606-A735-F449B7898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57" name="Imagem 2456">
          <a:extLst>
            <a:ext uri="{FF2B5EF4-FFF2-40B4-BE49-F238E27FC236}">
              <a16:creationId xmlns:a16="http://schemas.microsoft.com/office/drawing/2014/main" id="{D0F1E931-8E0B-4795-916B-FA6AE8978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58" name="Picture 22">
          <a:extLst>
            <a:ext uri="{FF2B5EF4-FFF2-40B4-BE49-F238E27FC236}">
              <a16:creationId xmlns:a16="http://schemas.microsoft.com/office/drawing/2014/main" id="{DE3333B9-3384-43A5-9CCB-BBEDB6D2C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59" name="Imagem 7">
          <a:extLst>
            <a:ext uri="{FF2B5EF4-FFF2-40B4-BE49-F238E27FC236}">
              <a16:creationId xmlns:a16="http://schemas.microsoft.com/office/drawing/2014/main" id="{6C6BBE30-B551-4CE5-A8E9-474306049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60" name="Picture 19">
          <a:extLst>
            <a:ext uri="{FF2B5EF4-FFF2-40B4-BE49-F238E27FC236}">
              <a16:creationId xmlns:a16="http://schemas.microsoft.com/office/drawing/2014/main" id="{0CA3351F-6972-4E64-B486-D827893E8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61" name="Imagem 4">
          <a:extLst>
            <a:ext uri="{FF2B5EF4-FFF2-40B4-BE49-F238E27FC236}">
              <a16:creationId xmlns:a16="http://schemas.microsoft.com/office/drawing/2014/main" id="{F2B967D8-184C-4CA4-A038-021E61C10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62" name="Picture 16">
          <a:extLst>
            <a:ext uri="{FF2B5EF4-FFF2-40B4-BE49-F238E27FC236}">
              <a16:creationId xmlns:a16="http://schemas.microsoft.com/office/drawing/2014/main" id="{DF05EC26-6884-4C7E-8F80-672857C2F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63" name="Imagem 1">
          <a:extLst>
            <a:ext uri="{FF2B5EF4-FFF2-40B4-BE49-F238E27FC236}">
              <a16:creationId xmlns:a16="http://schemas.microsoft.com/office/drawing/2014/main" id="{B0B8CB6E-849C-4F4C-8DB2-FF2E1AEE4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64" name="Picture 25">
          <a:extLst>
            <a:ext uri="{FF2B5EF4-FFF2-40B4-BE49-F238E27FC236}">
              <a16:creationId xmlns:a16="http://schemas.microsoft.com/office/drawing/2014/main" id="{79F6565B-B0E2-406F-9A33-73EE78526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65" name="Imagem 10">
          <a:extLst>
            <a:ext uri="{FF2B5EF4-FFF2-40B4-BE49-F238E27FC236}">
              <a16:creationId xmlns:a16="http://schemas.microsoft.com/office/drawing/2014/main" id="{3DB30C51-AD75-4F72-A249-0CD62DCE3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66" name="Picture 22">
          <a:extLst>
            <a:ext uri="{FF2B5EF4-FFF2-40B4-BE49-F238E27FC236}">
              <a16:creationId xmlns:a16="http://schemas.microsoft.com/office/drawing/2014/main" id="{54A8F2C5-FB25-45B3-A6CA-B3794D8D0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67" name="Imagem 7">
          <a:extLst>
            <a:ext uri="{FF2B5EF4-FFF2-40B4-BE49-F238E27FC236}">
              <a16:creationId xmlns:a16="http://schemas.microsoft.com/office/drawing/2014/main" id="{D1128E74-ADBF-476B-8FC8-2DB11A840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68" name="Picture 19">
          <a:extLst>
            <a:ext uri="{FF2B5EF4-FFF2-40B4-BE49-F238E27FC236}">
              <a16:creationId xmlns:a16="http://schemas.microsoft.com/office/drawing/2014/main" id="{6666150D-E595-4783-B2F9-F4FC46E63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69" name="Imagem 4">
          <a:extLst>
            <a:ext uri="{FF2B5EF4-FFF2-40B4-BE49-F238E27FC236}">
              <a16:creationId xmlns:a16="http://schemas.microsoft.com/office/drawing/2014/main" id="{0B37891C-B574-43C9-BB44-D3C094014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70" name="Picture 16">
          <a:extLst>
            <a:ext uri="{FF2B5EF4-FFF2-40B4-BE49-F238E27FC236}">
              <a16:creationId xmlns:a16="http://schemas.microsoft.com/office/drawing/2014/main" id="{457472DE-46C9-4FB6-97EF-EF845AAD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71" name="Imagem 1">
          <a:extLst>
            <a:ext uri="{FF2B5EF4-FFF2-40B4-BE49-F238E27FC236}">
              <a16:creationId xmlns:a16="http://schemas.microsoft.com/office/drawing/2014/main" id="{4C947738-D100-401F-A539-1CFF76C2E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72" name="Picture 25">
          <a:extLst>
            <a:ext uri="{FF2B5EF4-FFF2-40B4-BE49-F238E27FC236}">
              <a16:creationId xmlns:a16="http://schemas.microsoft.com/office/drawing/2014/main" id="{C5F62055-1584-42D4-97B4-0A88CEA88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73" name="Imagem 2472">
          <a:extLst>
            <a:ext uri="{FF2B5EF4-FFF2-40B4-BE49-F238E27FC236}">
              <a16:creationId xmlns:a16="http://schemas.microsoft.com/office/drawing/2014/main" id="{E50DF292-2088-4E34-B72C-0F9080B38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74" name="Picture 22">
          <a:extLst>
            <a:ext uri="{FF2B5EF4-FFF2-40B4-BE49-F238E27FC236}">
              <a16:creationId xmlns:a16="http://schemas.microsoft.com/office/drawing/2014/main" id="{255A24BA-5435-41BA-B727-F2C04B1EB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75" name="Imagem 7">
          <a:extLst>
            <a:ext uri="{FF2B5EF4-FFF2-40B4-BE49-F238E27FC236}">
              <a16:creationId xmlns:a16="http://schemas.microsoft.com/office/drawing/2014/main" id="{18C9ABE9-12D4-405F-8C9A-B5FA12209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76" name="Picture 19">
          <a:extLst>
            <a:ext uri="{FF2B5EF4-FFF2-40B4-BE49-F238E27FC236}">
              <a16:creationId xmlns:a16="http://schemas.microsoft.com/office/drawing/2014/main" id="{9F441A01-7BD4-4DEC-8CFA-7F8EF6FA3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77" name="Imagem 4">
          <a:extLst>
            <a:ext uri="{FF2B5EF4-FFF2-40B4-BE49-F238E27FC236}">
              <a16:creationId xmlns:a16="http://schemas.microsoft.com/office/drawing/2014/main" id="{F1BE936A-964D-4B4B-8E98-0B33781A8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78" name="Picture 16">
          <a:extLst>
            <a:ext uri="{FF2B5EF4-FFF2-40B4-BE49-F238E27FC236}">
              <a16:creationId xmlns:a16="http://schemas.microsoft.com/office/drawing/2014/main" id="{FAB45283-68BF-4A04-B0BE-26A2304F2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79" name="Imagem 1">
          <a:extLst>
            <a:ext uri="{FF2B5EF4-FFF2-40B4-BE49-F238E27FC236}">
              <a16:creationId xmlns:a16="http://schemas.microsoft.com/office/drawing/2014/main" id="{C5D8B27F-E237-4B3B-BCB4-E7075956C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80" name="Picture 25">
          <a:extLst>
            <a:ext uri="{FF2B5EF4-FFF2-40B4-BE49-F238E27FC236}">
              <a16:creationId xmlns:a16="http://schemas.microsoft.com/office/drawing/2014/main" id="{FA728C47-6F99-4BEC-9C23-46D957E0A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81" name="Imagem 10">
          <a:extLst>
            <a:ext uri="{FF2B5EF4-FFF2-40B4-BE49-F238E27FC236}">
              <a16:creationId xmlns:a16="http://schemas.microsoft.com/office/drawing/2014/main" id="{7653F4A7-ECD5-40FC-8523-825CF377E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82" name="Picture 22">
          <a:extLst>
            <a:ext uri="{FF2B5EF4-FFF2-40B4-BE49-F238E27FC236}">
              <a16:creationId xmlns:a16="http://schemas.microsoft.com/office/drawing/2014/main" id="{F172602B-C1AB-4493-9148-9BFE7562A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83" name="Imagem 7">
          <a:extLst>
            <a:ext uri="{FF2B5EF4-FFF2-40B4-BE49-F238E27FC236}">
              <a16:creationId xmlns:a16="http://schemas.microsoft.com/office/drawing/2014/main" id="{E0D3137A-4117-437B-90B2-F26DBEBBC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84" name="Picture 19">
          <a:extLst>
            <a:ext uri="{FF2B5EF4-FFF2-40B4-BE49-F238E27FC236}">
              <a16:creationId xmlns:a16="http://schemas.microsoft.com/office/drawing/2014/main" id="{31858F11-C20C-43DA-85ED-6FF15EB5C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85" name="Imagem 4">
          <a:extLst>
            <a:ext uri="{FF2B5EF4-FFF2-40B4-BE49-F238E27FC236}">
              <a16:creationId xmlns:a16="http://schemas.microsoft.com/office/drawing/2014/main" id="{A2FAD0AE-D1BB-4B66-9A3E-2B94A5BEC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86" name="Picture 16">
          <a:extLst>
            <a:ext uri="{FF2B5EF4-FFF2-40B4-BE49-F238E27FC236}">
              <a16:creationId xmlns:a16="http://schemas.microsoft.com/office/drawing/2014/main" id="{76B03572-91B4-4532-9344-ACE695C9F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87" name="Imagem 1">
          <a:extLst>
            <a:ext uri="{FF2B5EF4-FFF2-40B4-BE49-F238E27FC236}">
              <a16:creationId xmlns:a16="http://schemas.microsoft.com/office/drawing/2014/main" id="{1BCC3C88-C3A6-476B-9ABD-748BDE92C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88" name="Picture 25">
          <a:extLst>
            <a:ext uri="{FF2B5EF4-FFF2-40B4-BE49-F238E27FC236}">
              <a16:creationId xmlns:a16="http://schemas.microsoft.com/office/drawing/2014/main" id="{C2F92DC7-122A-4312-9F27-86C469249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89" name="Imagem 2488">
          <a:extLst>
            <a:ext uri="{FF2B5EF4-FFF2-40B4-BE49-F238E27FC236}">
              <a16:creationId xmlns:a16="http://schemas.microsoft.com/office/drawing/2014/main" id="{968CBE34-BA49-495D-8198-CFA761F0F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90" name="Picture 22">
          <a:extLst>
            <a:ext uri="{FF2B5EF4-FFF2-40B4-BE49-F238E27FC236}">
              <a16:creationId xmlns:a16="http://schemas.microsoft.com/office/drawing/2014/main" id="{83CD4384-2BEB-4AF5-A74D-1297ADCB3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91" name="Imagem 7">
          <a:extLst>
            <a:ext uri="{FF2B5EF4-FFF2-40B4-BE49-F238E27FC236}">
              <a16:creationId xmlns:a16="http://schemas.microsoft.com/office/drawing/2014/main" id="{9D952E33-D48A-4AEF-A3FA-1A1B457D9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92" name="Picture 19">
          <a:extLst>
            <a:ext uri="{FF2B5EF4-FFF2-40B4-BE49-F238E27FC236}">
              <a16:creationId xmlns:a16="http://schemas.microsoft.com/office/drawing/2014/main" id="{9C7E9B8C-3482-4C06-B045-D4D6C0D23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93" name="Imagem 4">
          <a:extLst>
            <a:ext uri="{FF2B5EF4-FFF2-40B4-BE49-F238E27FC236}">
              <a16:creationId xmlns:a16="http://schemas.microsoft.com/office/drawing/2014/main" id="{A5EC82C3-6891-4661-B2A2-FE513EAE4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94" name="Picture 16">
          <a:extLst>
            <a:ext uri="{FF2B5EF4-FFF2-40B4-BE49-F238E27FC236}">
              <a16:creationId xmlns:a16="http://schemas.microsoft.com/office/drawing/2014/main" id="{EC40F7F6-07B0-45B1-B186-EAB3BD786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95" name="Imagem 1">
          <a:extLst>
            <a:ext uri="{FF2B5EF4-FFF2-40B4-BE49-F238E27FC236}">
              <a16:creationId xmlns:a16="http://schemas.microsoft.com/office/drawing/2014/main" id="{43F3B29B-A075-44F4-BE5E-D52366A45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96" name="Picture 25">
          <a:extLst>
            <a:ext uri="{FF2B5EF4-FFF2-40B4-BE49-F238E27FC236}">
              <a16:creationId xmlns:a16="http://schemas.microsoft.com/office/drawing/2014/main" id="{A8B3E603-36E2-4C74-9949-1C4310C6C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97" name="Imagem 10">
          <a:extLst>
            <a:ext uri="{FF2B5EF4-FFF2-40B4-BE49-F238E27FC236}">
              <a16:creationId xmlns:a16="http://schemas.microsoft.com/office/drawing/2014/main" id="{800D5807-0013-4E52-9783-D0D599E7C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98" name="Picture 22">
          <a:extLst>
            <a:ext uri="{FF2B5EF4-FFF2-40B4-BE49-F238E27FC236}">
              <a16:creationId xmlns:a16="http://schemas.microsoft.com/office/drawing/2014/main" id="{4DE2A534-74CA-409C-A602-7C90B8126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499" name="Imagem 7">
          <a:extLst>
            <a:ext uri="{FF2B5EF4-FFF2-40B4-BE49-F238E27FC236}">
              <a16:creationId xmlns:a16="http://schemas.microsoft.com/office/drawing/2014/main" id="{414303C5-276F-4560-BF1F-8453E0FC1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00" name="Picture 19">
          <a:extLst>
            <a:ext uri="{FF2B5EF4-FFF2-40B4-BE49-F238E27FC236}">
              <a16:creationId xmlns:a16="http://schemas.microsoft.com/office/drawing/2014/main" id="{CF7E1B32-4ED6-4823-8910-3EAC5922D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01" name="Imagem 4">
          <a:extLst>
            <a:ext uri="{FF2B5EF4-FFF2-40B4-BE49-F238E27FC236}">
              <a16:creationId xmlns:a16="http://schemas.microsoft.com/office/drawing/2014/main" id="{D0A262B2-E50B-43A8-B6FE-9666B7D2C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02" name="Picture 16">
          <a:extLst>
            <a:ext uri="{FF2B5EF4-FFF2-40B4-BE49-F238E27FC236}">
              <a16:creationId xmlns:a16="http://schemas.microsoft.com/office/drawing/2014/main" id="{D9B79F48-0C4F-476A-BD46-B12665C1C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03" name="Imagem 1">
          <a:extLst>
            <a:ext uri="{FF2B5EF4-FFF2-40B4-BE49-F238E27FC236}">
              <a16:creationId xmlns:a16="http://schemas.microsoft.com/office/drawing/2014/main" id="{493B1C59-62A6-4BB7-8086-4F162F527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04" name="Picture 25">
          <a:extLst>
            <a:ext uri="{FF2B5EF4-FFF2-40B4-BE49-F238E27FC236}">
              <a16:creationId xmlns:a16="http://schemas.microsoft.com/office/drawing/2014/main" id="{9E27C593-B1D3-4A37-AD29-BDEF06F6B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05" name="Imagem 2504">
          <a:extLst>
            <a:ext uri="{FF2B5EF4-FFF2-40B4-BE49-F238E27FC236}">
              <a16:creationId xmlns:a16="http://schemas.microsoft.com/office/drawing/2014/main" id="{69157021-4696-49F2-B3CF-16B4E0CAE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06" name="Picture 22">
          <a:extLst>
            <a:ext uri="{FF2B5EF4-FFF2-40B4-BE49-F238E27FC236}">
              <a16:creationId xmlns:a16="http://schemas.microsoft.com/office/drawing/2014/main" id="{23F500B7-483A-41B1-91FC-C0AF486E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07" name="Imagem 7">
          <a:extLst>
            <a:ext uri="{FF2B5EF4-FFF2-40B4-BE49-F238E27FC236}">
              <a16:creationId xmlns:a16="http://schemas.microsoft.com/office/drawing/2014/main" id="{02AFF934-8E88-4009-86DB-BCC90AD78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08" name="Picture 19">
          <a:extLst>
            <a:ext uri="{FF2B5EF4-FFF2-40B4-BE49-F238E27FC236}">
              <a16:creationId xmlns:a16="http://schemas.microsoft.com/office/drawing/2014/main" id="{061DD7E5-CCAF-4D5B-8BA4-B7BCF1E24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09" name="Imagem 4">
          <a:extLst>
            <a:ext uri="{FF2B5EF4-FFF2-40B4-BE49-F238E27FC236}">
              <a16:creationId xmlns:a16="http://schemas.microsoft.com/office/drawing/2014/main" id="{34AA1820-C23F-42CA-989B-417DB413E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10" name="Picture 16">
          <a:extLst>
            <a:ext uri="{FF2B5EF4-FFF2-40B4-BE49-F238E27FC236}">
              <a16:creationId xmlns:a16="http://schemas.microsoft.com/office/drawing/2014/main" id="{C052ACCC-BD65-44C8-BDA5-995D42021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11" name="Imagem 1">
          <a:extLst>
            <a:ext uri="{FF2B5EF4-FFF2-40B4-BE49-F238E27FC236}">
              <a16:creationId xmlns:a16="http://schemas.microsoft.com/office/drawing/2014/main" id="{DDB2AB4A-5375-412C-B7FD-1005FC5DD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12" name="Picture 25">
          <a:extLst>
            <a:ext uri="{FF2B5EF4-FFF2-40B4-BE49-F238E27FC236}">
              <a16:creationId xmlns:a16="http://schemas.microsoft.com/office/drawing/2014/main" id="{ACA57D07-0D68-40AF-8713-A23D40151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13" name="Imagem 10">
          <a:extLst>
            <a:ext uri="{FF2B5EF4-FFF2-40B4-BE49-F238E27FC236}">
              <a16:creationId xmlns:a16="http://schemas.microsoft.com/office/drawing/2014/main" id="{A871670D-2817-401C-A92F-FDC24583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14" name="Picture 22">
          <a:extLst>
            <a:ext uri="{FF2B5EF4-FFF2-40B4-BE49-F238E27FC236}">
              <a16:creationId xmlns:a16="http://schemas.microsoft.com/office/drawing/2014/main" id="{848179DA-F576-4F12-9375-FDBB8329D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15" name="Imagem 7">
          <a:extLst>
            <a:ext uri="{FF2B5EF4-FFF2-40B4-BE49-F238E27FC236}">
              <a16:creationId xmlns:a16="http://schemas.microsoft.com/office/drawing/2014/main" id="{C5630575-D1EE-4F31-9DC0-CC33D7896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16" name="Picture 19">
          <a:extLst>
            <a:ext uri="{FF2B5EF4-FFF2-40B4-BE49-F238E27FC236}">
              <a16:creationId xmlns:a16="http://schemas.microsoft.com/office/drawing/2014/main" id="{E3F68FC6-16CA-418E-88E0-898FBEC73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17" name="Imagem 4">
          <a:extLst>
            <a:ext uri="{FF2B5EF4-FFF2-40B4-BE49-F238E27FC236}">
              <a16:creationId xmlns:a16="http://schemas.microsoft.com/office/drawing/2014/main" id="{6A9FD245-25E1-451B-936D-5F24CA1F3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18" name="Picture 16">
          <a:extLst>
            <a:ext uri="{FF2B5EF4-FFF2-40B4-BE49-F238E27FC236}">
              <a16:creationId xmlns:a16="http://schemas.microsoft.com/office/drawing/2014/main" id="{A12B65D5-AB9F-4DDF-A059-F38B418DB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19" name="Imagem 1">
          <a:extLst>
            <a:ext uri="{FF2B5EF4-FFF2-40B4-BE49-F238E27FC236}">
              <a16:creationId xmlns:a16="http://schemas.microsoft.com/office/drawing/2014/main" id="{99BDE647-4854-4083-A961-7F3688D02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20" name="Picture 25">
          <a:extLst>
            <a:ext uri="{FF2B5EF4-FFF2-40B4-BE49-F238E27FC236}">
              <a16:creationId xmlns:a16="http://schemas.microsoft.com/office/drawing/2014/main" id="{152F8B0B-0D1A-42C3-A981-52BFFD274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21" name="Imagem 2520">
          <a:extLst>
            <a:ext uri="{FF2B5EF4-FFF2-40B4-BE49-F238E27FC236}">
              <a16:creationId xmlns:a16="http://schemas.microsoft.com/office/drawing/2014/main" id="{3956EE42-420A-4ABC-97A5-23023FED4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22" name="Picture 22">
          <a:extLst>
            <a:ext uri="{FF2B5EF4-FFF2-40B4-BE49-F238E27FC236}">
              <a16:creationId xmlns:a16="http://schemas.microsoft.com/office/drawing/2014/main" id="{6909259F-CF96-47D3-BB6F-2E9979151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23" name="Imagem 7">
          <a:extLst>
            <a:ext uri="{FF2B5EF4-FFF2-40B4-BE49-F238E27FC236}">
              <a16:creationId xmlns:a16="http://schemas.microsoft.com/office/drawing/2014/main" id="{3607F54B-B488-48EA-92EB-D720673E2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24" name="Picture 19">
          <a:extLst>
            <a:ext uri="{FF2B5EF4-FFF2-40B4-BE49-F238E27FC236}">
              <a16:creationId xmlns:a16="http://schemas.microsoft.com/office/drawing/2014/main" id="{9BEB2578-8B5C-4E48-9910-F593D461D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25" name="Imagem 4">
          <a:extLst>
            <a:ext uri="{FF2B5EF4-FFF2-40B4-BE49-F238E27FC236}">
              <a16:creationId xmlns:a16="http://schemas.microsoft.com/office/drawing/2014/main" id="{E8D556FB-9463-42BD-B535-548B3804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26" name="Picture 16">
          <a:extLst>
            <a:ext uri="{FF2B5EF4-FFF2-40B4-BE49-F238E27FC236}">
              <a16:creationId xmlns:a16="http://schemas.microsoft.com/office/drawing/2014/main" id="{34080160-FF6E-4AD0-93B4-EE6C42D57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27" name="Imagem 1">
          <a:extLst>
            <a:ext uri="{FF2B5EF4-FFF2-40B4-BE49-F238E27FC236}">
              <a16:creationId xmlns:a16="http://schemas.microsoft.com/office/drawing/2014/main" id="{CB048708-2185-42CD-8B17-D5A23115B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28" name="Picture 25">
          <a:extLst>
            <a:ext uri="{FF2B5EF4-FFF2-40B4-BE49-F238E27FC236}">
              <a16:creationId xmlns:a16="http://schemas.microsoft.com/office/drawing/2014/main" id="{3A41024D-6BA6-47FA-BCCB-2E77931F3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29" name="Imagem 10">
          <a:extLst>
            <a:ext uri="{FF2B5EF4-FFF2-40B4-BE49-F238E27FC236}">
              <a16:creationId xmlns:a16="http://schemas.microsoft.com/office/drawing/2014/main" id="{87CDD0FB-AF8C-462C-98F9-A5EEED3BE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30" name="Picture 22">
          <a:extLst>
            <a:ext uri="{FF2B5EF4-FFF2-40B4-BE49-F238E27FC236}">
              <a16:creationId xmlns:a16="http://schemas.microsoft.com/office/drawing/2014/main" id="{E7626EF0-6753-47EF-9CB4-E99CE8327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31" name="Imagem 7">
          <a:extLst>
            <a:ext uri="{FF2B5EF4-FFF2-40B4-BE49-F238E27FC236}">
              <a16:creationId xmlns:a16="http://schemas.microsoft.com/office/drawing/2014/main" id="{5C9FC17D-3C57-4FDD-A954-E04AFCC91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32" name="Picture 19">
          <a:extLst>
            <a:ext uri="{FF2B5EF4-FFF2-40B4-BE49-F238E27FC236}">
              <a16:creationId xmlns:a16="http://schemas.microsoft.com/office/drawing/2014/main" id="{93ACA113-5F33-4E3C-B404-354CD6F05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33" name="Imagem 4">
          <a:extLst>
            <a:ext uri="{FF2B5EF4-FFF2-40B4-BE49-F238E27FC236}">
              <a16:creationId xmlns:a16="http://schemas.microsoft.com/office/drawing/2014/main" id="{8275A124-B128-4780-B689-CCCF380DA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34" name="Picture 16">
          <a:extLst>
            <a:ext uri="{FF2B5EF4-FFF2-40B4-BE49-F238E27FC236}">
              <a16:creationId xmlns:a16="http://schemas.microsoft.com/office/drawing/2014/main" id="{E0383E8C-AB4C-42AA-B236-4AE37104B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35" name="Imagem 1">
          <a:extLst>
            <a:ext uri="{FF2B5EF4-FFF2-40B4-BE49-F238E27FC236}">
              <a16:creationId xmlns:a16="http://schemas.microsoft.com/office/drawing/2014/main" id="{4641D7FC-6F9E-401C-A2A2-871AA0759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36" name="Picture 25">
          <a:extLst>
            <a:ext uri="{FF2B5EF4-FFF2-40B4-BE49-F238E27FC236}">
              <a16:creationId xmlns:a16="http://schemas.microsoft.com/office/drawing/2014/main" id="{2AD790FA-6E19-4AA1-8B83-18013EFDD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37" name="Imagem 2536">
          <a:extLst>
            <a:ext uri="{FF2B5EF4-FFF2-40B4-BE49-F238E27FC236}">
              <a16:creationId xmlns:a16="http://schemas.microsoft.com/office/drawing/2014/main" id="{EB2B5EC4-E80E-4868-93D0-0B2F8ED82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38" name="Picture 22">
          <a:extLst>
            <a:ext uri="{FF2B5EF4-FFF2-40B4-BE49-F238E27FC236}">
              <a16:creationId xmlns:a16="http://schemas.microsoft.com/office/drawing/2014/main" id="{EB4BD038-558B-48B3-A3B4-18142F32E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39" name="Imagem 7">
          <a:extLst>
            <a:ext uri="{FF2B5EF4-FFF2-40B4-BE49-F238E27FC236}">
              <a16:creationId xmlns:a16="http://schemas.microsoft.com/office/drawing/2014/main" id="{E3E1BA2E-219B-468F-A35D-5E876AC45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40" name="Picture 19">
          <a:extLst>
            <a:ext uri="{FF2B5EF4-FFF2-40B4-BE49-F238E27FC236}">
              <a16:creationId xmlns:a16="http://schemas.microsoft.com/office/drawing/2014/main" id="{706AC4AF-EC22-410A-8421-A86FEA3F6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41" name="Imagem 4">
          <a:extLst>
            <a:ext uri="{FF2B5EF4-FFF2-40B4-BE49-F238E27FC236}">
              <a16:creationId xmlns:a16="http://schemas.microsoft.com/office/drawing/2014/main" id="{324C1C49-EF45-42D0-B2B4-8818C9767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42" name="Picture 16">
          <a:extLst>
            <a:ext uri="{FF2B5EF4-FFF2-40B4-BE49-F238E27FC236}">
              <a16:creationId xmlns:a16="http://schemas.microsoft.com/office/drawing/2014/main" id="{CF81E18E-872F-4BCF-BFFC-F67D5989C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43" name="Imagem 1">
          <a:extLst>
            <a:ext uri="{FF2B5EF4-FFF2-40B4-BE49-F238E27FC236}">
              <a16:creationId xmlns:a16="http://schemas.microsoft.com/office/drawing/2014/main" id="{5F265298-AC3E-4E34-A84D-ED0D026E4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44" name="Picture 25">
          <a:extLst>
            <a:ext uri="{FF2B5EF4-FFF2-40B4-BE49-F238E27FC236}">
              <a16:creationId xmlns:a16="http://schemas.microsoft.com/office/drawing/2014/main" id="{83406C8E-0722-4AE3-B9E3-08C1D019F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45" name="Imagem 10">
          <a:extLst>
            <a:ext uri="{FF2B5EF4-FFF2-40B4-BE49-F238E27FC236}">
              <a16:creationId xmlns:a16="http://schemas.microsoft.com/office/drawing/2014/main" id="{49978A07-E0F8-4469-90D5-427BEABB8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46" name="Picture 22">
          <a:extLst>
            <a:ext uri="{FF2B5EF4-FFF2-40B4-BE49-F238E27FC236}">
              <a16:creationId xmlns:a16="http://schemas.microsoft.com/office/drawing/2014/main" id="{91723528-A875-4108-9D86-93B4E3E5E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47" name="Imagem 7">
          <a:extLst>
            <a:ext uri="{FF2B5EF4-FFF2-40B4-BE49-F238E27FC236}">
              <a16:creationId xmlns:a16="http://schemas.microsoft.com/office/drawing/2014/main" id="{D123B6DD-1415-4022-B9AF-D0024F2E8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48" name="Picture 19">
          <a:extLst>
            <a:ext uri="{FF2B5EF4-FFF2-40B4-BE49-F238E27FC236}">
              <a16:creationId xmlns:a16="http://schemas.microsoft.com/office/drawing/2014/main" id="{D3FFABD1-C6DC-49B7-8DB0-28E6C5696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49" name="Imagem 4">
          <a:extLst>
            <a:ext uri="{FF2B5EF4-FFF2-40B4-BE49-F238E27FC236}">
              <a16:creationId xmlns:a16="http://schemas.microsoft.com/office/drawing/2014/main" id="{C65EE649-950E-4183-B2F5-1A4011693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50" name="Picture 16">
          <a:extLst>
            <a:ext uri="{FF2B5EF4-FFF2-40B4-BE49-F238E27FC236}">
              <a16:creationId xmlns:a16="http://schemas.microsoft.com/office/drawing/2014/main" id="{C338D200-8DF1-4572-9D76-1FE1DBE33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51" name="Imagem 1">
          <a:extLst>
            <a:ext uri="{FF2B5EF4-FFF2-40B4-BE49-F238E27FC236}">
              <a16:creationId xmlns:a16="http://schemas.microsoft.com/office/drawing/2014/main" id="{4D3DE61B-DD7C-4F27-8A0F-3890505E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52" name="Picture 25">
          <a:extLst>
            <a:ext uri="{FF2B5EF4-FFF2-40B4-BE49-F238E27FC236}">
              <a16:creationId xmlns:a16="http://schemas.microsoft.com/office/drawing/2014/main" id="{29EA721C-6511-430A-83CF-6C3E67B76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53" name="Imagem 2552">
          <a:extLst>
            <a:ext uri="{FF2B5EF4-FFF2-40B4-BE49-F238E27FC236}">
              <a16:creationId xmlns:a16="http://schemas.microsoft.com/office/drawing/2014/main" id="{6D87DBD8-4014-47E0-A7F4-3557DAAB7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54" name="Picture 22">
          <a:extLst>
            <a:ext uri="{FF2B5EF4-FFF2-40B4-BE49-F238E27FC236}">
              <a16:creationId xmlns:a16="http://schemas.microsoft.com/office/drawing/2014/main" id="{5509CB40-6AD3-4FE0-87B0-462B181BA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55" name="Imagem 7">
          <a:extLst>
            <a:ext uri="{FF2B5EF4-FFF2-40B4-BE49-F238E27FC236}">
              <a16:creationId xmlns:a16="http://schemas.microsoft.com/office/drawing/2014/main" id="{A2EEE9C4-8467-4D06-BF5F-B44D8FC96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56" name="Picture 19">
          <a:extLst>
            <a:ext uri="{FF2B5EF4-FFF2-40B4-BE49-F238E27FC236}">
              <a16:creationId xmlns:a16="http://schemas.microsoft.com/office/drawing/2014/main" id="{C2EBBADB-50BE-4E4A-A806-A372083D6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57" name="Imagem 4">
          <a:extLst>
            <a:ext uri="{FF2B5EF4-FFF2-40B4-BE49-F238E27FC236}">
              <a16:creationId xmlns:a16="http://schemas.microsoft.com/office/drawing/2014/main" id="{BADD42C7-B083-4EAF-A904-EB6AAF72E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58" name="Picture 16">
          <a:extLst>
            <a:ext uri="{FF2B5EF4-FFF2-40B4-BE49-F238E27FC236}">
              <a16:creationId xmlns:a16="http://schemas.microsoft.com/office/drawing/2014/main" id="{D91078D2-00C1-47E6-9049-87BF865A8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1238250</xdr:colOff>
      <xdr:row>347</xdr:row>
      <xdr:rowOff>0</xdr:rowOff>
    </xdr:from>
    <xdr:to>
      <xdr:col>11</xdr:col>
      <xdr:colOff>1238250</xdr:colOff>
      <xdr:row>348</xdr:row>
      <xdr:rowOff>0</xdr:rowOff>
    </xdr:to>
    <xdr:pic>
      <xdr:nvPicPr>
        <xdr:cNvPr id="2559" name="Imagem 1">
          <a:extLst>
            <a:ext uri="{FF2B5EF4-FFF2-40B4-BE49-F238E27FC236}">
              <a16:creationId xmlns:a16="http://schemas.microsoft.com/office/drawing/2014/main" id="{5DBD2A2B-596A-4E41-93F3-056122B2B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734000" y="600265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1510596</xdr:colOff>
      <xdr:row>0</xdr:row>
      <xdr:rowOff>0</xdr:rowOff>
    </xdr:from>
    <xdr:ext cx="5266254" cy="330200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3EC553AE-2D54-4E4C-B26F-EB67710F206E}"/>
            </a:ext>
          </a:extLst>
        </xdr:cNvPr>
        <xdr:cNvSpPr/>
      </xdr:nvSpPr>
      <xdr:spPr>
        <a:xfrm>
          <a:off x="4050596" y="0"/>
          <a:ext cx="5266254" cy="3302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/>
          <a:r>
            <a:rPr lang="pt-BR" sz="2400" b="1" cap="none" spc="0">
              <a:ln w="50800"/>
              <a:solidFill>
                <a:schemeClr val="tx1"/>
              </a:solidFill>
              <a:effectLst/>
              <a:latin typeface="Century Gothic" panose="020B0502020202020204" pitchFamily="34" charset="0"/>
            </a:rPr>
            <a:t>ROTEIRO</a:t>
          </a:r>
          <a:r>
            <a:rPr lang="pt-BR" sz="2400" b="1" cap="none" spc="0" baseline="0">
              <a:ln w="50800"/>
              <a:solidFill>
                <a:schemeClr val="tx1"/>
              </a:solidFill>
              <a:effectLst/>
              <a:latin typeface="Century Gothic" panose="020B0502020202020204" pitchFamily="34" charset="0"/>
            </a:rPr>
            <a:t> MARCOS</a:t>
          </a:r>
          <a:endParaRPr lang="pt-BR" sz="2400" b="1" cap="none" spc="0">
            <a:ln w="50800"/>
            <a:solidFill>
              <a:schemeClr val="tx1"/>
            </a:solidFill>
            <a:effectLst/>
            <a:latin typeface="Century Gothic" panose="020B0502020202020204" pitchFamily="34" charset="0"/>
          </a:endParaRPr>
        </a:p>
      </xdr:txBody>
    </xdr:sp>
    <xdr:clientData/>
  </xdr:oneCellAnchor>
  <xdr:twoCellAnchor editAs="oneCell">
    <xdr:from>
      <xdr:col>0</xdr:col>
      <xdr:colOff>227292</xdr:colOff>
      <xdr:row>1</xdr:row>
      <xdr:rowOff>84375</xdr:rowOff>
    </xdr:from>
    <xdr:to>
      <xdr:col>1</xdr:col>
      <xdr:colOff>987820</xdr:colOff>
      <xdr:row>10</xdr:row>
      <xdr:rowOff>149819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2CD2788-FA9A-4E27-9D94-1E2D72BCE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62060">
          <a:off x="227292" y="268525"/>
          <a:ext cx="1940217" cy="1722794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B3540C6-9B82-4DB3-B009-1929FDBB0F55}" name="Tabela1" displayName="Tabela1" ref="A14:AD1187" totalsRowShown="0" headerRowDxfId="96" dataDxfId="95">
  <autoFilter ref="A14:AD1187" xr:uid="{3B3540C6-9B82-4DB3-B009-1929FDBB0F55}"/>
  <tableColumns count="30">
    <tableColumn id="1" xr3:uid="{5845DDEF-8806-4EBF-BCBA-F680C43E8ABD}" name="Coordenador" dataDxfId="94"/>
    <tableColumn id="2" xr3:uid="{FBD80B4B-3A7E-4812-AD51-E8A54CB45154}" name="situação VAGA" dataDxfId="93"/>
    <tableColumn id="3" xr3:uid="{E5D3C837-7FAD-4323-B30A-07E20643109E}" name="Promotor" dataDxfId="92"/>
    <tableColumn id="4" xr3:uid="{58C75A98-D048-4E2E-BF31-2C23434763CC}" name="CNPJ COMPRA" dataDxfId="91"/>
    <tableColumn id="5" xr3:uid="{87682348-52E7-448E-A726-93F64B20CE5E}" name="REDE" dataDxfId="90"/>
    <tableColumn id="6" xr3:uid="{AA8D18DE-E0BF-4490-8F00-772D0983B4A3}" name="FILIAL" dataDxfId="89"/>
    <tableColumn id="7" xr3:uid="{FD9E232D-6675-41B2-B269-675B6E22D6C3}" name="NOME DA FILIAL" dataDxfId="88"/>
    <tableColumn id="8" xr3:uid="{75778C73-2B9C-4CF1-A995-B7511C3D428D}" name="ONE TRADE" dataDxfId="87"/>
    <tableColumn id="9" xr3:uid="{8BD5C7FC-2F4A-42D0-B9FB-6B12F598A9D4}" name="RAZÃO SOCIAL" dataDxfId="86"/>
    <tableColumn id="10" xr3:uid="{8DDD2E7A-6945-4AFA-B99D-A7B0C54CA578}" name="ENDEREÇO" dataDxfId="85"/>
    <tableColumn id="11" xr3:uid="{C1C4230D-A30D-4DFF-A0ED-EBC7A48F9844}" name="NUMERO" dataDxfId="84"/>
    <tableColumn id="12" xr3:uid="{0DEB660E-9EE9-439B-85F6-D88E60C74FFD}" name="BAIRRO" dataDxfId="83"/>
    <tableColumn id="13" xr3:uid="{DBDA9D21-A5AB-4B31-A219-3355505F9CD2}" name="CEP" dataDxfId="82"/>
    <tableColumn id="14" xr3:uid="{368540FF-E2D9-4AD5-B737-BC9B143EEA94}" name="REGIONAL" dataDxfId="81"/>
    <tableColumn id="16" xr3:uid="{1DB35345-8202-4DF7-A75C-2A6F0783CFDA}" name="CIDADE" dataDxfId="80"/>
    <tableColumn id="17" xr3:uid="{DDB304E1-97D5-4E9F-A380-01D569FB58B5}" name="ESTADO" dataDxfId="79"/>
    <tableColumn id="18" xr3:uid="{429A0C00-84DA-43A7-9E57-B83BAC3A2421}" name="CANAL" dataDxfId="78"/>
    <tableColumn id="19" xr3:uid="{39754747-A4D3-4F2D-992C-FF19835C9DF5}" name="CENTRO DE CUSTO" dataDxfId="77"/>
    <tableColumn id="20" xr3:uid="{E7ECC38D-9102-49CC-A70D-7CDF2170381A}" name="GERENTE" dataDxfId="76"/>
    <tableColumn id="21" xr3:uid="{D99AF318-44BF-4AB1-8FFD-FE11E72A1462}" name="ATENDIMENTO" dataDxfId="75"/>
    <tableColumn id="22" xr3:uid="{9EC22C0B-C64C-4989-A12A-0BAD7A3A5276}" name="TIPO DE ATENDIMENTO" dataDxfId="74"/>
    <tableColumn id="23" xr3:uid="{5A86A14E-04ED-4031-85BF-2A9D97FE99BB}" name="SEM. DE ATENDIMENTO" dataDxfId="73"/>
    <tableColumn id="24" xr3:uid="{1DF211E1-A029-49DA-9522-4D8EBFD988CC}" name="PERÍODO" dataDxfId="72"/>
    <tableColumn id="25" xr3:uid="{590C125A-5AAD-4680-B3D4-883C75528860}" name="HORA INICIAL" dataDxfId="71"/>
    <tableColumn id="26" xr3:uid="{98C43823-3716-4DDE-A653-35D7D4955EF3}" name="HORA FINAL" dataDxfId="70"/>
    <tableColumn id="27" xr3:uid="{203EF944-BA50-4E31-983C-E3487B603F10}" name="HORAS POR DIA" dataDxfId="69"/>
    <tableColumn id="28" xr3:uid="{52DAB859-9DDF-471B-B297-37D05D3A856D}" name="QUAT. VEZES POR SEMANA" dataDxfId="68"/>
    <tableColumn id="29" xr3:uid="{062CB973-4DD8-4C47-BB39-6B53BF77F5A1}" name="QUANT. VEZ MÊS" dataDxfId="67"/>
    <tableColumn id="30" xr3:uid="{B4B0710D-C88F-4431-AD5A-AEE9B25D42F1}" name="HORAS SEMANAS" dataDxfId="66">
      <calculatedColumnFormula>PRODUCT(AA15,Z15)</calculatedColumnFormula>
    </tableColumn>
    <tableColumn id="31" xr3:uid="{241BE607-B1D4-4B21-BBB1-BA574E4F0E29}" name="HORAS MÊS" dataDxfId="0">
      <calculatedColumnFormula>AB15*AC15</calculatedColumnFormula>
    </tableColumn>
  </tableColumns>
  <tableStyleInfo name="Estilo de Tabela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0F4358C-1CD0-407B-9CEC-E289F47250AF}" name="Tabela4" displayName="Tabela4" ref="A15:AD544" totalsRowShown="0" headerRowDxfId="65" dataDxfId="64">
  <autoFilter ref="A15:AD544" xr:uid="{80F4358C-1CD0-407B-9CEC-E289F47250AF}"/>
  <tableColumns count="30">
    <tableColumn id="1" xr3:uid="{642C4504-B217-4201-92FA-61F83C3ABD85}" name="Coordenador" dataDxfId="27"/>
    <tableColumn id="2" xr3:uid="{18E7A7F2-5F72-44AA-AB72-B60B6C72520B}" name="situação VAGA" dataDxfId="26"/>
    <tableColumn id="3" xr3:uid="{2F6129C8-DF1F-4F60-8FE4-4B88383A2BBD}" name="Promotor" dataDxfId="28"/>
    <tableColumn id="4" xr3:uid="{03F8C8EF-3650-402E-80FC-D9B33233128F}" name="CNPJ COMPRA" dataDxfId="25"/>
    <tableColumn id="5" xr3:uid="{00A8AAF3-6428-492C-BDBE-3E2D6FF82EFC}" name="REDE" dataDxfId="24"/>
    <tableColumn id="6" xr3:uid="{4D7609D4-0284-48CA-AC7D-1DBCD54A9404}" name="FILIAL" dataDxfId="23"/>
    <tableColumn id="7" xr3:uid="{60D9319D-1B43-471F-93E2-F79E1FD3608B}" name="NOME DA FILIAL" dataDxfId="22"/>
    <tableColumn id="8" xr3:uid="{64714631-9146-4B82-AF21-F34F9AE6EE71}" name="ONE TRADE" dataDxfId="21"/>
    <tableColumn id="9" xr3:uid="{2B52C717-7012-46D5-B147-5B4A95CAC1DA}" name="RAZÃO SOCIAL" dataDxfId="20"/>
    <tableColumn id="10" xr3:uid="{B1FAEC31-D65B-4D97-88AA-2B429D42AD7F}" name="ENDEREÇO" dataDxfId="19"/>
    <tableColumn id="11" xr3:uid="{34B89B08-D602-4E7F-B941-BA21668E71BB}" name="NUMERO" dataDxfId="18"/>
    <tableColumn id="12" xr3:uid="{3E60D7AE-38F3-483E-BB3B-A7A60852ACFE}" name="BAIRRO" dataDxfId="17"/>
    <tableColumn id="13" xr3:uid="{578E4015-F496-4943-95F3-EF3E882EB4AC}" name="CEP" dataDxfId="16"/>
    <tableColumn id="14" xr3:uid="{04298D45-5714-4D6C-B0CD-60E635CF0D19}" name="REGIONAL" dataDxfId="15"/>
    <tableColumn id="16" xr3:uid="{648956D0-8EC8-45B3-B197-F2EB3C714A8F}" name="CIDADE" dataDxfId="14"/>
    <tableColumn id="17" xr3:uid="{7AC06D4D-2454-43F1-B517-478F983B2E70}" name="ESTADO" dataDxfId="13"/>
    <tableColumn id="18" xr3:uid="{0799E5BB-D282-432F-BA5F-1EC3B0231AD6}" name="CANAL" dataDxfId="12"/>
    <tableColumn id="19" xr3:uid="{7ADD5BA1-19BA-415C-8FC9-3148F96BD9B1}" name="CENTRO DE CUSTO" dataDxfId="11"/>
    <tableColumn id="20" xr3:uid="{E3984EE6-FAE9-41ED-9FD7-06F9123F8021}" name="GERENTE" dataDxfId="10"/>
    <tableColumn id="21" xr3:uid="{267D7FF9-29C5-4507-89AC-233C771E1544}" name="ATENDIMENTO" dataDxfId="9"/>
    <tableColumn id="22" xr3:uid="{11C493BB-8009-46B9-B69B-DE705A170F01}" name="TIPO DE ATENDIMENTO" dataDxfId="63"/>
    <tableColumn id="23" xr3:uid="{7B318F47-0932-463F-B6AD-E2144C8F3F27}" name="SEM. DE ATENDIMENTO" dataDxfId="62"/>
    <tableColumn id="24" xr3:uid="{73DB8EB0-94F7-42A5-924C-938AA72DFB66}" name="PERÍODO" dataDxfId="8"/>
    <tableColumn id="25" xr3:uid="{5BE82848-77C6-4278-A256-292B1107BA17}" name="HORA INICIAL" dataDxfId="7"/>
    <tableColumn id="26" xr3:uid="{0E127ECC-7605-41E8-9364-F1C407CC56C3}" name="HORA FINAL" dataDxfId="6"/>
    <tableColumn id="27" xr3:uid="{59F0BDF2-2C74-4771-B3C5-43167F1635D6}" name="HORAS POR DIA" dataDxfId="5"/>
    <tableColumn id="28" xr3:uid="{3F55BD88-CB63-4026-A866-37DCD00A61C6}" name="QUAT. VEZES POR SEMANA" dataDxfId="4"/>
    <tableColumn id="29" xr3:uid="{E94CA68D-3EE2-47A2-BB81-A6046D3E44DE}" name="QUANT. VEZ MÊS" dataDxfId="3"/>
    <tableColumn id="30" xr3:uid="{DE122EE8-DEBC-4BA7-B831-B6D1D3515115}" name="HORAS SEMANAS" dataDxfId="2"/>
    <tableColumn id="31" xr3:uid="{C0CF2D1C-40DA-42E6-B292-1923479C62C5}" name="HORAS MÊS" dataDxfId="1">
      <calculatedColumnFormula>AB16*AC16</calculatedColumnFormula>
    </tableColumn>
  </tableColumns>
  <tableStyleInfo name="Estilo de Tabela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E3791FA-B7D1-4FE5-9C8F-A7D23D95F11B}" name="Tabela2" displayName="Tabela2" ref="A14:AD658" totalsRowShown="0" headerRowDxfId="61" dataDxfId="60" tableBorderDxfId="59">
  <autoFilter ref="A14:AD658" xr:uid="{AE3791FA-B7D1-4FE5-9C8F-A7D23D95F11B}"/>
  <tableColumns count="30">
    <tableColumn id="1" xr3:uid="{0FCB5CC2-254D-4792-96FE-5F54DA5F78CC}" name="Coordenador" dataDxfId="58"/>
    <tableColumn id="2" xr3:uid="{1EC8BBD0-A1DC-44BE-BF69-F48D68D9D0D5}" name="situação VAGA" dataDxfId="57"/>
    <tableColumn id="3" xr3:uid="{A94AD082-035A-4700-BDF3-D914DFDBACE9}" name="Promotor" dataDxfId="56"/>
    <tableColumn id="4" xr3:uid="{048AF046-1C10-4FB7-B267-56713D21C2CB}" name="CNPJ COMPRA" dataDxfId="55"/>
    <tableColumn id="5" xr3:uid="{02E8279E-FFD9-46FC-A039-E0E06A5FF8A5}" name="REDE" dataDxfId="54"/>
    <tableColumn id="6" xr3:uid="{5B98BBE1-7365-43FA-AE5A-6590197112C3}" name="FILIAL" dataDxfId="53"/>
    <tableColumn id="7" xr3:uid="{1C79564E-60E9-4D4C-8634-0E788D2CB23C}" name="NOME DA FILIAL" dataDxfId="52"/>
    <tableColumn id="8" xr3:uid="{8B5F67DF-E097-4E90-A151-1B1ECD6C2A3F}" name="ONE TRADE" dataDxfId="51"/>
    <tableColumn id="9" xr3:uid="{7FBF2FFA-5828-4768-90EB-B7C74EDFB069}" name="RAZÃO SOCIAL" dataDxfId="50"/>
    <tableColumn id="10" xr3:uid="{A8C10320-02B1-448A-9766-2BBD750A5D72}" name="ENDEREÇO" dataDxfId="49"/>
    <tableColumn id="11" xr3:uid="{A5179AD9-AB42-4327-8769-485977810A59}" name="NUMERO" dataDxfId="48"/>
    <tableColumn id="12" xr3:uid="{34CC5D8F-0E66-4242-A32A-551D1BF7A5D5}" name="BAIRRO" dataDxfId="47"/>
    <tableColumn id="13" xr3:uid="{D08A3853-E1F5-4576-A916-0F5B87720E1F}" name="CEP" dataDxfId="46"/>
    <tableColumn id="14" xr3:uid="{77F8DFE3-4635-47FA-A957-51E6719F2487}" name="REGIONAL" dataDxfId="45"/>
    <tableColumn id="16" xr3:uid="{46B7E737-DDBF-4264-A734-6348D480840B}" name="CIDADE" dataDxfId="44"/>
    <tableColumn id="17" xr3:uid="{0D759079-7374-4076-A87F-0474CF6C0EEB}" name="ESTADO" dataDxfId="43"/>
    <tableColumn id="18" xr3:uid="{B0B096B7-082F-4BA0-8782-23566BEE5124}" name="CANAL" dataDxfId="42"/>
    <tableColumn id="19" xr3:uid="{C74D6EEF-6270-460E-8201-EF7E5C7DF467}" name="CENTRO DE CUSTO" dataDxfId="41"/>
    <tableColumn id="20" xr3:uid="{3EF63045-BFE9-43B2-ADD1-FAD48D2A0BA5}" name="GERENTE" dataDxfId="40"/>
    <tableColumn id="21" xr3:uid="{F0A5E299-0EAA-49FD-A794-14FBAAD195E5}" name="ATENDIMENTO" dataDxfId="39"/>
    <tableColumn id="22" xr3:uid="{E303C298-DEED-418A-8587-913E60153CA0}" name="TIPO DE ATENDIMENTO" dataDxfId="38"/>
    <tableColumn id="23" xr3:uid="{C82E168C-00EA-4E54-9F6B-0A4BC07061FF}" name="SEM. DE ATENDIMENTO" dataDxfId="37"/>
    <tableColumn id="24" xr3:uid="{929FF633-FF44-4B72-83F7-D03F59001BE9}" name="PERÍODO" dataDxfId="36"/>
    <tableColumn id="25" xr3:uid="{032E0EA8-D00E-4798-9958-655BC8886D89}" name="HORA INICIAL" dataDxfId="35"/>
    <tableColumn id="26" xr3:uid="{8F95DBA0-F60A-4B79-9A0B-4B6754B0707C}" name="HORA FINAL" dataDxfId="34"/>
    <tableColumn id="27" xr3:uid="{B2A9C9BE-BBF1-4640-9DC7-248FC5B264A8}" name="HORAS POR DIA" dataDxfId="33"/>
    <tableColumn id="28" xr3:uid="{0F0079F5-9B02-4040-81FB-5ED814DD617E}" name="QUAT. VEZES POR SEMANA" dataDxfId="32"/>
    <tableColumn id="29" xr3:uid="{0763C1A5-04CB-462D-98FA-5038BA251720}" name="QUANT. VEZ MÊS" dataDxfId="31"/>
    <tableColumn id="30" xr3:uid="{F48F3779-2CE8-4E90-9B62-D56D8C6FB39F}" name="HORAS SEMANAS" dataDxfId="30">
      <calculatedColumnFormula>AA15*Z15</calculatedColumnFormula>
    </tableColumn>
    <tableColumn id="31" xr3:uid="{699D8561-580C-413E-B503-54AC3670A199}" name="HORAS MÊS" dataDxfId="29">
      <calculatedColumnFormula>AC15*AB15</calculatedColumnFormula>
    </tableColumn>
  </tableColumns>
  <tableStyleInfo name="Estilo de Tabela 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cnpj.info/02728506001380" TargetMode="External"/><Relationship Id="rId1" Type="http://schemas.openxmlformats.org/officeDocument/2006/relationships/hyperlink" Target="http://cnpj.info/02728506001380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katja.barreto@gamaitaly.com.br" TargetMode="External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cnpj.info/02728506001380" TargetMode="External"/><Relationship Id="rId2" Type="http://schemas.openxmlformats.org/officeDocument/2006/relationships/hyperlink" Target="http://cnpj.info/02728506001380" TargetMode="External"/><Relationship Id="rId1" Type="http://schemas.openxmlformats.org/officeDocument/2006/relationships/hyperlink" Target="mailto:marcos.dias@gamaitaly.com.br" TargetMode="External"/><Relationship Id="rId5" Type="http://schemas.openxmlformats.org/officeDocument/2006/relationships/table" Target="../tables/table3.xm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1A34-4E1C-4937-845A-C6926BD6246A}">
  <dimension ref="I3:R26"/>
  <sheetViews>
    <sheetView showGridLines="0" showRowColHeaders="0" zoomScale="60" zoomScaleNormal="60" workbookViewId="0">
      <selection activeCell="AB2" sqref="AB2"/>
    </sheetView>
  </sheetViews>
  <sheetFormatPr defaultRowHeight="14.5" x14ac:dyDescent="0.35"/>
  <cols>
    <col min="9" max="9" width="20.1796875" bestFit="1" customWidth="1"/>
    <col min="14" max="14" width="11" customWidth="1"/>
    <col min="15" max="15" width="16.453125" customWidth="1"/>
  </cols>
  <sheetData>
    <row r="3" spans="9:18" ht="18.5" x14ac:dyDescent="0.35">
      <c r="I3" s="96"/>
      <c r="J3" s="96"/>
      <c r="K3" s="96"/>
      <c r="L3" s="96"/>
      <c r="O3" s="96" t="s">
        <v>0</v>
      </c>
      <c r="P3" s="96"/>
      <c r="Q3" s="96"/>
      <c r="R3" s="96"/>
    </row>
    <row r="4" spans="9:18" ht="18.5" x14ac:dyDescent="0.35">
      <c r="I4" s="5"/>
      <c r="J4" s="5"/>
      <c r="K4" s="6"/>
      <c r="L4" s="6"/>
      <c r="O4" s="1" t="s">
        <v>1</v>
      </c>
      <c r="P4" s="1"/>
      <c r="Q4" s="2" t="s">
        <v>2</v>
      </c>
      <c r="R4" s="2"/>
    </row>
    <row r="5" spans="9:18" ht="18.5" x14ac:dyDescent="0.45">
      <c r="I5" s="7"/>
      <c r="J5" s="7"/>
      <c r="K5" s="7"/>
      <c r="L5" s="7"/>
      <c r="O5" s="3">
        <f>Consolidado!D5</f>
        <v>130</v>
      </c>
      <c r="P5" s="3"/>
      <c r="Q5" s="3" t="s">
        <v>3</v>
      </c>
      <c r="R5" s="3"/>
    </row>
    <row r="6" spans="9:18" ht="18.5" x14ac:dyDescent="0.45">
      <c r="I6" s="7"/>
      <c r="J6" s="7"/>
      <c r="K6" s="7"/>
      <c r="L6" s="7"/>
      <c r="O6" s="3">
        <f>Consolidado!D6</f>
        <v>646</v>
      </c>
      <c r="P6" s="3"/>
      <c r="Q6" s="3" t="s">
        <v>4</v>
      </c>
      <c r="R6" s="3"/>
    </row>
    <row r="7" spans="9:18" ht="18.5" x14ac:dyDescent="0.45">
      <c r="I7" s="7"/>
      <c r="J7" s="7"/>
      <c r="K7" s="7"/>
      <c r="L7" s="7"/>
      <c r="O7" s="3">
        <f>Consolidado!D7</f>
        <v>381</v>
      </c>
      <c r="P7" s="3"/>
      <c r="Q7" s="3" t="s">
        <v>5</v>
      </c>
      <c r="R7" s="3"/>
    </row>
    <row r="8" spans="9:18" ht="18.5" x14ac:dyDescent="0.45">
      <c r="I8" s="7"/>
      <c r="J8" s="7"/>
      <c r="K8" s="7"/>
      <c r="L8" s="7"/>
      <c r="O8" s="3">
        <f>Consolidado!D8</f>
        <v>16</v>
      </c>
      <c r="P8" s="3"/>
      <c r="Q8" s="3" t="s">
        <v>6</v>
      </c>
      <c r="R8" s="3"/>
    </row>
    <row r="9" spans="9:18" ht="18.5" x14ac:dyDescent="0.45">
      <c r="I9" s="8"/>
      <c r="J9" s="8"/>
      <c r="K9" s="8"/>
      <c r="L9" s="8"/>
      <c r="O9" s="4">
        <f>SUM(O5:P8)</f>
        <v>1173</v>
      </c>
      <c r="P9" s="4"/>
      <c r="Q9" s="4" t="s">
        <v>7</v>
      </c>
      <c r="R9" s="4"/>
    </row>
    <row r="10" spans="9:18" x14ac:dyDescent="0.35">
      <c r="I10" s="9"/>
      <c r="J10" s="9"/>
      <c r="K10" s="9"/>
      <c r="L10" s="9"/>
    </row>
    <row r="11" spans="9:18" ht="18.5" x14ac:dyDescent="0.35">
      <c r="I11" s="97"/>
      <c r="J11" s="97"/>
      <c r="K11" s="97"/>
      <c r="L11" s="97"/>
      <c r="O11" s="96" t="s">
        <v>8</v>
      </c>
      <c r="P11" s="96"/>
      <c r="Q11" s="96"/>
      <c r="R11" s="96"/>
    </row>
    <row r="12" spans="9:18" ht="18.5" x14ac:dyDescent="0.35">
      <c r="I12" s="5"/>
      <c r="J12" s="5"/>
      <c r="K12" s="6"/>
      <c r="L12" s="6"/>
      <c r="O12" s="1" t="s">
        <v>9</v>
      </c>
      <c r="P12" s="1"/>
      <c r="Q12" s="2" t="s">
        <v>2</v>
      </c>
      <c r="R12" s="2"/>
    </row>
    <row r="13" spans="9:18" ht="18.5" x14ac:dyDescent="0.45">
      <c r="I13" s="7"/>
      <c r="J13" s="7"/>
      <c r="K13" s="7"/>
      <c r="L13" s="7"/>
      <c r="O13" s="3">
        <v>51</v>
      </c>
      <c r="P13" s="3"/>
      <c r="Q13" s="3" t="s">
        <v>10</v>
      </c>
      <c r="R13" s="3"/>
    </row>
    <row r="14" spans="9:18" ht="18.5" x14ac:dyDescent="0.45">
      <c r="I14" s="7"/>
      <c r="J14" s="7"/>
      <c r="K14" s="7"/>
      <c r="L14" s="7"/>
      <c r="O14" s="3">
        <v>2</v>
      </c>
      <c r="P14" s="3"/>
      <c r="Q14" s="3" t="s">
        <v>4443</v>
      </c>
      <c r="R14" s="3"/>
    </row>
    <row r="15" spans="9:18" ht="18.5" x14ac:dyDescent="0.45">
      <c r="I15" s="7"/>
      <c r="J15" s="7"/>
      <c r="K15" s="7"/>
      <c r="L15" s="7"/>
      <c r="O15" s="3">
        <v>1</v>
      </c>
      <c r="P15" s="3"/>
      <c r="Q15" s="3" t="s">
        <v>4444</v>
      </c>
      <c r="R15" s="3"/>
    </row>
    <row r="16" spans="9:18" ht="18.5" x14ac:dyDescent="0.45">
      <c r="I16" s="7"/>
      <c r="J16" s="7"/>
      <c r="K16" s="7"/>
      <c r="L16" s="7"/>
      <c r="O16" s="3">
        <v>2</v>
      </c>
      <c r="P16" s="3"/>
      <c r="Q16" s="3" t="s">
        <v>4445</v>
      </c>
      <c r="R16" s="3"/>
    </row>
    <row r="17" spans="9:18" ht="18.5" x14ac:dyDescent="0.45">
      <c r="I17" s="7"/>
      <c r="J17" s="7"/>
      <c r="K17" s="7"/>
      <c r="L17" s="7"/>
      <c r="O17" s="3">
        <v>3</v>
      </c>
      <c r="P17" s="3"/>
      <c r="Q17" s="3" t="s">
        <v>11</v>
      </c>
      <c r="R17" s="3"/>
    </row>
    <row r="18" spans="9:18" ht="18.5" x14ac:dyDescent="0.45">
      <c r="I18" s="7"/>
      <c r="J18" s="7"/>
      <c r="K18" s="7"/>
      <c r="L18" s="7"/>
      <c r="O18" s="3">
        <v>5</v>
      </c>
      <c r="P18" s="3"/>
      <c r="Q18" s="3" t="s">
        <v>4430</v>
      </c>
      <c r="R18" s="3"/>
    </row>
    <row r="19" spans="9:18" ht="18.5" x14ac:dyDescent="0.45">
      <c r="I19" s="8"/>
      <c r="J19" s="8"/>
      <c r="K19" s="8"/>
      <c r="L19" s="8"/>
      <c r="O19" s="4">
        <f>SUM(O13:P18)</f>
        <v>64</v>
      </c>
      <c r="P19" s="4"/>
      <c r="Q19" s="4" t="s">
        <v>7</v>
      </c>
      <c r="R19" s="4"/>
    </row>
    <row r="20" spans="9:18" x14ac:dyDescent="0.35">
      <c r="I20" s="9"/>
      <c r="J20" s="9"/>
      <c r="K20" s="9"/>
      <c r="L20" s="9"/>
    </row>
    <row r="21" spans="9:18" ht="18.5" x14ac:dyDescent="0.35">
      <c r="I21" s="97"/>
      <c r="J21" s="97"/>
      <c r="K21" s="97"/>
      <c r="L21" s="97"/>
      <c r="O21" s="96" t="s">
        <v>12</v>
      </c>
      <c r="P21" s="96"/>
      <c r="Q21" s="96"/>
      <c r="R21" s="96"/>
    </row>
    <row r="22" spans="9:18" ht="18.5" x14ac:dyDescent="0.35">
      <c r="I22" s="5"/>
      <c r="J22" s="5"/>
      <c r="K22" s="6"/>
      <c r="L22" s="6"/>
      <c r="O22" s="1" t="s">
        <v>9</v>
      </c>
      <c r="P22" s="1"/>
      <c r="Q22" s="2" t="s">
        <v>13</v>
      </c>
      <c r="R22" s="2"/>
    </row>
    <row r="23" spans="9:18" ht="18.5" x14ac:dyDescent="0.45">
      <c r="I23" s="7"/>
      <c r="J23" s="7"/>
      <c r="K23" s="7"/>
      <c r="L23" s="7"/>
      <c r="O23" s="3">
        <v>28</v>
      </c>
      <c r="P23" s="3"/>
      <c r="Q23" s="3" t="s">
        <v>14</v>
      </c>
      <c r="R23" s="3"/>
    </row>
    <row r="24" spans="9:18" ht="18.5" x14ac:dyDescent="0.45">
      <c r="I24" s="7"/>
      <c r="J24" s="7"/>
      <c r="K24" s="7"/>
      <c r="L24" s="7"/>
      <c r="O24" s="3">
        <v>36</v>
      </c>
      <c r="P24" s="3"/>
      <c r="Q24" s="3" t="s">
        <v>15</v>
      </c>
      <c r="R24" s="3"/>
    </row>
    <row r="25" spans="9:18" ht="18.5" x14ac:dyDescent="0.45">
      <c r="I25" s="8"/>
      <c r="J25" s="8"/>
      <c r="K25" s="8"/>
      <c r="L25" s="8"/>
      <c r="O25" s="4">
        <f>SUM(O23:P24)</f>
        <v>64</v>
      </c>
      <c r="P25" s="4"/>
      <c r="Q25" s="4" t="s">
        <v>7</v>
      </c>
      <c r="R25" s="4"/>
    </row>
    <row r="26" spans="9:18" x14ac:dyDescent="0.35">
      <c r="I26" s="9"/>
      <c r="J26" s="9"/>
      <c r="K26" s="9"/>
      <c r="L26" s="9"/>
    </row>
  </sheetData>
  <mergeCells count="6">
    <mergeCell ref="I3:L3"/>
    <mergeCell ref="I11:L11"/>
    <mergeCell ref="I21:L21"/>
    <mergeCell ref="O3:R3"/>
    <mergeCell ref="O11:R11"/>
    <mergeCell ref="O21:R21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5BD47-88D1-4BEE-B08A-05C0EF996B4E}">
  <dimension ref="A3:AM1187"/>
  <sheetViews>
    <sheetView showGridLines="0" tabSelected="1" zoomScale="90" zoomScaleNormal="90" workbookViewId="0">
      <selection activeCell="A14" sqref="A14:XFD14"/>
    </sheetView>
  </sheetViews>
  <sheetFormatPr defaultRowHeight="14.5" x14ac:dyDescent="0.35"/>
  <cols>
    <col min="1" max="1" width="21.7265625" style="21" bestFit="1" customWidth="1"/>
    <col min="2" max="2" width="21.1796875" style="21" bestFit="1" customWidth="1"/>
    <col min="3" max="3" width="41.90625" style="21" bestFit="1" customWidth="1"/>
    <col min="4" max="4" width="28.453125" style="21" bestFit="1" customWidth="1"/>
    <col min="5" max="5" width="30.81640625" style="21" bestFit="1" customWidth="1"/>
    <col min="6" max="6" width="10.453125" style="21" bestFit="1" customWidth="1"/>
    <col min="7" max="7" width="47.6328125" style="21" bestFit="1" customWidth="1"/>
    <col min="8" max="8" width="51.36328125" style="21" bestFit="1" customWidth="1"/>
    <col min="9" max="9" width="76.1796875" style="21" bestFit="1" customWidth="1"/>
    <col min="10" max="10" width="68.36328125" style="21" bestFit="1" customWidth="1"/>
    <col min="11" max="11" width="13.08984375" style="21" bestFit="1" customWidth="1"/>
    <col min="12" max="12" width="24.08984375" style="21" bestFit="1" customWidth="1"/>
    <col min="13" max="13" width="9" style="21" bestFit="1" customWidth="1"/>
    <col min="14" max="14" width="13.81640625" style="21" bestFit="1" customWidth="1"/>
    <col min="15" max="15" width="22" style="21" bestFit="1" customWidth="1"/>
    <col min="16" max="16" width="12.08984375" style="21" bestFit="1" customWidth="1"/>
    <col min="17" max="17" width="11.1796875" style="21" bestFit="1" customWidth="1"/>
    <col min="18" max="18" width="20.36328125" style="21" bestFit="1" customWidth="1"/>
    <col min="19" max="19" width="18.453125" style="21" bestFit="1" customWidth="1"/>
    <col min="20" max="20" width="17.54296875" style="21" bestFit="1" customWidth="1"/>
    <col min="21" max="21" width="24.26953125" style="21" bestFit="1" customWidth="1"/>
    <col min="22" max="22" width="13.26953125" style="21" customWidth="1"/>
    <col min="23" max="23" width="12.90625" style="21" bestFit="1" customWidth="1"/>
    <col min="24" max="24" width="16.453125" style="21" bestFit="1" customWidth="1"/>
    <col min="25" max="25" width="15.26953125" style="21" bestFit="1" customWidth="1"/>
    <col min="26" max="26" width="18.1796875" style="21" bestFit="1" customWidth="1"/>
    <col min="27" max="27" width="27.26953125" style="21" bestFit="1" customWidth="1"/>
    <col min="28" max="28" width="19.36328125" style="21" bestFit="1" customWidth="1"/>
    <col min="29" max="29" width="19.54296875" style="21" bestFit="1" customWidth="1"/>
    <col min="30" max="30" width="15.1796875" style="21" bestFit="1" customWidth="1"/>
    <col min="31" max="16384" width="8.7265625" style="21"/>
  </cols>
  <sheetData>
    <row r="3" spans="1:39" x14ac:dyDescent="0.3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</row>
    <row r="4" spans="1:39" x14ac:dyDescent="0.35">
      <c r="D4" s="11" t="s">
        <v>1</v>
      </c>
      <c r="E4" s="11" t="s">
        <v>2</v>
      </c>
      <c r="F4" s="11" t="s">
        <v>16</v>
      </c>
    </row>
    <row r="5" spans="1:39" x14ac:dyDescent="0.35">
      <c r="D5" s="23">
        <f>COUNTIF($Q:$Q,E5)</f>
        <v>130</v>
      </c>
      <c r="E5" s="24" t="s">
        <v>3</v>
      </c>
      <c r="F5" s="25">
        <f>D5/$D$9</f>
        <v>0.11082693947144075</v>
      </c>
    </row>
    <row r="6" spans="1:39" x14ac:dyDescent="0.35">
      <c r="D6" s="23">
        <f>COUNTIF($Q:$Q,E6)</f>
        <v>646</v>
      </c>
      <c r="E6" s="24" t="s">
        <v>4</v>
      </c>
      <c r="F6" s="25">
        <f>D6/$D$9</f>
        <v>0.55072463768115942</v>
      </c>
    </row>
    <row r="7" spans="1:39" x14ac:dyDescent="0.35">
      <c r="D7" s="23">
        <f>COUNTIF($Q:$Q,E7)</f>
        <v>381</v>
      </c>
      <c r="E7" s="24" t="s">
        <v>5</v>
      </c>
      <c r="F7" s="25">
        <f>D7/$D$9</f>
        <v>0.32480818414322249</v>
      </c>
    </row>
    <row r="8" spans="1:39" x14ac:dyDescent="0.35">
      <c r="D8" s="23">
        <f>COUNTIF($Q:$Q,E8)</f>
        <v>16</v>
      </c>
      <c r="E8" s="24" t="s">
        <v>6</v>
      </c>
      <c r="F8" s="25">
        <f>D8/$D$9</f>
        <v>1.3640238704177323E-2</v>
      </c>
    </row>
    <row r="9" spans="1:39" x14ac:dyDescent="0.35">
      <c r="D9" s="13">
        <f>SUM(D5:D8)</f>
        <v>1173</v>
      </c>
      <c r="E9" s="13" t="s">
        <v>7</v>
      </c>
      <c r="F9" s="25">
        <f>SUM(F5:F8)</f>
        <v>0.99999999999999989</v>
      </c>
    </row>
    <row r="14" spans="1:39" x14ac:dyDescent="0.35">
      <c r="A14" s="28" t="s">
        <v>13</v>
      </c>
      <c r="B14" s="28" t="s">
        <v>17</v>
      </c>
      <c r="C14" s="28" t="s">
        <v>18</v>
      </c>
      <c r="D14" s="28" t="s">
        <v>19</v>
      </c>
      <c r="E14" s="28" t="s">
        <v>20</v>
      </c>
      <c r="F14" s="28" t="s">
        <v>21</v>
      </c>
      <c r="G14" s="28" t="s">
        <v>22</v>
      </c>
      <c r="H14" s="28" t="s">
        <v>23</v>
      </c>
      <c r="I14" s="28" t="s">
        <v>24</v>
      </c>
      <c r="J14" s="28" t="s">
        <v>25</v>
      </c>
      <c r="K14" s="28" t="s">
        <v>26</v>
      </c>
      <c r="L14" s="28" t="s">
        <v>27</v>
      </c>
      <c r="M14" s="28" t="s">
        <v>28</v>
      </c>
      <c r="N14" s="28" t="s">
        <v>29</v>
      </c>
      <c r="O14" s="28" t="s">
        <v>30</v>
      </c>
      <c r="P14" s="28" t="s">
        <v>31</v>
      </c>
      <c r="Q14" s="28" t="s">
        <v>32</v>
      </c>
      <c r="R14" s="28" t="s">
        <v>33</v>
      </c>
      <c r="S14" s="28" t="s">
        <v>34</v>
      </c>
      <c r="T14" s="28" t="s">
        <v>35</v>
      </c>
      <c r="U14" s="28" t="s">
        <v>36</v>
      </c>
      <c r="V14" s="28" t="s">
        <v>4442</v>
      </c>
      <c r="W14" s="28" t="s">
        <v>37</v>
      </c>
      <c r="X14" s="28" t="s">
        <v>38</v>
      </c>
      <c r="Y14" s="28" t="s">
        <v>39</v>
      </c>
      <c r="Z14" s="28" t="s">
        <v>40</v>
      </c>
      <c r="AA14" s="28" t="s">
        <v>41</v>
      </c>
      <c r="AB14" s="29" t="s">
        <v>42</v>
      </c>
      <c r="AC14" s="28" t="s">
        <v>43</v>
      </c>
      <c r="AD14" s="28" t="s">
        <v>44</v>
      </c>
    </row>
    <row r="15" spans="1:39" x14ac:dyDescent="0.35">
      <c r="A15" s="71" t="s">
        <v>45</v>
      </c>
      <c r="B15" s="71" t="s">
        <v>46</v>
      </c>
      <c r="C15" s="71" t="s">
        <v>47</v>
      </c>
      <c r="D15" s="98" t="s">
        <v>4447</v>
      </c>
      <c r="E15" s="110" t="s">
        <v>90</v>
      </c>
      <c r="F15" s="56" t="s">
        <v>91</v>
      </c>
      <c r="G15" s="110" t="s">
        <v>92</v>
      </c>
      <c r="H15" s="111" t="s">
        <v>93</v>
      </c>
      <c r="I15" s="71" t="s">
        <v>1116</v>
      </c>
      <c r="J15" s="71" t="s">
        <v>1117</v>
      </c>
      <c r="K15" s="71" t="s">
        <v>1118</v>
      </c>
      <c r="L15" s="71" t="s">
        <v>1119</v>
      </c>
      <c r="M15" s="71" t="s">
        <v>1609</v>
      </c>
      <c r="N15" s="71" t="s">
        <v>1875</v>
      </c>
      <c r="O15" s="71" t="s">
        <v>1878</v>
      </c>
      <c r="P15" s="71" t="s">
        <v>1879</v>
      </c>
      <c r="Q15" s="71" t="s">
        <v>1880</v>
      </c>
      <c r="R15" s="71" t="s">
        <v>1881</v>
      </c>
      <c r="S15" s="71" t="s">
        <v>1888</v>
      </c>
      <c r="T15" s="71" t="s">
        <v>1883</v>
      </c>
      <c r="U15" s="27" t="s">
        <v>1942</v>
      </c>
      <c r="V15" s="27"/>
      <c r="W15" s="71" t="s">
        <v>1943</v>
      </c>
      <c r="X15" s="79">
        <v>0.375</v>
      </c>
      <c r="Y15" s="79">
        <v>0.72222222222222221</v>
      </c>
      <c r="Z15" s="79">
        <v>0.30555555555555552</v>
      </c>
      <c r="AA15" s="56">
        <v>1</v>
      </c>
      <c r="AB15" s="71">
        <v>4</v>
      </c>
      <c r="AC15" s="79">
        <f t="shared" ref="AC15:AC78" si="0">PRODUCT(AA15,Z15)</f>
        <v>0.30555555555555552</v>
      </c>
      <c r="AD15" s="61">
        <f t="shared" ref="AD15:AD78" si="1">AB15*AC15</f>
        <v>1.2222222222222221</v>
      </c>
    </row>
    <row r="16" spans="1:39" x14ac:dyDescent="0.35">
      <c r="A16" s="71" t="s">
        <v>45</v>
      </c>
      <c r="B16" s="71" t="s">
        <v>46</v>
      </c>
      <c r="C16" s="71" t="s">
        <v>47</v>
      </c>
      <c r="D16" s="98" t="s">
        <v>4447</v>
      </c>
      <c r="E16" s="110" t="s">
        <v>90</v>
      </c>
      <c r="F16" s="56">
        <v>122</v>
      </c>
      <c r="G16" s="110" t="s">
        <v>94</v>
      </c>
      <c r="H16" s="111" t="s">
        <v>95</v>
      </c>
      <c r="I16" s="71" t="s">
        <v>1116</v>
      </c>
      <c r="J16" s="71" t="s">
        <v>1120</v>
      </c>
      <c r="K16" s="71">
        <v>613</v>
      </c>
      <c r="L16" s="71" t="s">
        <v>1121</v>
      </c>
      <c r="M16" s="71" t="s">
        <v>1610</v>
      </c>
      <c r="N16" s="71" t="s">
        <v>1875</v>
      </c>
      <c r="O16" s="71" t="s">
        <v>1884</v>
      </c>
      <c r="P16" s="71" t="s">
        <v>1879</v>
      </c>
      <c r="Q16" s="71" t="s">
        <v>1880</v>
      </c>
      <c r="R16" s="71" t="s">
        <v>1881</v>
      </c>
      <c r="S16" s="71" t="s">
        <v>1888</v>
      </c>
      <c r="T16" s="71" t="s">
        <v>1885</v>
      </c>
      <c r="U16" s="27" t="s">
        <v>1942</v>
      </c>
      <c r="V16" s="27"/>
      <c r="W16" s="71" t="s">
        <v>1944</v>
      </c>
      <c r="X16" s="79">
        <v>0.375</v>
      </c>
      <c r="Y16" s="79">
        <v>0.5</v>
      </c>
      <c r="Z16" s="79">
        <v>0.125</v>
      </c>
      <c r="AA16" s="56">
        <v>1</v>
      </c>
      <c r="AB16" s="71">
        <v>4</v>
      </c>
      <c r="AC16" s="79">
        <f t="shared" si="0"/>
        <v>0.125</v>
      </c>
      <c r="AD16" s="61">
        <f t="shared" si="1"/>
        <v>0.5</v>
      </c>
    </row>
    <row r="17" spans="1:30" x14ac:dyDescent="0.35">
      <c r="A17" s="71" t="s">
        <v>45</v>
      </c>
      <c r="B17" s="71" t="s">
        <v>46</v>
      </c>
      <c r="C17" s="71" t="s">
        <v>47</v>
      </c>
      <c r="D17" s="98" t="s">
        <v>4448</v>
      </c>
      <c r="E17" s="110" t="s">
        <v>96</v>
      </c>
      <c r="F17" s="56">
        <v>1696</v>
      </c>
      <c r="G17" s="110" t="s">
        <v>97</v>
      </c>
      <c r="H17" s="111" t="s">
        <v>98</v>
      </c>
      <c r="I17" s="27" t="s">
        <v>1122</v>
      </c>
      <c r="J17" s="71" t="s">
        <v>1123</v>
      </c>
      <c r="K17" s="71">
        <v>3775</v>
      </c>
      <c r="L17" s="71" t="s">
        <v>1124</v>
      </c>
      <c r="M17" s="71" t="s">
        <v>1611</v>
      </c>
      <c r="N17" s="71" t="s">
        <v>1875</v>
      </c>
      <c r="O17" s="71" t="s">
        <v>1878</v>
      </c>
      <c r="P17" s="71" t="s">
        <v>1879</v>
      </c>
      <c r="Q17" s="71" t="s">
        <v>1886</v>
      </c>
      <c r="R17" s="71" t="s">
        <v>1887</v>
      </c>
      <c r="S17" s="71" t="s">
        <v>1887</v>
      </c>
      <c r="T17" s="71" t="s">
        <v>1885</v>
      </c>
      <c r="U17" s="27" t="s">
        <v>1942</v>
      </c>
      <c r="V17" s="27"/>
      <c r="W17" s="71" t="s">
        <v>1945</v>
      </c>
      <c r="X17" s="79">
        <v>0.54166666666666663</v>
      </c>
      <c r="Y17" s="79">
        <v>0.58333333333333337</v>
      </c>
      <c r="Z17" s="79">
        <v>4.1666666666666664E-2</v>
      </c>
      <c r="AA17" s="56">
        <v>1</v>
      </c>
      <c r="AB17" s="71">
        <v>4</v>
      </c>
      <c r="AC17" s="79">
        <f t="shared" si="0"/>
        <v>4.1666666666666664E-2</v>
      </c>
      <c r="AD17" s="61">
        <f t="shared" si="1"/>
        <v>0.16666666666666666</v>
      </c>
    </row>
    <row r="18" spans="1:30" x14ac:dyDescent="0.35">
      <c r="A18" s="71" t="s">
        <v>45</v>
      </c>
      <c r="B18" s="71" t="s">
        <v>46</v>
      </c>
      <c r="C18" s="71" t="s">
        <v>47</v>
      </c>
      <c r="D18" s="98" t="s">
        <v>4449</v>
      </c>
      <c r="E18" s="110" t="s">
        <v>99</v>
      </c>
      <c r="F18" s="56">
        <v>1204</v>
      </c>
      <c r="G18" s="110" t="s">
        <v>100</v>
      </c>
      <c r="H18" s="111" t="s">
        <v>101</v>
      </c>
      <c r="I18" s="71" t="s">
        <v>1125</v>
      </c>
      <c r="J18" s="71" t="s">
        <v>1123</v>
      </c>
      <c r="K18" s="71">
        <v>3775</v>
      </c>
      <c r="L18" s="71" t="s">
        <v>1124</v>
      </c>
      <c r="M18" s="71" t="s">
        <v>1611</v>
      </c>
      <c r="N18" s="71" t="s">
        <v>1875</v>
      </c>
      <c r="O18" s="71" t="s">
        <v>1878</v>
      </c>
      <c r="P18" s="71" t="s">
        <v>1879</v>
      </c>
      <c r="Q18" s="71" t="s">
        <v>1886</v>
      </c>
      <c r="R18" s="71" t="s">
        <v>1889</v>
      </c>
      <c r="S18" s="71" t="s">
        <v>1889</v>
      </c>
      <c r="T18" s="71" t="s">
        <v>1885</v>
      </c>
      <c r="U18" s="27" t="s">
        <v>1942</v>
      </c>
      <c r="V18" s="27"/>
      <c r="W18" s="71" t="s">
        <v>1945</v>
      </c>
      <c r="X18" s="79">
        <v>0.58333333333333337</v>
      </c>
      <c r="Y18" s="79">
        <v>0.625</v>
      </c>
      <c r="Z18" s="79">
        <v>4.1666666666666664E-2</v>
      </c>
      <c r="AA18" s="56">
        <v>1</v>
      </c>
      <c r="AB18" s="71">
        <v>4</v>
      </c>
      <c r="AC18" s="79">
        <f t="shared" si="0"/>
        <v>4.1666666666666664E-2</v>
      </c>
      <c r="AD18" s="61">
        <f t="shared" si="1"/>
        <v>0.16666666666666666</v>
      </c>
    </row>
    <row r="19" spans="1:30" x14ac:dyDescent="0.35">
      <c r="A19" s="71" t="s">
        <v>45</v>
      </c>
      <c r="B19" s="71" t="s">
        <v>46</v>
      </c>
      <c r="C19" s="71" t="s">
        <v>47</v>
      </c>
      <c r="D19" s="98" t="s">
        <v>4450</v>
      </c>
      <c r="E19" s="110" t="s">
        <v>102</v>
      </c>
      <c r="F19" s="56" t="s">
        <v>103</v>
      </c>
      <c r="G19" s="110" t="s">
        <v>104</v>
      </c>
      <c r="H19" s="111" t="s">
        <v>105</v>
      </c>
      <c r="I19" s="71" t="s">
        <v>1126</v>
      </c>
      <c r="J19" s="71" t="s">
        <v>1123</v>
      </c>
      <c r="K19" s="71">
        <v>3775</v>
      </c>
      <c r="L19" s="71" t="s">
        <v>1124</v>
      </c>
      <c r="M19" s="71" t="s">
        <v>1611</v>
      </c>
      <c r="N19" s="71" t="s">
        <v>1875</v>
      </c>
      <c r="O19" s="71" t="s">
        <v>1878</v>
      </c>
      <c r="P19" s="71" t="s">
        <v>1879</v>
      </c>
      <c r="Q19" s="71" t="s">
        <v>1886</v>
      </c>
      <c r="R19" s="71" t="s">
        <v>1881</v>
      </c>
      <c r="S19" s="71" t="s">
        <v>1888</v>
      </c>
      <c r="T19" s="71" t="s">
        <v>1885</v>
      </c>
      <c r="U19" s="27" t="s">
        <v>1942</v>
      </c>
      <c r="V19" s="27"/>
      <c r="W19" s="71" t="s">
        <v>1945</v>
      </c>
      <c r="X19" s="79">
        <v>0.625</v>
      </c>
      <c r="Y19" s="79">
        <v>0.66666666666666663</v>
      </c>
      <c r="Z19" s="79">
        <v>4.1666666666666664E-2</v>
      </c>
      <c r="AA19" s="56">
        <v>1</v>
      </c>
      <c r="AB19" s="71">
        <v>4</v>
      </c>
      <c r="AC19" s="79">
        <f t="shared" si="0"/>
        <v>4.1666666666666664E-2</v>
      </c>
      <c r="AD19" s="61">
        <f t="shared" si="1"/>
        <v>0.16666666666666666</v>
      </c>
    </row>
    <row r="20" spans="1:30" x14ac:dyDescent="0.35">
      <c r="A20" s="71" t="s">
        <v>45</v>
      </c>
      <c r="B20" s="71" t="s">
        <v>46</v>
      </c>
      <c r="C20" s="71" t="s">
        <v>47</v>
      </c>
      <c r="D20" s="98" t="s">
        <v>4451</v>
      </c>
      <c r="E20" s="112" t="s">
        <v>102</v>
      </c>
      <c r="F20" s="56" t="s">
        <v>106</v>
      </c>
      <c r="G20" s="110" t="s">
        <v>107</v>
      </c>
      <c r="H20" s="111" t="s">
        <v>108</v>
      </c>
      <c r="I20" s="71" t="s">
        <v>1126</v>
      </c>
      <c r="J20" s="71" t="s">
        <v>1123</v>
      </c>
      <c r="K20" s="71">
        <v>3775</v>
      </c>
      <c r="L20" s="71" t="s">
        <v>1124</v>
      </c>
      <c r="M20" s="71" t="s">
        <v>1611</v>
      </c>
      <c r="N20" s="71" t="s">
        <v>1875</v>
      </c>
      <c r="O20" s="71" t="s">
        <v>1878</v>
      </c>
      <c r="P20" s="71" t="s">
        <v>1879</v>
      </c>
      <c r="Q20" s="71" t="s">
        <v>1886</v>
      </c>
      <c r="R20" s="71" t="s">
        <v>1881</v>
      </c>
      <c r="S20" s="71" t="s">
        <v>1888</v>
      </c>
      <c r="T20" s="71" t="s">
        <v>1885</v>
      </c>
      <c r="U20" s="27" t="s">
        <v>1942</v>
      </c>
      <c r="V20" s="27"/>
      <c r="W20" s="71" t="s">
        <v>1945</v>
      </c>
      <c r="X20" s="79">
        <v>0.66666666666666663</v>
      </c>
      <c r="Y20" s="79">
        <v>0.72222222222222221</v>
      </c>
      <c r="Z20" s="79">
        <v>5.5555555555555552E-2</v>
      </c>
      <c r="AA20" s="56">
        <v>1</v>
      </c>
      <c r="AB20" s="71">
        <v>4</v>
      </c>
      <c r="AC20" s="79">
        <f t="shared" si="0"/>
        <v>5.5555555555555552E-2</v>
      </c>
      <c r="AD20" s="61">
        <f t="shared" si="1"/>
        <v>0.22222222222222221</v>
      </c>
    </row>
    <row r="21" spans="1:30" x14ac:dyDescent="0.35">
      <c r="A21" s="71" t="s">
        <v>45</v>
      </c>
      <c r="B21" s="71" t="s">
        <v>46</v>
      </c>
      <c r="C21" s="71" t="s">
        <v>47</v>
      </c>
      <c r="D21" s="98" t="s">
        <v>4447</v>
      </c>
      <c r="E21" s="112" t="s">
        <v>90</v>
      </c>
      <c r="F21" s="56" t="s">
        <v>109</v>
      </c>
      <c r="G21" s="110" t="s">
        <v>110</v>
      </c>
      <c r="H21" s="111" t="s">
        <v>111</v>
      </c>
      <c r="I21" s="71" t="s">
        <v>1116</v>
      </c>
      <c r="J21" s="71" t="s">
        <v>1127</v>
      </c>
      <c r="K21" s="71">
        <v>94</v>
      </c>
      <c r="L21" s="71" t="s">
        <v>1128</v>
      </c>
      <c r="M21" s="71" t="s">
        <v>1612</v>
      </c>
      <c r="N21" s="71" t="s">
        <v>1875</v>
      </c>
      <c r="O21" s="71" t="s">
        <v>1878</v>
      </c>
      <c r="P21" s="71" t="s">
        <v>1879</v>
      </c>
      <c r="Q21" s="71" t="s">
        <v>1880</v>
      </c>
      <c r="R21" s="71" t="s">
        <v>1881</v>
      </c>
      <c r="S21" s="71" t="s">
        <v>1888</v>
      </c>
      <c r="T21" s="71" t="s">
        <v>1890</v>
      </c>
      <c r="U21" s="27" t="s">
        <v>1942</v>
      </c>
      <c r="V21" s="27"/>
      <c r="W21" s="71" t="s">
        <v>1943</v>
      </c>
      <c r="X21" s="79">
        <v>0.375</v>
      </c>
      <c r="Y21" s="79">
        <v>0.72222222222222221</v>
      </c>
      <c r="Z21" s="79">
        <v>0.30555555555555552</v>
      </c>
      <c r="AA21" s="56">
        <v>1</v>
      </c>
      <c r="AB21" s="71">
        <v>4</v>
      </c>
      <c r="AC21" s="79">
        <f t="shared" si="0"/>
        <v>0.30555555555555552</v>
      </c>
      <c r="AD21" s="61">
        <f t="shared" si="1"/>
        <v>1.2222222222222221</v>
      </c>
    </row>
    <row r="22" spans="1:30" x14ac:dyDescent="0.35">
      <c r="A22" s="71" t="s">
        <v>45</v>
      </c>
      <c r="B22" s="71" t="s">
        <v>46</v>
      </c>
      <c r="C22" s="71" t="s">
        <v>47</v>
      </c>
      <c r="D22" s="98" t="s">
        <v>4452</v>
      </c>
      <c r="E22" s="112" t="s">
        <v>90</v>
      </c>
      <c r="F22" s="56">
        <v>14</v>
      </c>
      <c r="G22" s="110" t="s">
        <v>112</v>
      </c>
      <c r="H22" s="111" t="s">
        <v>113</v>
      </c>
      <c r="I22" s="71" t="s">
        <v>1116</v>
      </c>
      <c r="J22" s="71" t="s">
        <v>1129</v>
      </c>
      <c r="K22" s="71">
        <v>65</v>
      </c>
      <c r="L22" s="71" t="s">
        <v>1121</v>
      </c>
      <c r="M22" s="71" t="s">
        <v>1613</v>
      </c>
      <c r="N22" s="71" t="s">
        <v>1875</v>
      </c>
      <c r="O22" s="71" t="s">
        <v>1891</v>
      </c>
      <c r="P22" s="71" t="s">
        <v>1879</v>
      </c>
      <c r="Q22" s="71" t="s">
        <v>1880</v>
      </c>
      <c r="R22" s="71" t="s">
        <v>1881</v>
      </c>
      <c r="S22" s="71" t="s">
        <v>1888</v>
      </c>
      <c r="T22" s="71" t="s">
        <v>1892</v>
      </c>
      <c r="U22" s="27" t="s">
        <v>1942</v>
      </c>
      <c r="V22" s="27"/>
      <c r="W22" s="71" t="s">
        <v>1944</v>
      </c>
      <c r="X22" s="79">
        <v>0.375</v>
      </c>
      <c r="Y22" s="79">
        <v>0.625</v>
      </c>
      <c r="Z22" s="79">
        <v>0.20833333333333334</v>
      </c>
      <c r="AA22" s="56">
        <v>1</v>
      </c>
      <c r="AB22" s="71">
        <v>4</v>
      </c>
      <c r="AC22" s="79">
        <f t="shared" si="0"/>
        <v>0.20833333333333334</v>
      </c>
      <c r="AD22" s="61">
        <f t="shared" si="1"/>
        <v>0.83333333333333337</v>
      </c>
    </row>
    <row r="23" spans="1:30" x14ac:dyDescent="0.35">
      <c r="A23" s="71" t="s">
        <v>45</v>
      </c>
      <c r="B23" s="71" t="s">
        <v>46</v>
      </c>
      <c r="C23" s="71" t="s">
        <v>47</v>
      </c>
      <c r="D23" s="98" t="s">
        <v>4453</v>
      </c>
      <c r="E23" s="113" t="s">
        <v>114</v>
      </c>
      <c r="F23" s="56">
        <v>4943</v>
      </c>
      <c r="G23" s="110" t="s">
        <v>115</v>
      </c>
      <c r="H23" s="111" t="s">
        <v>116</v>
      </c>
      <c r="I23" s="71" t="s">
        <v>1130</v>
      </c>
      <c r="J23" s="71" t="s">
        <v>1131</v>
      </c>
      <c r="K23" s="71">
        <v>4500</v>
      </c>
      <c r="L23" s="71" t="s">
        <v>1132</v>
      </c>
      <c r="M23" s="71" t="s">
        <v>1614</v>
      </c>
      <c r="N23" s="71" t="s">
        <v>1875</v>
      </c>
      <c r="O23" s="71" t="s">
        <v>1878</v>
      </c>
      <c r="P23" s="71" t="s">
        <v>1879</v>
      </c>
      <c r="Q23" s="71" t="s">
        <v>1893</v>
      </c>
      <c r="R23" s="30" t="s">
        <v>4574</v>
      </c>
      <c r="S23" s="71" t="s">
        <v>1889</v>
      </c>
      <c r="T23" s="71" t="s">
        <v>1892</v>
      </c>
      <c r="U23" s="27" t="s">
        <v>1942</v>
      </c>
      <c r="V23" s="27"/>
      <c r="W23" s="71" t="s">
        <v>1945</v>
      </c>
      <c r="X23" s="79">
        <v>0.625</v>
      </c>
      <c r="Y23" s="79">
        <v>0.72222222222222221</v>
      </c>
      <c r="Z23" s="79">
        <v>9.7222222222222224E-2</v>
      </c>
      <c r="AA23" s="56">
        <v>1</v>
      </c>
      <c r="AB23" s="71">
        <v>4</v>
      </c>
      <c r="AC23" s="79">
        <f t="shared" si="0"/>
        <v>9.7222222222222224E-2</v>
      </c>
      <c r="AD23" s="61">
        <f t="shared" si="1"/>
        <v>0.3888888888888889</v>
      </c>
    </row>
    <row r="24" spans="1:30" x14ac:dyDescent="0.35">
      <c r="A24" s="71" t="s">
        <v>45</v>
      </c>
      <c r="B24" s="71" t="s">
        <v>46</v>
      </c>
      <c r="C24" s="71" t="s">
        <v>47</v>
      </c>
      <c r="D24" s="98" t="s">
        <v>4454</v>
      </c>
      <c r="E24" s="113" t="s">
        <v>90</v>
      </c>
      <c r="F24" s="56">
        <v>140</v>
      </c>
      <c r="G24" s="110" t="s">
        <v>117</v>
      </c>
      <c r="H24" s="111" t="s">
        <v>118</v>
      </c>
      <c r="I24" s="71" t="s">
        <v>1116</v>
      </c>
      <c r="J24" s="71" t="s">
        <v>1133</v>
      </c>
      <c r="K24" s="71">
        <v>1690</v>
      </c>
      <c r="L24" s="71" t="s">
        <v>1134</v>
      </c>
      <c r="M24" s="71" t="s">
        <v>1615</v>
      </c>
      <c r="N24" s="71" t="s">
        <v>1875</v>
      </c>
      <c r="O24" s="71" t="s">
        <v>1884</v>
      </c>
      <c r="P24" s="71" t="s">
        <v>1879</v>
      </c>
      <c r="Q24" s="71" t="s">
        <v>1880</v>
      </c>
      <c r="R24" s="71" t="s">
        <v>1881</v>
      </c>
      <c r="S24" s="71" t="s">
        <v>1888</v>
      </c>
      <c r="T24" s="71" t="s">
        <v>1894</v>
      </c>
      <c r="U24" s="27" t="s">
        <v>1942</v>
      </c>
      <c r="V24" s="27"/>
      <c r="W24" s="71" t="s">
        <v>1944</v>
      </c>
      <c r="X24" s="79">
        <v>0.375</v>
      </c>
      <c r="Y24" s="79">
        <v>0.54166666666666663</v>
      </c>
      <c r="Z24" s="79">
        <v>0.16666666666666666</v>
      </c>
      <c r="AA24" s="56">
        <v>1</v>
      </c>
      <c r="AB24" s="71">
        <v>4</v>
      </c>
      <c r="AC24" s="79">
        <f t="shared" si="0"/>
        <v>0.16666666666666666</v>
      </c>
      <c r="AD24" s="61">
        <f t="shared" si="1"/>
        <v>0.66666666666666663</v>
      </c>
    </row>
    <row r="25" spans="1:30" x14ac:dyDescent="0.35">
      <c r="A25" s="71" t="s">
        <v>45</v>
      </c>
      <c r="B25" s="71" t="s">
        <v>46</v>
      </c>
      <c r="C25" s="71" t="s">
        <v>47</v>
      </c>
      <c r="D25" s="98" t="s">
        <v>2005</v>
      </c>
      <c r="E25" s="71" t="s">
        <v>119</v>
      </c>
      <c r="F25" s="56">
        <v>1600</v>
      </c>
      <c r="G25" s="110" t="s">
        <v>120</v>
      </c>
      <c r="H25" s="111" t="s">
        <v>121</v>
      </c>
      <c r="I25" s="71" t="s">
        <v>1135</v>
      </c>
      <c r="J25" s="71" t="s">
        <v>1136</v>
      </c>
      <c r="K25" s="71" t="s">
        <v>1137</v>
      </c>
      <c r="L25" s="71" t="s">
        <v>1138</v>
      </c>
      <c r="M25" s="71" t="s">
        <v>1616</v>
      </c>
      <c r="N25" s="71" t="s">
        <v>1875</v>
      </c>
      <c r="O25" s="71" t="s">
        <v>1878</v>
      </c>
      <c r="P25" s="71" t="s">
        <v>1879</v>
      </c>
      <c r="Q25" s="71" t="s">
        <v>1893</v>
      </c>
      <c r="R25" s="30" t="s">
        <v>4574</v>
      </c>
      <c r="S25" s="71" t="s">
        <v>1889</v>
      </c>
      <c r="T25" s="71" t="s">
        <v>1894</v>
      </c>
      <c r="U25" s="27" t="s">
        <v>1942</v>
      </c>
      <c r="V25" s="27"/>
      <c r="W25" s="71" t="s">
        <v>1945</v>
      </c>
      <c r="X25" s="79">
        <v>0.58333333333333337</v>
      </c>
      <c r="Y25" s="79">
        <v>0.72222222222222221</v>
      </c>
      <c r="Z25" s="79">
        <v>0.1388888888888889</v>
      </c>
      <c r="AA25" s="56">
        <v>1</v>
      </c>
      <c r="AB25" s="71">
        <v>4</v>
      </c>
      <c r="AC25" s="79">
        <f t="shared" si="0"/>
        <v>0.1388888888888889</v>
      </c>
      <c r="AD25" s="61">
        <f t="shared" si="1"/>
        <v>0.55555555555555558</v>
      </c>
    </row>
    <row r="26" spans="1:30" x14ac:dyDescent="0.35">
      <c r="A26" s="71" t="s">
        <v>45</v>
      </c>
      <c r="B26" s="71" t="s">
        <v>46</v>
      </c>
      <c r="C26" s="71" t="s">
        <v>47</v>
      </c>
      <c r="D26" s="98" t="s">
        <v>4447</v>
      </c>
      <c r="E26" s="113" t="s">
        <v>90</v>
      </c>
      <c r="F26" s="56" t="s">
        <v>91</v>
      </c>
      <c r="G26" s="110" t="s">
        <v>92</v>
      </c>
      <c r="H26" s="111" t="s">
        <v>93</v>
      </c>
      <c r="I26" s="71" t="s">
        <v>1116</v>
      </c>
      <c r="J26" s="71" t="s">
        <v>1117</v>
      </c>
      <c r="K26" s="71" t="s">
        <v>1118</v>
      </c>
      <c r="L26" s="71" t="s">
        <v>1119</v>
      </c>
      <c r="M26" s="71" t="s">
        <v>1609</v>
      </c>
      <c r="N26" s="71" t="s">
        <v>1875</v>
      </c>
      <c r="O26" s="71" t="s">
        <v>1878</v>
      </c>
      <c r="P26" s="71" t="s">
        <v>1879</v>
      </c>
      <c r="Q26" s="71" t="s">
        <v>1880</v>
      </c>
      <c r="R26" s="71" t="s">
        <v>1881</v>
      </c>
      <c r="S26" s="71" t="s">
        <v>1888</v>
      </c>
      <c r="T26" s="139" t="s">
        <v>4573</v>
      </c>
      <c r="U26" s="27" t="s">
        <v>1942</v>
      </c>
      <c r="V26" s="27"/>
      <c r="W26" s="71" t="s">
        <v>1943</v>
      </c>
      <c r="X26" s="79">
        <v>0.375</v>
      </c>
      <c r="Y26" s="79">
        <v>0.72222222222222221</v>
      </c>
      <c r="Z26" s="79">
        <v>0.30555555555555552</v>
      </c>
      <c r="AA26" s="56">
        <v>1</v>
      </c>
      <c r="AB26" s="71">
        <v>4</v>
      </c>
      <c r="AC26" s="79">
        <f t="shared" si="0"/>
        <v>0.30555555555555552</v>
      </c>
      <c r="AD26" s="61">
        <f t="shared" si="1"/>
        <v>1.2222222222222221</v>
      </c>
    </row>
    <row r="27" spans="1:30" x14ac:dyDescent="0.35">
      <c r="A27" s="71" t="s">
        <v>45</v>
      </c>
      <c r="B27" s="71" t="s">
        <v>48</v>
      </c>
      <c r="C27" s="71" t="s">
        <v>49</v>
      </c>
      <c r="D27" s="98" t="s">
        <v>4455</v>
      </c>
      <c r="E27" s="114" t="s">
        <v>122</v>
      </c>
      <c r="F27" s="56" t="s">
        <v>123</v>
      </c>
      <c r="G27" s="110" t="s">
        <v>124</v>
      </c>
      <c r="H27" s="111" t="s">
        <v>125</v>
      </c>
      <c r="I27" s="71" t="s">
        <v>1139</v>
      </c>
      <c r="J27" s="71" t="s">
        <v>1140</v>
      </c>
      <c r="K27" s="71">
        <v>78</v>
      </c>
      <c r="L27" s="71" t="s">
        <v>1141</v>
      </c>
      <c r="M27" s="71" t="s">
        <v>1617</v>
      </c>
      <c r="N27" s="71" t="s">
        <v>1875</v>
      </c>
      <c r="O27" s="71" t="s">
        <v>1895</v>
      </c>
      <c r="P27" s="71" t="s">
        <v>1896</v>
      </c>
      <c r="Q27" s="71" t="s">
        <v>1880</v>
      </c>
      <c r="R27" s="71" t="s">
        <v>1881</v>
      </c>
      <c r="S27" s="71" t="s">
        <v>1888</v>
      </c>
      <c r="T27" s="71" t="s">
        <v>1883</v>
      </c>
      <c r="U27" s="27" t="s">
        <v>1942</v>
      </c>
      <c r="V27" s="27"/>
      <c r="W27" s="71" t="s">
        <v>1944</v>
      </c>
      <c r="X27" s="79">
        <v>0.375</v>
      </c>
      <c r="Y27" s="79">
        <v>0.5</v>
      </c>
      <c r="Z27" s="79">
        <v>0.125</v>
      </c>
      <c r="AA27" s="56">
        <v>1</v>
      </c>
      <c r="AB27" s="71">
        <v>4</v>
      </c>
      <c r="AC27" s="79">
        <f t="shared" si="0"/>
        <v>0.125</v>
      </c>
      <c r="AD27" s="61">
        <f t="shared" si="1"/>
        <v>0.5</v>
      </c>
    </row>
    <row r="28" spans="1:30" x14ac:dyDescent="0.35">
      <c r="A28" s="71" t="s">
        <v>45</v>
      </c>
      <c r="B28" s="71" t="s">
        <v>48</v>
      </c>
      <c r="C28" s="71" t="s">
        <v>49</v>
      </c>
      <c r="D28" s="98" t="s">
        <v>2005</v>
      </c>
      <c r="E28" s="71" t="s">
        <v>119</v>
      </c>
      <c r="F28" s="56" t="s">
        <v>126</v>
      </c>
      <c r="G28" s="110" t="s">
        <v>127</v>
      </c>
      <c r="H28" s="111" t="s">
        <v>128</v>
      </c>
      <c r="I28" s="71" t="s">
        <v>1135</v>
      </c>
      <c r="J28" s="71" t="s">
        <v>1142</v>
      </c>
      <c r="K28" s="71">
        <v>1315</v>
      </c>
      <c r="L28" s="71" t="s">
        <v>1143</v>
      </c>
      <c r="M28" s="71" t="s">
        <v>1618</v>
      </c>
      <c r="N28" s="71" t="s">
        <v>1875</v>
      </c>
      <c r="O28" s="71" t="s">
        <v>1895</v>
      </c>
      <c r="P28" s="71" t="s">
        <v>1896</v>
      </c>
      <c r="Q28" s="71" t="s">
        <v>1893</v>
      </c>
      <c r="R28" s="30" t="s">
        <v>4574</v>
      </c>
      <c r="S28" s="71" t="s">
        <v>1889</v>
      </c>
      <c r="T28" s="71" t="s">
        <v>1883</v>
      </c>
      <c r="U28" s="27" t="s">
        <v>1942</v>
      </c>
      <c r="V28" s="27"/>
      <c r="W28" s="71" t="s">
        <v>1945</v>
      </c>
      <c r="X28" s="79">
        <v>0.54166666666666663</v>
      </c>
      <c r="Y28" s="79">
        <v>0.625</v>
      </c>
      <c r="Z28" s="79">
        <v>8.3333333333333329E-2</v>
      </c>
      <c r="AA28" s="56">
        <v>1</v>
      </c>
      <c r="AB28" s="71">
        <v>4</v>
      </c>
      <c r="AC28" s="79">
        <f>PRODUCT(AA28,Z28)</f>
        <v>8.3333333333333329E-2</v>
      </c>
      <c r="AD28" s="61">
        <f t="shared" si="1"/>
        <v>0.33333333333333331</v>
      </c>
    </row>
    <row r="29" spans="1:30" x14ac:dyDescent="0.35">
      <c r="A29" s="71" t="s">
        <v>45</v>
      </c>
      <c r="B29" s="71" t="s">
        <v>48</v>
      </c>
      <c r="C29" s="71" t="s">
        <v>49</v>
      </c>
      <c r="D29" s="98" t="s">
        <v>4456</v>
      </c>
      <c r="E29" s="71" t="s">
        <v>129</v>
      </c>
      <c r="F29" s="56" t="s">
        <v>130</v>
      </c>
      <c r="G29" s="110" t="s">
        <v>131</v>
      </c>
      <c r="H29" s="111" t="s">
        <v>132</v>
      </c>
      <c r="I29" s="71" t="s">
        <v>1144</v>
      </c>
      <c r="J29" s="71" t="s">
        <v>1145</v>
      </c>
      <c r="K29" s="71">
        <v>280</v>
      </c>
      <c r="L29" s="71" t="s">
        <v>1146</v>
      </c>
      <c r="M29" s="71" t="s">
        <v>1619</v>
      </c>
      <c r="N29" s="71" t="s">
        <v>1875</v>
      </c>
      <c r="O29" s="71" t="s">
        <v>1895</v>
      </c>
      <c r="P29" s="71" t="s">
        <v>1896</v>
      </c>
      <c r="Q29" s="71" t="s">
        <v>1880</v>
      </c>
      <c r="R29" s="71" t="s">
        <v>1881</v>
      </c>
      <c r="S29" s="71" t="s">
        <v>1888</v>
      </c>
      <c r="T29" s="71" t="s">
        <v>1883</v>
      </c>
      <c r="U29" s="27" t="s">
        <v>1942</v>
      </c>
      <c r="V29" s="27"/>
      <c r="W29" s="71" t="s">
        <v>1945</v>
      </c>
      <c r="X29" s="79">
        <v>0.625</v>
      </c>
      <c r="Y29" s="79">
        <v>0.76388888888888884</v>
      </c>
      <c r="Z29" s="79">
        <v>0.1388888888888889</v>
      </c>
      <c r="AA29" s="56">
        <v>1</v>
      </c>
      <c r="AB29" s="71">
        <v>4</v>
      </c>
      <c r="AC29" s="79">
        <f t="shared" si="0"/>
        <v>0.1388888888888889</v>
      </c>
      <c r="AD29" s="61">
        <f t="shared" si="1"/>
        <v>0.55555555555555558</v>
      </c>
    </row>
    <row r="30" spans="1:30" x14ac:dyDescent="0.35">
      <c r="A30" s="71" t="s">
        <v>45</v>
      </c>
      <c r="B30" s="71" t="s">
        <v>48</v>
      </c>
      <c r="C30" s="71" t="s">
        <v>49</v>
      </c>
      <c r="D30" s="75" t="s">
        <v>4456</v>
      </c>
      <c r="E30" s="71" t="s">
        <v>133</v>
      </c>
      <c r="F30" s="56" t="s">
        <v>106</v>
      </c>
      <c r="G30" s="110" t="s">
        <v>134</v>
      </c>
      <c r="H30" s="111" t="s">
        <v>135</v>
      </c>
      <c r="I30" s="71" t="s">
        <v>1147</v>
      </c>
      <c r="J30" s="71" t="s">
        <v>1148</v>
      </c>
      <c r="K30" s="71">
        <v>167</v>
      </c>
      <c r="L30" s="71" t="s">
        <v>1149</v>
      </c>
      <c r="M30" s="71" t="s">
        <v>1620</v>
      </c>
      <c r="N30" s="71" t="s">
        <v>1875</v>
      </c>
      <c r="O30" s="71" t="s">
        <v>1895</v>
      </c>
      <c r="P30" s="71" t="s">
        <v>1896</v>
      </c>
      <c r="Q30" s="71" t="s">
        <v>1886</v>
      </c>
      <c r="R30" s="71" t="s">
        <v>1897</v>
      </c>
      <c r="S30" s="71" t="s">
        <v>1897</v>
      </c>
      <c r="T30" s="71" t="s">
        <v>1885</v>
      </c>
      <c r="U30" s="27" t="s">
        <v>1942</v>
      </c>
      <c r="V30" s="27"/>
      <c r="W30" s="71" t="s">
        <v>1944</v>
      </c>
      <c r="X30" s="79">
        <v>0.375</v>
      </c>
      <c r="Y30" s="79">
        <v>0.41666666666666669</v>
      </c>
      <c r="Z30" s="79">
        <v>4.1666666666666664E-2</v>
      </c>
      <c r="AA30" s="56">
        <v>1</v>
      </c>
      <c r="AB30" s="71">
        <v>4</v>
      </c>
      <c r="AC30" s="79">
        <f t="shared" si="0"/>
        <v>4.1666666666666664E-2</v>
      </c>
      <c r="AD30" s="61">
        <f t="shared" si="1"/>
        <v>0.16666666666666666</v>
      </c>
    </row>
    <row r="31" spans="1:30" x14ac:dyDescent="0.35">
      <c r="A31" s="71" t="s">
        <v>45</v>
      </c>
      <c r="B31" s="71" t="s">
        <v>48</v>
      </c>
      <c r="C31" s="71" t="s">
        <v>49</v>
      </c>
      <c r="D31" s="75" t="s">
        <v>4449</v>
      </c>
      <c r="E31" s="81" t="s">
        <v>99</v>
      </c>
      <c r="F31" s="56">
        <v>739</v>
      </c>
      <c r="G31" s="81" t="s">
        <v>136</v>
      </c>
      <c r="H31" s="115" t="s">
        <v>137</v>
      </c>
      <c r="I31" s="71" t="s">
        <v>1125</v>
      </c>
      <c r="J31" s="71" t="s">
        <v>1150</v>
      </c>
      <c r="K31" s="71">
        <v>319</v>
      </c>
      <c r="L31" s="71" t="s">
        <v>1151</v>
      </c>
      <c r="M31" s="71" t="s">
        <v>1621</v>
      </c>
      <c r="N31" s="71" t="s">
        <v>1875</v>
      </c>
      <c r="O31" s="71" t="s">
        <v>1895</v>
      </c>
      <c r="P31" s="71" t="s">
        <v>1896</v>
      </c>
      <c r="Q31" s="71" t="s">
        <v>1886</v>
      </c>
      <c r="R31" s="71" t="s">
        <v>1889</v>
      </c>
      <c r="S31" s="71" t="s">
        <v>1889</v>
      </c>
      <c r="T31" s="71" t="s">
        <v>1885</v>
      </c>
      <c r="U31" s="27" t="s">
        <v>1942</v>
      </c>
      <c r="V31" s="27"/>
      <c r="W31" s="71" t="s">
        <v>1944</v>
      </c>
      <c r="X31" s="79">
        <v>0.41666666666666669</v>
      </c>
      <c r="Y31" s="79">
        <v>0.45833333333333331</v>
      </c>
      <c r="Z31" s="79">
        <v>4.1666666666666664E-2</v>
      </c>
      <c r="AA31" s="56">
        <v>1</v>
      </c>
      <c r="AB31" s="71">
        <v>4</v>
      </c>
      <c r="AC31" s="79">
        <f t="shared" si="0"/>
        <v>4.1666666666666664E-2</v>
      </c>
      <c r="AD31" s="61">
        <f t="shared" si="1"/>
        <v>0.16666666666666666</v>
      </c>
    </row>
    <row r="32" spans="1:30" x14ac:dyDescent="0.35">
      <c r="A32" s="71" t="s">
        <v>45</v>
      </c>
      <c r="B32" s="71" t="s">
        <v>48</v>
      </c>
      <c r="C32" s="71" t="s">
        <v>49</v>
      </c>
      <c r="D32" s="75" t="s">
        <v>4448</v>
      </c>
      <c r="E32" s="81" t="s">
        <v>96</v>
      </c>
      <c r="F32" s="56">
        <v>2034</v>
      </c>
      <c r="G32" s="81" t="s">
        <v>138</v>
      </c>
      <c r="H32" s="115" t="s">
        <v>139</v>
      </c>
      <c r="I32" s="27" t="s">
        <v>1122</v>
      </c>
      <c r="J32" s="71" t="s">
        <v>1152</v>
      </c>
      <c r="K32" s="71">
        <v>176</v>
      </c>
      <c r="L32" s="71" t="s">
        <v>1121</v>
      </c>
      <c r="M32" s="71" t="s">
        <v>1620</v>
      </c>
      <c r="N32" s="71" t="s">
        <v>1875</v>
      </c>
      <c r="O32" s="71" t="s">
        <v>1895</v>
      </c>
      <c r="P32" s="71" t="s">
        <v>1896</v>
      </c>
      <c r="Q32" s="71" t="s">
        <v>1886</v>
      </c>
      <c r="R32" s="71" t="s">
        <v>1887</v>
      </c>
      <c r="S32" s="71" t="s">
        <v>1887</v>
      </c>
      <c r="T32" s="71" t="s">
        <v>1885</v>
      </c>
      <c r="U32" s="27" t="s">
        <v>1942</v>
      </c>
      <c r="V32" s="27"/>
      <c r="W32" s="71" t="s">
        <v>1944</v>
      </c>
      <c r="X32" s="79">
        <v>0.45833333333333331</v>
      </c>
      <c r="Y32" s="79">
        <v>0.5</v>
      </c>
      <c r="Z32" s="79">
        <v>4.1666666666666664E-2</v>
      </c>
      <c r="AA32" s="56">
        <v>1</v>
      </c>
      <c r="AB32" s="71">
        <v>4</v>
      </c>
      <c r="AC32" s="79">
        <f t="shared" si="0"/>
        <v>4.1666666666666664E-2</v>
      </c>
      <c r="AD32" s="61">
        <f t="shared" si="1"/>
        <v>0.16666666666666666</v>
      </c>
    </row>
    <row r="33" spans="1:30" x14ac:dyDescent="0.35">
      <c r="A33" s="71" t="s">
        <v>45</v>
      </c>
      <c r="B33" s="71" t="s">
        <v>48</v>
      </c>
      <c r="C33" s="71" t="s">
        <v>49</v>
      </c>
      <c r="D33" s="75" t="s">
        <v>4449</v>
      </c>
      <c r="E33" s="81" t="s">
        <v>99</v>
      </c>
      <c r="F33" s="56">
        <v>708</v>
      </c>
      <c r="G33" s="81" t="s">
        <v>140</v>
      </c>
      <c r="H33" s="115" t="s">
        <v>141</v>
      </c>
      <c r="I33" s="71" t="s">
        <v>1125</v>
      </c>
      <c r="J33" s="71" t="s">
        <v>1152</v>
      </c>
      <c r="K33" s="71">
        <v>188</v>
      </c>
      <c r="L33" s="71" t="s">
        <v>1121</v>
      </c>
      <c r="M33" s="125" t="s">
        <v>1622</v>
      </c>
      <c r="N33" s="71" t="s">
        <v>1875</v>
      </c>
      <c r="O33" s="71" t="s">
        <v>1895</v>
      </c>
      <c r="P33" s="71" t="s">
        <v>1896</v>
      </c>
      <c r="Q33" s="71" t="s">
        <v>1886</v>
      </c>
      <c r="R33" s="71" t="s">
        <v>1889</v>
      </c>
      <c r="S33" s="71" t="s">
        <v>1889</v>
      </c>
      <c r="T33" s="71" t="s">
        <v>1885</v>
      </c>
      <c r="U33" s="27" t="s">
        <v>1942</v>
      </c>
      <c r="V33" s="27"/>
      <c r="W33" s="71" t="s">
        <v>1944</v>
      </c>
      <c r="X33" s="79">
        <v>0.5</v>
      </c>
      <c r="Y33" s="79">
        <v>0.54166666666666663</v>
      </c>
      <c r="Z33" s="79">
        <v>4.1666666666666664E-2</v>
      </c>
      <c r="AA33" s="56">
        <v>1</v>
      </c>
      <c r="AB33" s="71">
        <v>4</v>
      </c>
      <c r="AC33" s="79">
        <f t="shared" si="0"/>
        <v>4.1666666666666664E-2</v>
      </c>
      <c r="AD33" s="61">
        <f t="shared" si="1"/>
        <v>0.16666666666666666</v>
      </c>
    </row>
    <row r="34" spans="1:30" x14ac:dyDescent="0.35">
      <c r="A34" s="71" t="s">
        <v>45</v>
      </c>
      <c r="B34" s="71" t="s">
        <v>48</v>
      </c>
      <c r="C34" s="71" t="s">
        <v>49</v>
      </c>
      <c r="D34" s="75" t="s">
        <v>4456</v>
      </c>
      <c r="E34" s="71" t="s">
        <v>129</v>
      </c>
      <c r="F34" s="56" t="s">
        <v>142</v>
      </c>
      <c r="G34" s="110" t="s">
        <v>143</v>
      </c>
      <c r="H34" s="111" t="s">
        <v>144</v>
      </c>
      <c r="I34" s="71" t="s">
        <v>1144</v>
      </c>
      <c r="J34" s="71" t="s">
        <v>1153</v>
      </c>
      <c r="K34" s="71">
        <v>270</v>
      </c>
      <c r="L34" s="71" t="s">
        <v>1151</v>
      </c>
      <c r="M34" s="71" t="s">
        <v>1623</v>
      </c>
      <c r="N34" s="71" t="s">
        <v>1875</v>
      </c>
      <c r="O34" s="71" t="s">
        <v>1895</v>
      </c>
      <c r="P34" s="71" t="s">
        <v>1896</v>
      </c>
      <c r="Q34" s="71" t="s">
        <v>1880</v>
      </c>
      <c r="R34" s="71" t="s">
        <v>1881</v>
      </c>
      <c r="S34" s="71" t="s">
        <v>1888</v>
      </c>
      <c r="T34" s="71" t="s">
        <v>1885</v>
      </c>
      <c r="U34" s="27" t="s">
        <v>1942</v>
      </c>
      <c r="V34" s="27"/>
      <c r="W34" s="71" t="s">
        <v>1945</v>
      </c>
      <c r="X34" s="79">
        <v>0.58333333333333337</v>
      </c>
      <c r="Y34" s="79">
        <v>0.72222222222222221</v>
      </c>
      <c r="Z34" s="79">
        <v>0.1388888888888889</v>
      </c>
      <c r="AA34" s="56">
        <v>1</v>
      </c>
      <c r="AB34" s="71">
        <v>4</v>
      </c>
      <c r="AC34" s="79">
        <f t="shared" si="0"/>
        <v>0.1388888888888889</v>
      </c>
      <c r="AD34" s="61">
        <f t="shared" si="1"/>
        <v>0.55555555555555558</v>
      </c>
    </row>
    <row r="35" spans="1:30" x14ac:dyDescent="0.35">
      <c r="A35" s="71" t="s">
        <v>45</v>
      </c>
      <c r="B35" s="71" t="s">
        <v>48</v>
      </c>
      <c r="C35" s="71" t="s">
        <v>49</v>
      </c>
      <c r="D35" s="98" t="s">
        <v>4457</v>
      </c>
      <c r="E35" s="113" t="s">
        <v>133</v>
      </c>
      <c r="F35" s="56" t="s">
        <v>109</v>
      </c>
      <c r="G35" s="110" t="s">
        <v>145</v>
      </c>
      <c r="H35" s="111" t="s">
        <v>146</v>
      </c>
      <c r="I35" s="71" t="s">
        <v>1147</v>
      </c>
      <c r="J35" s="71" t="s">
        <v>1154</v>
      </c>
      <c r="K35" s="71">
        <v>251</v>
      </c>
      <c r="L35" s="71" t="s">
        <v>1155</v>
      </c>
      <c r="M35" s="71" t="s">
        <v>1624</v>
      </c>
      <c r="N35" s="71" t="s">
        <v>1875</v>
      </c>
      <c r="O35" s="71" t="s">
        <v>1895</v>
      </c>
      <c r="P35" s="71" t="s">
        <v>1896</v>
      </c>
      <c r="Q35" s="71" t="s">
        <v>1886</v>
      </c>
      <c r="R35" s="71" t="s">
        <v>1897</v>
      </c>
      <c r="S35" s="71" t="s">
        <v>1897</v>
      </c>
      <c r="T35" s="71" t="s">
        <v>1890</v>
      </c>
      <c r="U35" s="27" t="s">
        <v>1942</v>
      </c>
      <c r="V35" s="27"/>
      <c r="W35" s="71" t="s">
        <v>1944</v>
      </c>
      <c r="X35" s="79">
        <v>0.41666666666666669</v>
      </c>
      <c r="Y35" s="79">
        <v>0.45833333333333331</v>
      </c>
      <c r="Z35" s="79">
        <v>4.1666666666666664E-2</v>
      </c>
      <c r="AA35" s="56">
        <v>1</v>
      </c>
      <c r="AB35" s="71">
        <v>4</v>
      </c>
      <c r="AC35" s="79">
        <f t="shared" si="0"/>
        <v>4.1666666666666664E-2</v>
      </c>
      <c r="AD35" s="61">
        <f t="shared" si="1"/>
        <v>0.16666666666666666</v>
      </c>
    </row>
    <row r="36" spans="1:30" x14ac:dyDescent="0.35">
      <c r="A36" s="71" t="s">
        <v>45</v>
      </c>
      <c r="B36" s="71" t="s">
        <v>48</v>
      </c>
      <c r="C36" s="71" t="s">
        <v>49</v>
      </c>
      <c r="D36" s="98" t="s">
        <v>4458</v>
      </c>
      <c r="E36" s="53" t="s">
        <v>147</v>
      </c>
      <c r="F36" s="56">
        <v>141</v>
      </c>
      <c r="G36" s="110" t="s">
        <v>148</v>
      </c>
      <c r="H36" s="111" t="s">
        <v>149</v>
      </c>
      <c r="I36" s="71" t="s">
        <v>1156</v>
      </c>
      <c r="J36" s="71" t="s">
        <v>1154</v>
      </c>
      <c r="K36" s="71">
        <v>251</v>
      </c>
      <c r="L36" s="71" t="s">
        <v>1155</v>
      </c>
      <c r="M36" s="71" t="s">
        <v>1624</v>
      </c>
      <c r="N36" s="71" t="s">
        <v>1875</v>
      </c>
      <c r="O36" s="71" t="s">
        <v>1895</v>
      </c>
      <c r="P36" s="71" t="s">
        <v>1896</v>
      </c>
      <c r="Q36" s="71" t="s">
        <v>1886</v>
      </c>
      <c r="R36" s="71" t="s">
        <v>1887</v>
      </c>
      <c r="S36" s="71" t="s">
        <v>1887</v>
      </c>
      <c r="T36" s="71" t="s">
        <v>1890</v>
      </c>
      <c r="U36" s="27" t="s">
        <v>1942</v>
      </c>
      <c r="V36" s="27"/>
      <c r="W36" s="71" t="s">
        <v>1944</v>
      </c>
      <c r="X36" s="79">
        <v>0.45833333333333331</v>
      </c>
      <c r="Y36" s="79">
        <v>0.5</v>
      </c>
      <c r="Z36" s="79">
        <v>4.1666666666666664E-2</v>
      </c>
      <c r="AA36" s="56">
        <v>1</v>
      </c>
      <c r="AB36" s="71">
        <v>4</v>
      </c>
      <c r="AC36" s="79">
        <f t="shared" si="0"/>
        <v>4.1666666666666664E-2</v>
      </c>
      <c r="AD36" s="61">
        <f t="shared" si="1"/>
        <v>0.16666666666666666</v>
      </c>
    </row>
    <row r="37" spans="1:30" x14ac:dyDescent="0.35">
      <c r="A37" s="71" t="s">
        <v>45</v>
      </c>
      <c r="B37" s="71" t="s">
        <v>48</v>
      </c>
      <c r="C37" s="71" t="s">
        <v>49</v>
      </c>
      <c r="D37" s="98" t="s">
        <v>4459</v>
      </c>
      <c r="E37" s="113" t="s">
        <v>150</v>
      </c>
      <c r="F37" s="56">
        <v>1027</v>
      </c>
      <c r="G37" s="110" t="s">
        <v>151</v>
      </c>
      <c r="H37" s="111" t="s">
        <v>152</v>
      </c>
      <c r="I37" s="71" t="s">
        <v>1188</v>
      </c>
      <c r="J37" s="71" t="s">
        <v>1154</v>
      </c>
      <c r="K37" s="71">
        <v>251</v>
      </c>
      <c r="L37" s="71" t="s">
        <v>1155</v>
      </c>
      <c r="M37" s="71" t="s">
        <v>1624</v>
      </c>
      <c r="N37" s="71" t="s">
        <v>1875</v>
      </c>
      <c r="O37" s="71" t="s">
        <v>1895</v>
      </c>
      <c r="P37" s="71" t="s">
        <v>1896</v>
      </c>
      <c r="Q37" s="71" t="s">
        <v>1886</v>
      </c>
      <c r="R37" s="71" t="s">
        <v>1897</v>
      </c>
      <c r="S37" s="71" t="s">
        <v>1897</v>
      </c>
      <c r="T37" s="71" t="s">
        <v>1890</v>
      </c>
      <c r="U37" s="27" t="s">
        <v>1942</v>
      </c>
      <c r="V37" s="27"/>
      <c r="W37" s="71" t="s">
        <v>1944</v>
      </c>
      <c r="X37" s="79">
        <v>0.5</v>
      </c>
      <c r="Y37" s="79">
        <v>0.54166666666666663</v>
      </c>
      <c r="Z37" s="79">
        <v>4.1666666666666664E-2</v>
      </c>
      <c r="AA37" s="56">
        <v>1</v>
      </c>
      <c r="AB37" s="71">
        <v>4</v>
      </c>
      <c r="AC37" s="79">
        <f t="shared" si="0"/>
        <v>4.1666666666666664E-2</v>
      </c>
      <c r="AD37" s="61">
        <f t="shared" si="1"/>
        <v>0.16666666666666666</v>
      </c>
    </row>
    <row r="38" spans="1:30" x14ac:dyDescent="0.35">
      <c r="A38" s="71" t="s">
        <v>45</v>
      </c>
      <c r="B38" s="71" t="s">
        <v>48</v>
      </c>
      <c r="C38" s="71" t="s">
        <v>49</v>
      </c>
      <c r="D38" s="98" t="s">
        <v>4456</v>
      </c>
      <c r="E38" s="114" t="s">
        <v>129</v>
      </c>
      <c r="F38" s="56" t="s">
        <v>153</v>
      </c>
      <c r="G38" s="110" t="s">
        <v>154</v>
      </c>
      <c r="H38" s="111" t="s">
        <v>155</v>
      </c>
      <c r="I38" s="71" t="s">
        <v>1144</v>
      </c>
      <c r="J38" s="71" t="s">
        <v>1154</v>
      </c>
      <c r="K38" s="71">
        <v>251</v>
      </c>
      <c r="L38" s="71" t="s">
        <v>1155</v>
      </c>
      <c r="M38" s="71" t="s">
        <v>1624</v>
      </c>
      <c r="N38" s="71" t="s">
        <v>1875</v>
      </c>
      <c r="O38" s="71" t="s">
        <v>1895</v>
      </c>
      <c r="P38" s="71" t="s">
        <v>1896</v>
      </c>
      <c r="Q38" s="71" t="s">
        <v>1880</v>
      </c>
      <c r="R38" s="71" t="s">
        <v>1881</v>
      </c>
      <c r="S38" s="71" t="s">
        <v>1888</v>
      </c>
      <c r="T38" s="71" t="s">
        <v>1890</v>
      </c>
      <c r="U38" s="27" t="s">
        <v>1942</v>
      </c>
      <c r="V38" s="27"/>
      <c r="W38" s="71" t="s">
        <v>1945</v>
      </c>
      <c r="X38" s="79">
        <v>0.58333333333333337</v>
      </c>
      <c r="Y38" s="79">
        <v>0.76388888888888884</v>
      </c>
      <c r="Z38" s="79">
        <v>0.18055555555555555</v>
      </c>
      <c r="AA38" s="56">
        <v>1</v>
      </c>
      <c r="AB38" s="71">
        <v>4</v>
      </c>
      <c r="AC38" s="79">
        <f t="shared" si="0"/>
        <v>0.18055555555555555</v>
      </c>
      <c r="AD38" s="61">
        <f t="shared" si="1"/>
        <v>0.72222222222222221</v>
      </c>
    </row>
    <row r="39" spans="1:30" x14ac:dyDescent="0.35">
      <c r="A39" s="71" t="s">
        <v>45</v>
      </c>
      <c r="B39" s="71" t="s">
        <v>48</v>
      </c>
      <c r="C39" s="71" t="s">
        <v>49</v>
      </c>
      <c r="D39" s="98" t="s">
        <v>4456</v>
      </c>
      <c r="E39" s="114" t="s">
        <v>129</v>
      </c>
      <c r="F39" s="56" t="s">
        <v>156</v>
      </c>
      <c r="G39" s="110" t="s">
        <v>157</v>
      </c>
      <c r="H39" s="111" t="s">
        <v>158</v>
      </c>
      <c r="I39" s="71" t="s">
        <v>1144</v>
      </c>
      <c r="J39" s="71" t="s">
        <v>1157</v>
      </c>
      <c r="K39" s="71">
        <v>125</v>
      </c>
      <c r="L39" s="71" t="s">
        <v>1158</v>
      </c>
      <c r="M39" s="71" t="s">
        <v>1625</v>
      </c>
      <c r="N39" s="71" t="s">
        <v>1875</v>
      </c>
      <c r="O39" s="71" t="s">
        <v>1895</v>
      </c>
      <c r="P39" s="71" t="s">
        <v>1896</v>
      </c>
      <c r="Q39" s="71" t="s">
        <v>1880</v>
      </c>
      <c r="R39" s="71" t="s">
        <v>1881</v>
      </c>
      <c r="S39" s="71" t="s">
        <v>1888</v>
      </c>
      <c r="T39" s="71" t="s">
        <v>1892</v>
      </c>
      <c r="U39" s="27" t="s">
        <v>1942</v>
      </c>
      <c r="V39" s="27"/>
      <c r="W39" s="71" t="s">
        <v>1944</v>
      </c>
      <c r="X39" s="79">
        <v>0.375</v>
      </c>
      <c r="Y39" s="79">
        <v>0.54166666666666663</v>
      </c>
      <c r="Z39" s="79">
        <v>0.16666666666666666</v>
      </c>
      <c r="AA39" s="56">
        <v>1</v>
      </c>
      <c r="AB39" s="71">
        <v>4</v>
      </c>
      <c r="AC39" s="79">
        <f t="shared" si="0"/>
        <v>0.16666666666666666</v>
      </c>
      <c r="AD39" s="61">
        <f t="shared" si="1"/>
        <v>0.66666666666666663</v>
      </c>
    </row>
    <row r="40" spans="1:30" x14ac:dyDescent="0.35">
      <c r="A40" s="71" t="s">
        <v>45</v>
      </c>
      <c r="B40" s="71" t="s">
        <v>48</v>
      </c>
      <c r="C40" s="71" t="s">
        <v>49</v>
      </c>
      <c r="D40" s="98" t="s">
        <v>4456</v>
      </c>
      <c r="E40" s="114" t="s">
        <v>129</v>
      </c>
      <c r="F40" s="56">
        <v>25</v>
      </c>
      <c r="G40" s="110" t="s">
        <v>159</v>
      </c>
      <c r="H40" s="111" t="s">
        <v>160</v>
      </c>
      <c r="I40" s="71" t="s">
        <v>1144</v>
      </c>
      <c r="J40" s="71" t="s">
        <v>1159</v>
      </c>
      <c r="K40" s="71">
        <v>4367</v>
      </c>
      <c r="L40" s="71" t="s">
        <v>1158</v>
      </c>
      <c r="M40" s="71" t="s">
        <v>1626</v>
      </c>
      <c r="N40" s="71" t="s">
        <v>1875</v>
      </c>
      <c r="O40" s="71" t="s">
        <v>1895</v>
      </c>
      <c r="P40" s="71" t="s">
        <v>1896</v>
      </c>
      <c r="Q40" s="71" t="s">
        <v>1880</v>
      </c>
      <c r="R40" s="71" t="s">
        <v>1881</v>
      </c>
      <c r="S40" s="71" t="s">
        <v>1888</v>
      </c>
      <c r="T40" s="71" t="s">
        <v>1892</v>
      </c>
      <c r="U40" s="27" t="s">
        <v>1942</v>
      </c>
      <c r="V40" s="27"/>
      <c r="W40" s="71" t="s">
        <v>1945</v>
      </c>
      <c r="X40" s="79">
        <v>0.58333333333333337</v>
      </c>
      <c r="Y40" s="79">
        <v>0.72222222222222221</v>
      </c>
      <c r="Z40" s="79">
        <v>0.1388888888888889</v>
      </c>
      <c r="AA40" s="56">
        <v>1</v>
      </c>
      <c r="AB40" s="71">
        <v>4</v>
      </c>
      <c r="AC40" s="79">
        <f t="shared" si="0"/>
        <v>0.1388888888888889</v>
      </c>
      <c r="AD40" s="61">
        <f t="shared" si="1"/>
        <v>0.55555555555555558</v>
      </c>
    </row>
    <row r="41" spans="1:30" x14ac:dyDescent="0.35">
      <c r="A41" s="71" t="s">
        <v>45</v>
      </c>
      <c r="B41" s="71" t="s">
        <v>48</v>
      </c>
      <c r="C41" s="71" t="s">
        <v>49</v>
      </c>
      <c r="D41" s="98" t="s">
        <v>4460</v>
      </c>
      <c r="E41" s="53" t="s">
        <v>161</v>
      </c>
      <c r="F41" s="56">
        <v>957</v>
      </c>
      <c r="G41" s="116" t="s">
        <v>162</v>
      </c>
      <c r="H41" s="111" t="s">
        <v>163</v>
      </c>
      <c r="I41" s="71" t="s">
        <v>1160</v>
      </c>
      <c r="J41" s="71" t="s">
        <v>1154</v>
      </c>
      <c r="K41" s="71">
        <v>251</v>
      </c>
      <c r="L41" s="71" t="s">
        <v>1155</v>
      </c>
      <c r="M41" s="71" t="s">
        <v>1627</v>
      </c>
      <c r="N41" s="71" t="s">
        <v>1875</v>
      </c>
      <c r="O41" s="71" t="s">
        <v>1895</v>
      </c>
      <c r="P41" s="71" t="s">
        <v>1896</v>
      </c>
      <c r="Q41" s="71" t="s">
        <v>1886</v>
      </c>
      <c r="R41" s="71" t="s">
        <v>1897</v>
      </c>
      <c r="S41" s="71" t="s">
        <v>1897</v>
      </c>
      <c r="T41" s="71" t="s">
        <v>1894</v>
      </c>
      <c r="U41" s="27" t="s">
        <v>1942</v>
      </c>
      <c r="V41" s="27"/>
      <c r="W41" s="71" t="s">
        <v>1944</v>
      </c>
      <c r="X41" s="79">
        <v>0.41666666666666669</v>
      </c>
      <c r="Y41" s="79">
        <v>0.5</v>
      </c>
      <c r="Z41" s="79">
        <v>8.3333333333333329E-2</v>
      </c>
      <c r="AA41" s="56">
        <v>1</v>
      </c>
      <c r="AB41" s="71">
        <v>4</v>
      </c>
      <c r="AC41" s="79">
        <f t="shared" si="0"/>
        <v>8.3333333333333329E-2</v>
      </c>
      <c r="AD41" s="61">
        <f t="shared" si="1"/>
        <v>0.33333333333333331</v>
      </c>
    </row>
    <row r="42" spans="1:30" x14ac:dyDescent="0.35">
      <c r="A42" s="71" t="s">
        <v>45</v>
      </c>
      <c r="B42" s="71" t="s">
        <v>48</v>
      </c>
      <c r="C42" s="71" t="s">
        <v>49</v>
      </c>
      <c r="D42" s="98" t="s">
        <v>4448</v>
      </c>
      <c r="E42" s="114" t="s">
        <v>96</v>
      </c>
      <c r="F42" s="56">
        <v>1685</v>
      </c>
      <c r="G42" s="110" t="s">
        <v>164</v>
      </c>
      <c r="H42" s="111" t="s">
        <v>165</v>
      </c>
      <c r="I42" s="27" t="s">
        <v>1122</v>
      </c>
      <c r="J42" s="71" t="s">
        <v>1154</v>
      </c>
      <c r="K42" s="71">
        <v>251</v>
      </c>
      <c r="L42" s="71" t="s">
        <v>1155</v>
      </c>
      <c r="M42" s="71" t="s">
        <v>1624</v>
      </c>
      <c r="N42" s="71" t="s">
        <v>1875</v>
      </c>
      <c r="O42" s="71" t="s">
        <v>1895</v>
      </c>
      <c r="P42" s="71" t="s">
        <v>1896</v>
      </c>
      <c r="Q42" s="71" t="s">
        <v>1886</v>
      </c>
      <c r="R42" s="71" t="s">
        <v>1887</v>
      </c>
      <c r="S42" s="71" t="s">
        <v>1887</v>
      </c>
      <c r="T42" s="71" t="s">
        <v>1894</v>
      </c>
      <c r="U42" s="27" t="s">
        <v>1942</v>
      </c>
      <c r="V42" s="27"/>
      <c r="W42" s="71" t="s">
        <v>1945</v>
      </c>
      <c r="X42" s="79">
        <v>0.54166666666666663</v>
      </c>
      <c r="Y42" s="79">
        <v>0.625</v>
      </c>
      <c r="Z42" s="79">
        <v>8.3333333333333329E-2</v>
      </c>
      <c r="AA42" s="56">
        <v>1</v>
      </c>
      <c r="AB42" s="71">
        <v>4</v>
      </c>
      <c r="AC42" s="79">
        <f t="shared" si="0"/>
        <v>8.3333333333333329E-2</v>
      </c>
      <c r="AD42" s="61">
        <f t="shared" si="1"/>
        <v>0.33333333333333331</v>
      </c>
    </row>
    <row r="43" spans="1:30" x14ac:dyDescent="0.35">
      <c r="A43" s="71" t="s">
        <v>45</v>
      </c>
      <c r="B43" s="71" t="s">
        <v>48</v>
      </c>
      <c r="C43" s="71" t="s">
        <v>49</v>
      </c>
      <c r="D43" s="98" t="s">
        <v>4455</v>
      </c>
      <c r="E43" s="114" t="s">
        <v>122</v>
      </c>
      <c r="F43" s="56" t="s">
        <v>123</v>
      </c>
      <c r="G43" s="110" t="s">
        <v>166</v>
      </c>
      <c r="H43" s="111" t="s">
        <v>167</v>
      </c>
      <c r="I43" s="71" t="s">
        <v>1139</v>
      </c>
      <c r="J43" s="71" t="s">
        <v>1154</v>
      </c>
      <c r="K43" s="71">
        <v>251</v>
      </c>
      <c r="L43" s="71" t="s">
        <v>1155</v>
      </c>
      <c r="M43" s="71" t="s">
        <v>1624</v>
      </c>
      <c r="N43" s="71" t="s">
        <v>1875</v>
      </c>
      <c r="O43" s="71" t="s">
        <v>1895</v>
      </c>
      <c r="P43" s="71" t="s">
        <v>1896</v>
      </c>
      <c r="Q43" s="71" t="s">
        <v>1880</v>
      </c>
      <c r="R43" s="71" t="s">
        <v>1881</v>
      </c>
      <c r="S43" s="71" t="s">
        <v>1888</v>
      </c>
      <c r="T43" s="71" t="s">
        <v>1894</v>
      </c>
      <c r="U43" s="27" t="s">
        <v>1942</v>
      </c>
      <c r="V43" s="27"/>
      <c r="W43" s="71" t="s">
        <v>1945</v>
      </c>
      <c r="X43" s="79">
        <v>0.625</v>
      </c>
      <c r="Y43" s="79">
        <v>0.76388888888888884</v>
      </c>
      <c r="Z43" s="79">
        <v>0.1388888888888889</v>
      </c>
      <c r="AA43" s="56">
        <v>1</v>
      </c>
      <c r="AB43" s="71">
        <v>4</v>
      </c>
      <c r="AC43" s="79">
        <f t="shared" si="0"/>
        <v>0.1388888888888889</v>
      </c>
      <c r="AD43" s="61">
        <f t="shared" si="1"/>
        <v>0.55555555555555558</v>
      </c>
    </row>
    <row r="44" spans="1:30" x14ac:dyDescent="0.35">
      <c r="A44" s="71" t="s">
        <v>45</v>
      </c>
      <c r="B44" s="71" t="s">
        <v>48</v>
      </c>
      <c r="C44" s="71" t="s">
        <v>49</v>
      </c>
      <c r="D44" s="98" t="s">
        <v>4456</v>
      </c>
      <c r="E44" s="114" t="s">
        <v>129</v>
      </c>
      <c r="F44" s="56" t="s">
        <v>153</v>
      </c>
      <c r="G44" s="110" t="s">
        <v>154</v>
      </c>
      <c r="H44" s="111" t="s">
        <v>155</v>
      </c>
      <c r="I44" s="71" t="s">
        <v>1144</v>
      </c>
      <c r="J44" s="71" t="s">
        <v>1154</v>
      </c>
      <c r="K44" s="71">
        <v>251</v>
      </c>
      <c r="L44" s="71" t="s">
        <v>1155</v>
      </c>
      <c r="M44" s="71" t="s">
        <v>1624</v>
      </c>
      <c r="N44" s="71" t="s">
        <v>1875</v>
      </c>
      <c r="O44" s="71" t="s">
        <v>1895</v>
      </c>
      <c r="P44" s="71" t="s">
        <v>1896</v>
      </c>
      <c r="Q44" s="71" t="s">
        <v>1880</v>
      </c>
      <c r="R44" s="71" t="s">
        <v>1881</v>
      </c>
      <c r="S44" s="71" t="s">
        <v>1888</v>
      </c>
      <c r="T44" s="139" t="s">
        <v>4573</v>
      </c>
      <c r="U44" s="27" t="s">
        <v>1942</v>
      </c>
      <c r="V44" s="27"/>
      <c r="W44" s="71" t="s">
        <v>1944</v>
      </c>
      <c r="X44" s="79">
        <v>0.41666666666666669</v>
      </c>
      <c r="Y44" s="79">
        <v>0.54166666666666663</v>
      </c>
      <c r="Z44" s="79">
        <v>0.125</v>
      </c>
      <c r="AA44" s="56">
        <v>1</v>
      </c>
      <c r="AB44" s="71">
        <v>4</v>
      </c>
      <c r="AC44" s="79">
        <f t="shared" si="0"/>
        <v>0.125</v>
      </c>
      <c r="AD44" s="61">
        <f t="shared" si="1"/>
        <v>0.5</v>
      </c>
    </row>
    <row r="45" spans="1:30" x14ac:dyDescent="0.35">
      <c r="A45" s="71" t="s">
        <v>45</v>
      </c>
      <c r="B45" s="71" t="s">
        <v>48</v>
      </c>
      <c r="C45" s="71" t="s">
        <v>49</v>
      </c>
      <c r="D45" s="98" t="s">
        <v>4449</v>
      </c>
      <c r="E45" s="110" t="s">
        <v>99</v>
      </c>
      <c r="F45" s="56">
        <v>713</v>
      </c>
      <c r="G45" s="110" t="s">
        <v>168</v>
      </c>
      <c r="H45" s="111" t="s">
        <v>169</v>
      </c>
      <c r="I45" s="71" t="s">
        <v>1125</v>
      </c>
      <c r="J45" s="71" t="s">
        <v>1154</v>
      </c>
      <c r="K45" s="71">
        <v>251</v>
      </c>
      <c r="L45" s="71" t="s">
        <v>1155</v>
      </c>
      <c r="M45" s="71" t="s">
        <v>1624</v>
      </c>
      <c r="N45" s="71" t="s">
        <v>1875</v>
      </c>
      <c r="O45" s="71" t="s">
        <v>1895</v>
      </c>
      <c r="P45" s="71" t="s">
        <v>1896</v>
      </c>
      <c r="Q45" s="71" t="s">
        <v>1886</v>
      </c>
      <c r="R45" s="71" t="s">
        <v>1889</v>
      </c>
      <c r="S45" s="71" t="s">
        <v>1889</v>
      </c>
      <c r="T45" s="139" t="s">
        <v>4573</v>
      </c>
      <c r="U45" s="27" t="s">
        <v>1942</v>
      </c>
      <c r="V45" s="27"/>
      <c r="W45" s="71" t="s">
        <v>1945</v>
      </c>
      <c r="X45" s="79">
        <v>0.58333333333333337</v>
      </c>
      <c r="Y45" s="79">
        <v>0.72222222222222221</v>
      </c>
      <c r="Z45" s="79">
        <v>0.1388888888888889</v>
      </c>
      <c r="AA45" s="56">
        <v>1</v>
      </c>
      <c r="AB45" s="71">
        <v>4</v>
      </c>
      <c r="AC45" s="79">
        <f t="shared" si="0"/>
        <v>0.1388888888888889</v>
      </c>
      <c r="AD45" s="61">
        <f t="shared" si="1"/>
        <v>0.55555555555555558</v>
      </c>
    </row>
    <row r="46" spans="1:30" x14ac:dyDescent="0.35">
      <c r="A46" s="81" t="s">
        <v>45</v>
      </c>
      <c r="B46" s="81" t="s">
        <v>46</v>
      </c>
      <c r="C46" s="81" t="s">
        <v>50</v>
      </c>
      <c r="D46" s="99" t="s">
        <v>4461</v>
      </c>
      <c r="E46" s="110" t="s">
        <v>170</v>
      </c>
      <c r="F46" s="56" t="s">
        <v>171</v>
      </c>
      <c r="G46" s="110" t="s">
        <v>172</v>
      </c>
      <c r="H46" s="111" t="s">
        <v>173</v>
      </c>
      <c r="I46" s="126" t="s">
        <v>1161</v>
      </c>
      <c r="J46" s="99" t="s">
        <v>1162</v>
      </c>
      <c r="K46" s="56">
        <v>457</v>
      </c>
      <c r="L46" s="56" t="s">
        <v>1121</v>
      </c>
      <c r="M46" s="127" t="s">
        <v>1628</v>
      </c>
      <c r="N46" s="56" t="s">
        <v>1876</v>
      </c>
      <c r="O46" s="81" t="s">
        <v>1898</v>
      </c>
      <c r="P46" s="81" t="s">
        <v>1899</v>
      </c>
      <c r="Q46" s="56" t="s">
        <v>1880</v>
      </c>
      <c r="R46" s="56" t="s">
        <v>1900</v>
      </c>
      <c r="S46" s="47" t="s">
        <v>1888</v>
      </c>
      <c r="T46" s="71" t="s">
        <v>1883</v>
      </c>
      <c r="U46" s="27" t="s">
        <v>1942</v>
      </c>
      <c r="V46" s="27"/>
      <c r="W46" s="78" t="s">
        <v>1944</v>
      </c>
      <c r="X46" s="78">
        <v>0.375</v>
      </c>
      <c r="Y46" s="78">
        <v>0.54166666666666663</v>
      </c>
      <c r="Z46" s="78">
        <v>0.16666666666666666</v>
      </c>
      <c r="AA46" s="56">
        <v>1</v>
      </c>
      <c r="AB46" s="81">
        <v>4</v>
      </c>
      <c r="AC46" s="78">
        <f t="shared" si="0"/>
        <v>0.16666666666666666</v>
      </c>
      <c r="AD46" s="61">
        <f t="shared" si="1"/>
        <v>0.66666666666666663</v>
      </c>
    </row>
    <row r="47" spans="1:30" x14ac:dyDescent="0.35">
      <c r="A47" s="81" t="s">
        <v>45</v>
      </c>
      <c r="B47" s="81" t="s">
        <v>46</v>
      </c>
      <c r="C47" s="81" t="s">
        <v>50</v>
      </c>
      <c r="D47" s="26" t="s">
        <v>4566</v>
      </c>
      <c r="E47" s="110" t="s">
        <v>174</v>
      </c>
      <c r="F47" s="56" t="s">
        <v>103</v>
      </c>
      <c r="G47" s="110" t="s">
        <v>175</v>
      </c>
      <c r="H47" s="111" t="s">
        <v>176</v>
      </c>
      <c r="I47" s="27" t="s">
        <v>1163</v>
      </c>
      <c r="J47" s="99" t="s">
        <v>1164</v>
      </c>
      <c r="K47" s="56">
        <v>4699</v>
      </c>
      <c r="L47" s="56" t="s">
        <v>1121</v>
      </c>
      <c r="M47" s="127" t="s">
        <v>1629</v>
      </c>
      <c r="N47" s="56" t="s">
        <v>1876</v>
      </c>
      <c r="O47" s="81" t="s">
        <v>1898</v>
      </c>
      <c r="P47" s="81" t="s">
        <v>1899</v>
      </c>
      <c r="Q47" s="56" t="s">
        <v>1886</v>
      </c>
      <c r="R47" s="56" t="s">
        <v>1901</v>
      </c>
      <c r="S47" s="47" t="s">
        <v>1901</v>
      </c>
      <c r="T47" s="71" t="s">
        <v>1883</v>
      </c>
      <c r="U47" s="27" t="s">
        <v>1942</v>
      </c>
      <c r="V47" s="27"/>
      <c r="W47" s="81" t="s">
        <v>1945</v>
      </c>
      <c r="X47" s="78">
        <v>0.58333333333333337</v>
      </c>
      <c r="Y47" s="78">
        <v>0.66666666666666663</v>
      </c>
      <c r="Z47" s="78">
        <v>8.3333333333333329E-2</v>
      </c>
      <c r="AA47" s="56">
        <v>1</v>
      </c>
      <c r="AB47" s="81">
        <v>4</v>
      </c>
      <c r="AC47" s="78">
        <f t="shared" si="0"/>
        <v>8.3333333333333329E-2</v>
      </c>
      <c r="AD47" s="61">
        <f t="shared" si="1"/>
        <v>0.33333333333333331</v>
      </c>
    </row>
    <row r="48" spans="1:30" x14ac:dyDescent="0.35">
      <c r="A48" s="81" t="s">
        <v>45</v>
      </c>
      <c r="B48" s="81" t="s">
        <v>46</v>
      </c>
      <c r="C48" s="81" t="s">
        <v>50</v>
      </c>
      <c r="D48" s="26" t="s">
        <v>4567</v>
      </c>
      <c r="E48" s="110" t="s">
        <v>177</v>
      </c>
      <c r="F48" s="56" t="s">
        <v>178</v>
      </c>
      <c r="G48" s="110" t="s">
        <v>179</v>
      </c>
      <c r="H48" s="111" t="s">
        <v>180</v>
      </c>
      <c r="I48" s="27" t="s">
        <v>1177</v>
      </c>
      <c r="J48" s="99" t="s">
        <v>1165</v>
      </c>
      <c r="K48" s="56">
        <v>3267</v>
      </c>
      <c r="L48" s="56" t="s">
        <v>1121</v>
      </c>
      <c r="M48" s="127" t="s">
        <v>1630</v>
      </c>
      <c r="N48" s="56" t="s">
        <v>1876</v>
      </c>
      <c r="O48" s="81" t="s">
        <v>1898</v>
      </c>
      <c r="P48" s="81" t="s">
        <v>1899</v>
      </c>
      <c r="Q48" s="56" t="s">
        <v>1886</v>
      </c>
      <c r="R48" s="56" t="s">
        <v>1901</v>
      </c>
      <c r="S48" s="47" t="s">
        <v>1901</v>
      </c>
      <c r="T48" s="71" t="s">
        <v>1883</v>
      </c>
      <c r="U48" s="27" t="s">
        <v>1942</v>
      </c>
      <c r="V48" s="27"/>
      <c r="W48" s="81" t="s">
        <v>1945</v>
      </c>
      <c r="X48" s="78">
        <v>0.66666666666666663</v>
      </c>
      <c r="Y48" s="78">
        <v>0.72222222222222221</v>
      </c>
      <c r="Z48" s="78">
        <v>5.5555555555555552E-2</v>
      </c>
      <c r="AA48" s="56">
        <v>1</v>
      </c>
      <c r="AB48" s="81">
        <v>4</v>
      </c>
      <c r="AC48" s="78">
        <f t="shared" si="0"/>
        <v>5.5555555555555552E-2</v>
      </c>
      <c r="AD48" s="61">
        <f t="shared" si="1"/>
        <v>0.22222222222222221</v>
      </c>
    </row>
    <row r="49" spans="1:30" x14ac:dyDescent="0.35">
      <c r="A49" s="81" t="s">
        <v>45</v>
      </c>
      <c r="B49" s="81" t="s">
        <v>46</v>
      </c>
      <c r="C49" s="81" t="s">
        <v>50</v>
      </c>
      <c r="D49" s="99" t="s">
        <v>4461</v>
      </c>
      <c r="E49" s="110" t="s">
        <v>170</v>
      </c>
      <c r="F49" s="56" t="s">
        <v>181</v>
      </c>
      <c r="G49" s="110" t="s">
        <v>182</v>
      </c>
      <c r="H49" s="111" t="s">
        <v>183</v>
      </c>
      <c r="I49" s="126" t="s">
        <v>1161</v>
      </c>
      <c r="J49" s="99" t="s">
        <v>1166</v>
      </c>
      <c r="K49" s="56">
        <v>860</v>
      </c>
      <c r="L49" s="56" t="s">
        <v>1167</v>
      </c>
      <c r="M49" s="127" t="s">
        <v>1631</v>
      </c>
      <c r="N49" s="56" t="s">
        <v>1876</v>
      </c>
      <c r="O49" s="81" t="s">
        <v>1898</v>
      </c>
      <c r="P49" s="81" t="s">
        <v>1899</v>
      </c>
      <c r="Q49" s="56" t="s">
        <v>1880</v>
      </c>
      <c r="R49" s="127" t="s">
        <v>1900</v>
      </c>
      <c r="S49" s="127" t="s">
        <v>1888</v>
      </c>
      <c r="T49" s="71" t="s">
        <v>1885</v>
      </c>
      <c r="U49" s="27" t="s">
        <v>1942</v>
      </c>
      <c r="V49" s="27"/>
      <c r="W49" s="81" t="s">
        <v>1944</v>
      </c>
      <c r="X49" s="78">
        <v>0.375</v>
      </c>
      <c r="Y49" s="78">
        <v>0.45833333333333331</v>
      </c>
      <c r="Z49" s="78">
        <v>8.3333333333333329E-2</v>
      </c>
      <c r="AA49" s="56">
        <v>1</v>
      </c>
      <c r="AB49" s="81">
        <v>4</v>
      </c>
      <c r="AC49" s="78">
        <f t="shared" si="0"/>
        <v>8.3333333333333329E-2</v>
      </c>
      <c r="AD49" s="61">
        <f t="shared" si="1"/>
        <v>0.33333333333333331</v>
      </c>
    </row>
    <row r="50" spans="1:30" x14ac:dyDescent="0.35">
      <c r="A50" s="81" t="s">
        <v>45</v>
      </c>
      <c r="B50" s="81" t="s">
        <v>46</v>
      </c>
      <c r="C50" s="81" t="s">
        <v>50</v>
      </c>
      <c r="D50" s="26" t="s">
        <v>4567</v>
      </c>
      <c r="E50" s="110" t="s">
        <v>177</v>
      </c>
      <c r="F50" s="56" t="s">
        <v>184</v>
      </c>
      <c r="G50" s="110" t="s">
        <v>185</v>
      </c>
      <c r="H50" s="111" t="s">
        <v>186</v>
      </c>
      <c r="I50" s="27" t="s">
        <v>1177</v>
      </c>
      <c r="J50" s="99" t="s">
        <v>1168</v>
      </c>
      <c r="K50" s="56">
        <v>1300</v>
      </c>
      <c r="L50" s="56" t="s">
        <v>1167</v>
      </c>
      <c r="M50" s="127" t="s">
        <v>1632</v>
      </c>
      <c r="N50" s="56" t="s">
        <v>1876</v>
      </c>
      <c r="O50" s="81" t="s">
        <v>1898</v>
      </c>
      <c r="P50" s="81" t="s">
        <v>1899</v>
      </c>
      <c r="Q50" s="56" t="s">
        <v>1886</v>
      </c>
      <c r="R50" s="56" t="s">
        <v>1901</v>
      </c>
      <c r="S50" s="47" t="s">
        <v>1901</v>
      </c>
      <c r="T50" s="71" t="s">
        <v>1885</v>
      </c>
      <c r="U50" s="27" t="s">
        <v>1942</v>
      </c>
      <c r="V50" s="27"/>
      <c r="W50" s="81" t="s">
        <v>1944</v>
      </c>
      <c r="X50" s="78">
        <v>0.45833333333333331</v>
      </c>
      <c r="Y50" s="78">
        <v>0.54166666666666663</v>
      </c>
      <c r="Z50" s="78">
        <v>8.3333333333333329E-2</v>
      </c>
      <c r="AA50" s="56">
        <v>1</v>
      </c>
      <c r="AB50" s="81">
        <v>4</v>
      </c>
      <c r="AC50" s="78">
        <f t="shared" si="0"/>
        <v>8.3333333333333329E-2</v>
      </c>
      <c r="AD50" s="61">
        <f t="shared" si="1"/>
        <v>0.33333333333333331</v>
      </c>
    </row>
    <row r="51" spans="1:30" x14ac:dyDescent="0.35">
      <c r="A51" s="81" t="s">
        <v>45</v>
      </c>
      <c r="B51" s="81" t="s">
        <v>46</v>
      </c>
      <c r="C51" s="81" t="s">
        <v>50</v>
      </c>
      <c r="D51" s="99" t="s">
        <v>4461</v>
      </c>
      <c r="E51" s="110" t="s">
        <v>170</v>
      </c>
      <c r="F51" s="56" t="s">
        <v>109</v>
      </c>
      <c r="G51" s="110" t="s">
        <v>187</v>
      </c>
      <c r="H51" s="111" t="s">
        <v>188</v>
      </c>
      <c r="I51" s="126" t="s">
        <v>1161</v>
      </c>
      <c r="J51" s="99" t="s">
        <v>1168</v>
      </c>
      <c r="K51" s="56">
        <v>1300</v>
      </c>
      <c r="L51" s="56" t="s">
        <v>1167</v>
      </c>
      <c r="M51" s="127" t="s">
        <v>1632</v>
      </c>
      <c r="N51" s="56" t="s">
        <v>1876</v>
      </c>
      <c r="O51" s="81" t="s">
        <v>1898</v>
      </c>
      <c r="P51" s="81" t="s">
        <v>1899</v>
      </c>
      <c r="Q51" s="56" t="s">
        <v>1880</v>
      </c>
      <c r="R51" s="56" t="s">
        <v>1900</v>
      </c>
      <c r="S51" s="47" t="s">
        <v>1888</v>
      </c>
      <c r="T51" s="71" t="s">
        <v>1885</v>
      </c>
      <c r="U51" s="27" t="s">
        <v>1942</v>
      </c>
      <c r="V51" s="27"/>
      <c r="W51" s="81" t="s">
        <v>1945</v>
      </c>
      <c r="X51" s="78">
        <v>0.58333333333333337</v>
      </c>
      <c r="Y51" s="78">
        <v>0.64583333333333337</v>
      </c>
      <c r="Z51" s="78">
        <v>6.25E-2</v>
      </c>
      <c r="AA51" s="56">
        <v>1</v>
      </c>
      <c r="AB51" s="81">
        <v>4</v>
      </c>
      <c r="AC51" s="78">
        <f t="shared" si="0"/>
        <v>6.25E-2</v>
      </c>
      <c r="AD51" s="61">
        <f t="shared" si="1"/>
        <v>0.25</v>
      </c>
    </row>
    <row r="52" spans="1:30" x14ac:dyDescent="0.35">
      <c r="A52" s="81" t="s">
        <v>45</v>
      </c>
      <c r="B52" s="81" t="s">
        <v>46</v>
      </c>
      <c r="C52" s="81" t="s">
        <v>50</v>
      </c>
      <c r="D52" s="99" t="s">
        <v>4461</v>
      </c>
      <c r="E52" s="110" t="s">
        <v>170</v>
      </c>
      <c r="F52" s="56" t="s">
        <v>189</v>
      </c>
      <c r="G52" s="110" t="s">
        <v>190</v>
      </c>
      <c r="H52" s="111" t="s">
        <v>191</v>
      </c>
      <c r="I52" s="126" t="s">
        <v>1161</v>
      </c>
      <c r="J52" s="99" t="s">
        <v>1169</v>
      </c>
      <c r="K52" s="56">
        <v>1855</v>
      </c>
      <c r="L52" s="56" t="s">
        <v>1170</v>
      </c>
      <c r="M52" s="127" t="s">
        <v>1633</v>
      </c>
      <c r="N52" s="56" t="s">
        <v>1876</v>
      </c>
      <c r="O52" s="81" t="s">
        <v>1898</v>
      </c>
      <c r="P52" s="81" t="s">
        <v>1899</v>
      </c>
      <c r="Q52" s="56" t="s">
        <v>1880</v>
      </c>
      <c r="R52" s="56" t="s">
        <v>1900</v>
      </c>
      <c r="S52" s="47" t="s">
        <v>1888</v>
      </c>
      <c r="T52" s="71" t="s">
        <v>1885</v>
      </c>
      <c r="U52" s="27" t="s">
        <v>1942</v>
      </c>
      <c r="V52" s="27"/>
      <c r="W52" s="81" t="s">
        <v>1945</v>
      </c>
      <c r="X52" s="78">
        <v>0.64583333333333337</v>
      </c>
      <c r="Y52" s="78">
        <v>0.72222222222222221</v>
      </c>
      <c r="Z52" s="78">
        <v>7.6388888888888895E-2</v>
      </c>
      <c r="AA52" s="56">
        <v>1</v>
      </c>
      <c r="AB52" s="81">
        <v>4</v>
      </c>
      <c r="AC52" s="78">
        <f t="shared" si="0"/>
        <v>7.6388888888888895E-2</v>
      </c>
      <c r="AD52" s="61">
        <f t="shared" si="1"/>
        <v>0.30555555555555558</v>
      </c>
    </row>
    <row r="53" spans="1:30" x14ac:dyDescent="0.35">
      <c r="A53" s="81" t="s">
        <v>45</v>
      </c>
      <c r="B53" s="81" t="s">
        <v>46</v>
      </c>
      <c r="C53" s="81" t="s">
        <v>50</v>
      </c>
      <c r="D53" s="26" t="s">
        <v>4566</v>
      </c>
      <c r="E53" s="112" t="s">
        <v>174</v>
      </c>
      <c r="F53" s="56" t="s">
        <v>189</v>
      </c>
      <c r="G53" s="110" t="s">
        <v>192</v>
      </c>
      <c r="H53" s="111" t="s">
        <v>193</v>
      </c>
      <c r="I53" s="27" t="s">
        <v>1163</v>
      </c>
      <c r="J53" s="99" t="s">
        <v>1162</v>
      </c>
      <c r="K53" s="56" t="s">
        <v>1137</v>
      </c>
      <c r="L53" s="56" t="s">
        <v>1121</v>
      </c>
      <c r="M53" s="127" t="s">
        <v>1628</v>
      </c>
      <c r="N53" s="56" t="s">
        <v>1876</v>
      </c>
      <c r="O53" s="81" t="s">
        <v>1898</v>
      </c>
      <c r="P53" s="81" t="s">
        <v>1899</v>
      </c>
      <c r="Q53" s="56" t="s">
        <v>1886</v>
      </c>
      <c r="R53" s="56" t="s">
        <v>1901</v>
      </c>
      <c r="S53" s="47" t="s">
        <v>1901</v>
      </c>
      <c r="T53" s="71" t="s">
        <v>1890</v>
      </c>
      <c r="U53" s="27" t="s">
        <v>1942</v>
      </c>
      <c r="V53" s="27"/>
      <c r="W53" s="81" t="s">
        <v>1944</v>
      </c>
      <c r="X53" s="78">
        <v>0.375</v>
      </c>
      <c r="Y53" s="78">
        <v>0.45833333333333331</v>
      </c>
      <c r="Z53" s="78">
        <v>8.3333333333333329E-2</v>
      </c>
      <c r="AA53" s="56">
        <v>1</v>
      </c>
      <c r="AB53" s="81">
        <v>4</v>
      </c>
      <c r="AC53" s="78">
        <f t="shared" si="0"/>
        <v>8.3333333333333329E-2</v>
      </c>
      <c r="AD53" s="61">
        <f t="shared" si="1"/>
        <v>0.33333333333333331</v>
      </c>
    </row>
    <row r="54" spans="1:30" x14ac:dyDescent="0.35">
      <c r="A54" s="81" t="s">
        <v>45</v>
      </c>
      <c r="B54" s="81" t="s">
        <v>46</v>
      </c>
      <c r="C54" s="81" t="s">
        <v>50</v>
      </c>
      <c r="D54" s="26" t="s">
        <v>4566</v>
      </c>
      <c r="E54" s="112" t="s">
        <v>174</v>
      </c>
      <c r="F54" s="56" t="s">
        <v>194</v>
      </c>
      <c r="G54" s="110" t="s">
        <v>195</v>
      </c>
      <c r="H54" s="111" t="s">
        <v>196</v>
      </c>
      <c r="I54" s="27" t="s">
        <v>1163</v>
      </c>
      <c r="J54" s="99" t="s">
        <v>1171</v>
      </c>
      <c r="K54" s="56">
        <v>4775</v>
      </c>
      <c r="L54" s="56" t="s">
        <v>1121</v>
      </c>
      <c r="M54" s="127" t="s">
        <v>1628</v>
      </c>
      <c r="N54" s="56" t="s">
        <v>1876</v>
      </c>
      <c r="O54" s="81" t="s">
        <v>1898</v>
      </c>
      <c r="P54" s="81" t="s">
        <v>1899</v>
      </c>
      <c r="Q54" s="56" t="s">
        <v>1886</v>
      </c>
      <c r="R54" s="56" t="s">
        <v>1901</v>
      </c>
      <c r="S54" s="47" t="s">
        <v>1901</v>
      </c>
      <c r="T54" s="71" t="s">
        <v>1890</v>
      </c>
      <c r="U54" s="27" t="s">
        <v>1942</v>
      </c>
      <c r="V54" s="27"/>
      <c r="W54" s="81" t="s">
        <v>1944</v>
      </c>
      <c r="X54" s="78">
        <v>0.45833333333333331</v>
      </c>
      <c r="Y54" s="78">
        <v>0.54166666666666663</v>
      </c>
      <c r="Z54" s="78">
        <v>8.3333333333333329E-2</v>
      </c>
      <c r="AA54" s="56">
        <v>1</v>
      </c>
      <c r="AB54" s="81">
        <v>4</v>
      </c>
      <c r="AC54" s="78">
        <f t="shared" si="0"/>
        <v>8.3333333333333329E-2</v>
      </c>
      <c r="AD54" s="61">
        <f t="shared" si="1"/>
        <v>0.33333333333333331</v>
      </c>
    </row>
    <row r="55" spans="1:30" x14ac:dyDescent="0.35">
      <c r="A55" s="81" t="s">
        <v>45</v>
      </c>
      <c r="B55" s="81" t="s">
        <v>46</v>
      </c>
      <c r="C55" s="81" t="s">
        <v>50</v>
      </c>
      <c r="D55" s="99" t="s">
        <v>4461</v>
      </c>
      <c r="E55" s="112" t="s">
        <v>170</v>
      </c>
      <c r="F55" s="56" t="s">
        <v>171</v>
      </c>
      <c r="G55" s="110" t="s">
        <v>172</v>
      </c>
      <c r="H55" s="111" t="s">
        <v>173</v>
      </c>
      <c r="I55" s="126" t="s">
        <v>1161</v>
      </c>
      <c r="J55" s="99" t="s">
        <v>1162</v>
      </c>
      <c r="K55" s="56">
        <v>457</v>
      </c>
      <c r="L55" s="56" t="s">
        <v>1121</v>
      </c>
      <c r="M55" s="127" t="s">
        <v>1628</v>
      </c>
      <c r="N55" s="56" t="s">
        <v>1876</v>
      </c>
      <c r="O55" s="81" t="s">
        <v>1898</v>
      </c>
      <c r="P55" s="81" t="s">
        <v>1899</v>
      </c>
      <c r="Q55" s="56" t="s">
        <v>1880</v>
      </c>
      <c r="R55" s="56" t="s">
        <v>1900</v>
      </c>
      <c r="S55" s="47" t="s">
        <v>1888</v>
      </c>
      <c r="T55" s="71" t="s">
        <v>1890</v>
      </c>
      <c r="U55" s="27" t="s">
        <v>1942</v>
      </c>
      <c r="V55" s="27"/>
      <c r="W55" s="81" t="s">
        <v>1945</v>
      </c>
      <c r="X55" s="78">
        <v>0.58333333333333337</v>
      </c>
      <c r="Y55" s="78">
        <v>0.72222222222222221</v>
      </c>
      <c r="Z55" s="78">
        <v>0.1388888888888889</v>
      </c>
      <c r="AA55" s="56">
        <v>1</v>
      </c>
      <c r="AB55" s="81">
        <v>4</v>
      </c>
      <c r="AC55" s="78">
        <f t="shared" si="0"/>
        <v>0.1388888888888889</v>
      </c>
      <c r="AD55" s="61">
        <f t="shared" si="1"/>
        <v>0.55555555555555558</v>
      </c>
    </row>
    <row r="56" spans="1:30" x14ac:dyDescent="0.35">
      <c r="A56" s="81" t="s">
        <v>45</v>
      </c>
      <c r="B56" s="81" t="s">
        <v>46</v>
      </c>
      <c r="C56" s="81" t="s">
        <v>50</v>
      </c>
      <c r="D56" s="99" t="s">
        <v>4462</v>
      </c>
      <c r="E56" s="112" t="s">
        <v>197</v>
      </c>
      <c r="F56" s="56" t="s">
        <v>198</v>
      </c>
      <c r="G56" s="110" t="s">
        <v>199</v>
      </c>
      <c r="H56" s="111" t="s">
        <v>200</v>
      </c>
      <c r="I56" s="126" t="s">
        <v>1172</v>
      </c>
      <c r="J56" s="99" t="s">
        <v>1173</v>
      </c>
      <c r="K56" s="56" t="s">
        <v>1137</v>
      </c>
      <c r="L56" s="56" t="s">
        <v>1174</v>
      </c>
      <c r="M56" s="127" t="s">
        <v>1634</v>
      </c>
      <c r="N56" s="56" t="s">
        <v>1876</v>
      </c>
      <c r="O56" s="81" t="s">
        <v>1898</v>
      </c>
      <c r="P56" s="81" t="s">
        <v>1899</v>
      </c>
      <c r="Q56" s="56" t="s">
        <v>1880</v>
      </c>
      <c r="R56" s="56" t="s">
        <v>1900</v>
      </c>
      <c r="S56" s="47" t="s">
        <v>1888</v>
      </c>
      <c r="T56" s="71" t="s">
        <v>1892</v>
      </c>
      <c r="U56" s="27" t="s">
        <v>1942</v>
      </c>
      <c r="V56" s="27"/>
      <c r="W56" s="81" t="s">
        <v>1944</v>
      </c>
      <c r="X56" s="78">
        <v>0.41666666666666669</v>
      </c>
      <c r="Y56" s="78">
        <v>0.5</v>
      </c>
      <c r="Z56" s="78">
        <v>8.3333333333333329E-2</v>
      </c>
      <c r="AA56" s="56">
        <v>1</v>
      </c>
      <c r="AB56" s="81">
        <v>4</v>
      </c>
      <c r="AC56" s="78">
        <f t="shared" si="0"/>
        <v>8.3333333333333329E-2</v>
      </c>
      <c r="AD56" s="61">
        <f t="shared" si="1"/>
        <v>0.33333333333333331</v>
      </c>
    </row>
    <row r="57" spans="1:30" x14ac:dyDescent="0.35">
      <c r="A57" s="81" t="s">
        <v>45</v>
      </c>
      <c r="B57" s="81" t="s">
        <v>46</v>
      </c>
      <c r="C57" s="81" t="s">
        <v>50</v>
      </c>
      <c r="D57" s="100" t="s">
        <v>4448</v>
      </c>
      <c r="E57" s="112" t="s">
        <v>96</v>
      </c>
      <c r="F57" s="56">
        <v>1330</v>
      </c>
      <c r="G57" s="110" t="s">
        <v>201</v>
      </c>
      <c r="H57" s="111" t="s">
        <v>202</v>
      </c>
      <c r="I57" s="27" t="s">
        <v>1122</v>
      </c>
      <c r="J57" s="99" t="s">
        <v>1175</v>
      </c>
      <c r="K57" s="56" t="s">
        <v>1137</v>
      </c>
      <c r="L57" s="56" t="s">
        <v>1174</v>
      </c>
      <c r="M57" s="127" t="s">
        <v>1634</v>
      </c>
      <c r="N57" s="56" t="s">
        <v>1876</v>
      </c>
      <c r="O57" s="81" t="s">
        <v>1898</v>
      </c>
      <c r="P57" s="81" t="s">
        <v>1899</v>
      </c>
      <c r="Q57" s="81" t="s">
        <v>1886</v>
      </c>
      <c r="R57" s="81" t="s">
        <v>1887</v>
      </c>
      <c r="S57" s="81" t="s">
        <v>1887</v>
      </c>
      <c r="T57" s="71" t="s">
        <v>1892</v>
      </c>
      <c r="U57" s="27" t="s">
        <v>1942</v>
      </c>
      <c r="V57" s="27"/>
      <c r="W57" s="81" t="s">
        <v>1945</v>
      </c>
      <c r="X57" s="78">
        <v>0.54166666666666663</v>
      </c>
      <c r="Y57" s="78">
        <v>0.56944444444444442</v>
      </c>
      <c r="Z57" s="78">
        <v>2.7777777777777776E-2</v>
      </c>
      <c r="AA57" s="56">
        <v>1</v>
      </c>
      <c r="AB57" s="81">
        <v>4</v>
      </c>
      <c r="AC57" s="78">
        <f t="shared" si="0"/>
        <v>2.7777777777777776E-2</v>
      </c>
      <c r="AD57" s="61">
        <f t="shared" si="1"/>
        <v>0.1111111111111111</v>
      </c>
    </row>
    <row r="58" spans="1:30" x14ac:dyDescent="0.35">
      <c r="A58" s="81" t="s">
        <v>45</v>
      </c>
      <c r="B58" s="81" t="s">
        <v>46</v>
      </c>
      <c r="C58" s="81" t="s">
        <v>50</v>
      </c>
      <c r="D58" s="101" t="s">
        <v>4463</v>
      </c>
      <c r="E58" s="112" t="s">
        <v>99</v>
      </c>
      <c r="F58" s="56">
        <v>1563</v>
      </c>
      <c r="G58" s="110" t="s">
        <v>203</v>
      </c>
      <c r="H58" s="111" t="s">
        <v>204</v>
      </c>
      <c r="I58" s="126" t="s">
        <v>1125</v>
      </c>
      <c r="J58" s="99" t="s">
        <v>1175</v>
      </c>
      <c r="K58" s="56" t="s">
        <v>1137</v>
      </c>
      <c r="L58" s="56" t="s">
        <v>1174</v>
      </c>
      <c r="M58" s="127" t="s">
        <v>1634</v>
      </c>
      <c r="N58" s="56" t="s">
        <v>1876</v>
      </c>
      <c r="O58" s="81" t="s">
        <v>1898</v>
      </c>
      <c r="P58" s="81" t="s">
        <v>1899</v>
      </c>
      <c r="Q58" s="81" t="s">
        <v>1886</v>
      </c>
      <c r="R58" s="81" t="s">
        <v>1889</v>
      </c>
      <c r="S58" s="81" t="s">
        <v>1889</v>
      </c>
      <c r="T58" s="71" t="s">
        <v>1892</v>
      </c>
      <c r="U58" s="27" t="s">
        <v>1942</v>
      </c>
      <c r="V58" s="27"/>
      <c r="W58" s="81" t="s">
        <v>1945</v>
      </c>
      <c r="X58" s="78">
        <v>0.56944444444444442</v>
      </c>
      <c r="Y58" s="78">
        <v>0.59722222222222221</v>
      </c>
      <c r="Z58" s="78">
        <v>2.7777777777777776E-2</v>
      </c>
      <c r="AA58" s="56">
        <v>1</v>
      </c>
      <c r="AB58" s="81">
        <v>4</v>
      </c>
      <c r="AC58" s="78">
        <f t="shared" si="0"/>
        <v>2.7777777777777776E-2</v>
      </c>
      <c r="AD58" s="61">
        <f t="shared" si="1"/>
        <v>0.1111111111111111</v>
      </c>
    </row>
    <row r="59" spans="1:30" x14ac:dyDescent="0.35">
      <c r="A59" s="81" t="s">
        <v>45</v>
      </c>
      <c r="B59" s="81" t="s">
        <v>46</v>
      </c>
      <c r="C59" s="81" t="s">
        <v>50</v>
      </c>
      <c r="D59" s="26" t="s">
        <v>4566</v>
      </c>
      <c r="E59" s="112" t="s">
        <v>174</v>
      </c>
      <c r="F59" s="56" t="s">
        <v>205</v>
      </c>
      <c r="G59" s="110" t="s">
        <v>206</v>
      </c>
      <c r="H59" s="111" t="s">
        <v>207</v>
      </c>
      <c r="I59" s="27" t="s">
        <v>1163</v>
      </c>
      <c r="J59" s="99" t="s">
        <v>1176</v>
      </c>
      <c r="K59" s="56" t="s">
        <v>1137</v>
      </c>
      <c r="L59" s="56" t="s">
        <v>1174</v>
      </c>
      <c r="M59" s="127" t="s">
        <v>1634</v>
      </c>
      <c r="N59" s="56" t="s">
        <v>1876</v>
      </c>
      <c r="O59" s="81" t="s">
        <v>1898</v>
      </c>
      <c r="P59" s="81" t="s">
        <v>1899</v>
      </c>
      <c r="Q59" s="56" t="s">
        <v>1886</v>
      </c>
      <c r="R59" s="56" t="s">
        <v>1901</v>
      </c>
      <c r="S59" s="47" t="s">
        <v>1901</v>
      </c>
      <c r="T59" s="71" t="s">
        <v>1892</v>
      </c>
      <c r="U59" s="27" t="s">
        <v>1942</v>
      </c>
      <c r="V59" s="27"/>
      <c r="W59" s="81" t="s">
        <v>1945</v>
      </c>
      <c r="X59" s="78">
        <v>0.59722222222222221</v>
      </c>
      <c r="Y59" s="78">
        <v>0.66666666666666663</v>
      </c>
      <c r="Z59" s="78">
        <v>6.9444444444444434E-2</v>
      </c>
      <c r="AA59" s="56">
        <v>1</v>
      </c>
      <c r="AB59" s="81">
        <v>4</v>
      </c>
      <c r="AC59" s="78">
        <f t="shared" si="0"/>
        <v>6.9444444444444434E-2</v>
      </c>
      <c r="AD59" s="61">
        <f t="shared" si="1"/>
        <v>0.27777777777777773</v>
      </c>
    </row>
    <row r="60" spans="1:30" x14ac:dyDescent="0.35">
      <c r="A60" s="81" t="s">
        <v>45</v>
      </c>
      <c r="B60" s="81" t="s">
        <v>46</v>
      </c>
      <c r="C60" s="81" t="s">
        <v>50</v>
      </c>
      <c r="D60" s="26" t="s">
        <v>4567</v>
      </c>
      <c r="E60" s="112" t="s">
        <v>177</v>
      </c>
      <c r="F60" s="56" t="s">
        <v>208</v>
      </c>
      <c r="G60" s="110" t="s">
        <v>209</v>
      </c>
      <c r="H60" s="111" t="s">
        <v>210</v>
      </c>
      <c r="I60" s="27" t="s">
        <v>1177</v>
      </c>
      <c r="J60" s="99" t="s">
        <v>1176</v>
      </c>
      <c r="K60" s="56" t="s">
        <v>1137</v>
      </c>
      <c r="L60" s="56" t="s">
        <v>1174</v>
      </c>
      <c r="M60" s="127" t="s">
        <v>1634</v>
      </c>
      <c r="N60" s="56" t="s">
        <v>1876</v>
      </c>
      <c r="O60" s="81" t="s">
        <v>1898</v>
      </c>
      <c r="P60" s="81" t="s">
        <v>1899</v>
      </c>
      <c r="Q60" s="56" t="s">
        <v>1886</v>
      </c>
      <c r="R60" s="56" t="s">
        <v>1901</v>
      </c>
      <c r="S60" s="47" t="s">
        <v>1901</v>
      </c>
      <c r="T60" s="71" t="s">
        <v>1892</v>
      </c>
      <c r="U60" s="27" t="s">
        <v>1942</v>
      </c>
      <c r="V60" s="27"/>
      <c r="W60" s="81" t="s">
        <v>1945</v>
      </c>
      <c r="X60" s="78">
        <v>0.66666666666666663</v>
      </c>
      <c r="Y60" s="78">
        <v>0.76388888888888884</v>
      </c>
      <c r="Z60" s="78">
        <v>9.7222222222222224E-2</v>
      </c>
      <c r="AA60" s="56">
        <v>1</v>
      </c>
      <c r="AB60" s="81">
        <v>4</v>
      </c>
      <c r="AC60" s="78">
        <f t="shared" si="0"/>
        <v>9.7222222222222224E-2</v>
      </c>
      <c r="AD60" s="61">
        <f t="shared" si="1"/>
        <v>0.3888888888888889</v>
      </c>
    </row>
    <row r="61" spans="1:30" x14ac:dyDescent="0.35">
      <c r="A61" s="81" t="s">
        <v>45</v>
      </c>
      <c r="B61" s="81" t="s">
        <v>46</v>
      </c>
      <c r="C61" s="81" t="s">
        <v>50</v>
      </c>
      <c r="D61" s="102" t="s">
        <v>2005</v>
      </c>
      <c r="E61" s="81" t="s">
        <v>119</v>
      </c>
      <c r="F61" s="56">
        <v>1210</v>
      </c>
      <c r="G61" s="110" t="s">
        <v>211</v>
      </c>
      <c r="H61" s="111" t="s">
        <v>212</v>
      </c>
      <c r="I61" s="126" t="s">
        <v>1135</v>
      </c>
      <c r="J61" s="99" t="s">
        <v>1178</v>
      </c>
      <c r="K61" s="56">
        <v>3900</v>
      </c>
      <c r="L61" s="56" t="s">
        <v>1179</v>
      </c>
      <c r="M61" s="127" t="s">
        <v>1635</v>
      </c>
      <c r="N61" s="56" t="s">
        <v>1876</v>
      </c>
      <c r="O61" s="81" t="s">
        <v>1898</v>
      </c>
      <c r="P61" s="81" t="s">
        <v>1899</v>
      </c>
      <c r="Q61" s="56" t="s">
        <v>1893</v>
      </c>
      <c r="R61" s="30" t="s">
        <v>4574</v>
      </c>
      <c r="S61" s="71" t="s">
        <v>1889</v>
      </c>
      <c r="T61" s="71" t="s">
        <v>1894</v>
      </c>
      <c r="U61" s="27" t="s">
        <v>1942</v>
      </c>
      <c r="V61" s="27"/>
      <c r="W61" s="81" t="s">
        <v>1944</v>
      </c>
      <c r="X61" s="78">
        <v>0.375</v>
      </c>
      <c r="Y61" s="78">
        <v>0.4375</v>
      </c>
      <c r="Z61" s="78">
        <v>6.25E-2</v>
      </c>
      <c r="AA61" s="56">
        <v>1</v>
      </c>
      <c r="AB61" s="81">
        <v>4</v>
      </c>
      <c r="AC61" s="78">
        <f t="shared" si="0"/>
        <v>6.25E-2</v>
      </c>
      <c r="AD61" s="61">
        <f t="shared" si="1"/>
        <v>0.25</v>
      </c>
    </row>
    <row r="62" spans="1:30" x14ac:dyDescent="0.35">
      <c r="A62" s="81" t="s">
        <v>45</v>
      </c>
      <c r="B62" s="81" t="s">
        <v>46</v>
      </c>
      <c r="C62" s="81" t="s">
        <v>50</v>
      </c>
      <c r="D62" s="102" t="s">
        <v>4458</v>
      </c>
      <c r="E62" s="47" t="s">
        <v>147</v>
      </c>
      <c r="F62" s="56">
        <v>128</v>
      </c>
      <c r="G62" s="110" t="s">
        <v>213</v>
      </c>
      <c r="H62" s="111" t="s">
        <v>214</v>
      </c>
      <c r="I62" s="27" t="s">
        <v>1156</v>
      </c>
      <c r="J62" s="99" t="s">
        <v>1176</v>
      </c>
      <c r="K62" s="56">
        <v>3300</v>
      </c>
      <c r="L62" s="56" t="s">
        <v>1179</v>
      </c>
      <c r="M62" s="127" t="s">
        <v>1636</v>
      </c>
      <c r="N62" s="56" t="s">
        <v>1876</v>
      </c>
      <c r="O62" s="81" t="s">
        <v>1898</v>
      </c>
      <c r="P62" s="81" t="s">
        <v>1899</v>
      </c>
      <c r="Q62" s="81" t="s">
        <v>1886</v>
      </c>
      <c r="R62" s="81" t="s">
        <v>1887</v>
      </c>
      <c r="S62" s="81" t="s">
        <v>1887</v>
      </c>
      <c r="T62" s="71" t="s">
        <v>1894</v>
      </c>
      <c r="U62" s="27" t="s">
        <v>1942</v>
      </c>
      <c r="V62" s="27"/>
      <c r="W62" s="81" t="s">
        <v>1944</v>
      </c>
      <c r="X62" s="78">
        <v>0.4375</v>
      </c>
      <c r="Y62" s="78">
        <v>0.47222222222222227</v>
      </c>
      <c r="Z62" s="78">
        <v>3.4722222222222224E-2</v>
      </c>
      <c r="AA62" s="56">
        <v>1</v>
      </c>
      <c r="AB62" s="81">
        <v>4</v>
      </c>
      <c r="AC62" s="78">
        <f t="shared" si="0"/>
        <v>3.4722222222222224E-2</v>
      </c>
      <c r="AD62" s="61">
        <f t="shared" si="1"/>
        <v>0.1388888888888889</v>
      </c>
    </row>
    <row r="63" spans="1:30" x14ac:dyDescent="0.35">
      <c r="A63" s="81" t="s">
        <v>45</v>
      </c>
      <c r="B63" s="81" t="s">
        <v>46</v>
      </c>
      <c r="C63" s="81" t="s">
        <v>50</v>
      </c>
      <c r="D63" s="102" t="s">
        <v>4448</v>
      </c>
      <c r="E63" s="47" t="s">
        <v>215</v>
      </c>
      <c r="F63" s="56">
        <v>211</v>
      </c>
      <c r="G63" s="110" t="s">
        <v>216</v>
      </c>
      <c r="H63" s="111" t="s">
        <v>217</v>
      </c>
      <c r="I63" s="126" t="s">
        <v>1122</v>
      </c>
      <c r="J63" s="99" t="s">
        <v>1176</v>
      </c>
      <c r="K63" s="56">
        <v>3300</v>
      </c>
      <c r="L63" s="56" t="s">
        <v>1179</v>
      </c>
      <c r="M63" s="127" t="s">
        <v>1636</v>
      </c>
      <c r="N63" s="56" t="s">
        <v>1876</v>
      </c>
      <c r="O63" s="81" t="s">
        <v>1898</v>
      </c>
      <c r="P63" s="81" t="s">
        <v>1899</v>
      </c>
      <c r="Q63" s="56" t="s">
        <v>1886</v>
      </c>
      <c r="R63" s="81" t="s">
        <v>1887</v>
      </c>
      <c r="S63" s="81" t="s">
        <v>1887</v>
      </c>
      <c r="T63" s="71" t="s">
        <v>1894</v>
      </c>
      <c r="U63" s="27" t="s">
        <v>1942</v>
      </c>
      <c r="V63" s="27"/>
      <c r="W63" s="81" t="s">
        <v>1944</v>
      </c>
      <c r="X63" s="78">
        <v>0.47222222222222227</v>
      </c>
      <c r="Y63" s="78">
        <v>0.5</v>
      </c>
      <c r="Z63" s="78">
        <v>2.7777777777777776E-2</v>
      </c>
      <c r="AA63" s="56">
        <v>1</v>
      </c>
      <c r="AB63" s="81">
        <v>4</v>
      </c>
      <c r="AC63" s="78">
        <f t="shared" si="0"/>
        <v>2.7777777777777776E-2</v>
      </c>
      <c r="AD63" s="61">
        <f t="shared" si="1"/>
        <v>0.1111111111111111</v>
      </c>
    </row>
    <row r="64" spans="1:30" x14ac:dyDescent="0.35">
      <c r="A64" s="81" t="s">
        <v>45</v>
      </c>
      <c r="B64" s="81" t="s">
        <v>46</v>
      </c>
      <c r="C64" s="81" t="s">
        <v>50</v>
      </c>
      <c r="D64" s="26" t="s">
        <v>4566</v>
      </c>
      <c r="E64" s="112" t="s">
        <v>174</v>
      </c>
      <c r="F64" s="56" t="s">
        <v>218</v>
      </c>
      <c r="G64" s="110" t="s">
        <v>219</v>
      </c>
      <c r="H64" s="111" t="s">
        <v>220</v>
      </c>
      <c r="I64" s="27" t="s">
        <v>1163</v>
      </c>
      <c r="J64" s="99" t="s">
        <v>1180</v>
      </c>
      <c r="K64" s="56">
        <v>3300</v>
      </c>
      <c r="L64" s="56" t="s">
        <v>1179</v>
      </c>
      <c r="M64" s="127" t="s">
        <v>1636</v>
      </c>
      <c r="N64" s="56" t="s">
        <v>1876</v>
      </c>
      <c r="O64" s="81" t="s">
        <v>1898</v>
      </c>
      <c r="P64" s="81" t="s">
        <v>1899</v>
      </c>
      <c r="Q64" s="56" t="s">
        <v>1886</v>
      </c>
      <c r="R64" s="56" t="s">
        <v>1901</v>
      </c>
      <c r="S64" s="47" t="s">
        <v>1901</v>
      </c>
      <c r="T64" s="71" t="s">
        <v>1894</v>
      </c>
      <c r="U64" s="27" t="s">
        <v>1942</v>
      </c>
      <c r="V64" s="27"/>
      <c r="W64" s="81" t="s">
        <v>1945</v>
      </c>
      <c r="X64" s="78">
        <v>0.54166666666666663</v>
      </c>
      <c r="Y64" s="78">
        <v>0.58333333333333337</v>
      </c>
      <c r="Z64" s="78">
        <v>4.1666666666666664E-2</v>
      </c>
      <c r="AA64" s="56">
        <v>1</v>
      </c>
      <c r="AB64" s="81">
        <v>4</v>
      </c>
      <c r="AC64" s="78">
        <f t="shared" si="0"/>
        <v>4.1666666666666664E-2</v>
      </c>
      <c r="AD64" s="61">
        <f t="shared" si="1"/>
        <v>0.16666666666666666</v>
      </c>
    </row>
    <row r="65" spans="1:30" x14ac:dyDescent="0.35">
      <c r="A65" s="81" t="s">
        <v>45</v>
      </c>
      <c r="B65" s="81" t="s">
        <v>46</v>
      </c>
      <c r="C65" s="81" t="s">
        <v>50</v>
      </c>
      <c r="D65" s="26" t="s">
        <v>4567</v>
      </c>
      <c r="E65" s="112" t="s">
        <v>177</v>
      </c>
      <c r="F65" s="56" t="s">
        <v>198</v>
      </c>
      <c r="G65" s="110" t="s">
        <v>221</v>
      </c>
      <c r="H65" s="111" t="s">
        <v>222</v>
      </c>
      <c r="I65" s="27" t="s">
        <v>1177</v>
      </c>
      <c r="J65" s="99" t="s">
        <v>1180</v>
      </c>
      <c r="K65" s="56">
        <v>3300</v>
      </c>
      <c r="L65" s="56" t="s">
        <v>1179</v>
      </c>
      <c r="M65" s="127" t="s">
        <v>1636</v>
      </c>
      <c r="N65" s="56" t="s">
        <v>1876</v>
      </c>
      <c r="O65" s="81" t="s">
        <v>1898</v>
      </c>
      <c r="P65" s="81" t="s">
        <v>1899</v>
      </c>
      <c r="Q65" s="56" t="s">
        <v>1886</v>
      </c>
      <c r="R65" s="56" t="s">
        <v>1901</v>
      </c>
      <c r="S65" s="47" t="s">
        <v>1901</v>
      </c>
      <c r="T65" s="71" t="s">
        <v>1894</v>
      </c>
      <c r="U65" s="27" t="s">
        <v>1942</v>
      </c>
      <c r="V65" s="27"/>
      <c r="W65" s="81" t="s">
        <v>1945</v>
      </c>
      <c r="X65" s="78">
        <v>0.58333333333333337</v>
      </c>
      <c r="Y65" s="78">
        <v>0.66666666666666663</v>
      </c>
      <c r="Z65" s="78">
        <v>8.3333333333333329E-2</v>
      </c>
      <c r="AA65" s="56">
        <v>1</v>
      </c>
      <c r="AB65" s="81">
        <v>4</v>
      </c>
      <c r="AC65" s="78">
        <f t="shared" si="0"/>
        <v>8.3333333333333329E-2</v>
      </c>
      <c r="AD65" s="61">
        <f t="shared" si="1"/>
        <v>0.33333333333333331</v>
      </c>
    </row>
    <row r="66" spans="1:30" x14ac:dyDescent="0.35">
      <c r="A66" s="81" t="s">
        <v>45</v>
      </c>
      <c r="B66" s="81" t="s">
        <v>46</v>
      </c>
      <c r="C66" s="81" t="s">
        <v>50</v>
      </c>
      <c r="D66" s="99" t="s">
        <v>4461</v>
      </c>
      <c r="E66" s="112" t="s">
        <v>170</v>
      </c>
      <c r="F66" s="56" t="s">
        <v>223</v>
      </c>
      <c r="G66" s="110" t="s">
        <v>224</v>
      </c>
      <c r="H66" s="111" t="s">
        <v>225</v>
      </c>
      <c r="I66" s="126" t="s">
        <v>1161</v>
      </c>
      <c r="J66" s="99" t="s">
        <v>1180</v>
      </c>
      <c r="K66" s="56">
        <v>3300</v>
      </c>
      <c r="L66" s="56" t="s">
        <v>1179</v>
      </c>
      <c r="M66" s="127" t="s">
        <v>1636</v>
      </c>
      <c r="N66" s="56" t="s">
        <v>1876</v>
      </c>
      <c r="O66" s="81" t="s">
        <v>1898</v>
      </c>
      <c r="P66" s="81" t="s">
        <v>1899</v>
      </c>
      <c r="Q66" s="56" t="s">
        <v>1880</v>
      </c>
      <c r="R66" s="127" t="s">
        <v>1900</v>
      </c>
      <c r="S66" s="127" t="s">
        <v>1888</v>
      </c>
      <c r="T66" s="71" t="s">
        <v>1894</v>
      </c>
      <c r="U66" s="27" t="s">
        <v>1942</v>
      </c>
      <c r="V66" s="27"/>
      <c r="W66" s="81" t="s">
        <v>1945</v>
      </c>
      <c r="X66" s="78">
        <v>0.66666666666666663</v>
      </c>
      <c r="Y66" s="78">
        <v>0.76388888888888884</v>
      </c>
      <c r="Z66" s="78">
        <v>9.7222222222222224E-2</v>
      </c>
      <c r="AA66" s="56">
        <v>1</v>
      </c>
      <c r="AB66" s="81">
        <v>4</v>
      </c>
      <c r="AC66" s="78">
        <f t="shared" si="0"/>
        <v>9.7222222222222224E-2</v>
      </c>
      <c r="AD66" s="61">
        <f t="shared" si="1"/>
        <v>0.3888888888888889</v>
      </c>
    </row>
    <row r="67" spans="1:30" x14ac:dyDescent="0.35">
      <c r="A67" s="71" t="s">
        <v>45</v>
      </c>
      <c r="B67" s="71" t="s">
        <v>46</v>
      </c>
      <c r="C67" s="71" t="s">
        <v>50</v>
      </c>
      <c r="D67" s="99" t="s">
        <v>4461</v>
      </c>
      <c r="E67" s="112" t="s">
        <v>170</v>
      </c>
      <c r="F67" s="56" t="s">
        <v>109</v>
      </c>
      <c r="G67" s="110" t="s">
        <v>187</v>
      </c>
      <c r="H67" s="111" t="s">
        <v>188</v>
      </c>
      <c r="I67" s="126" t="s">
        <v>1161</v>
      </c>
      <c r="J67" s="99" t="s">
        <v>1168</v>
      </c>
      <c r="K67" s="56">
        <v>1300</v>
      </c>
      <c r="L67" s="56" t="s">
        <v>1167</v>
      </c>
      <c r="M67" s="127" t="s">
        <v>1632</v>
      </c>
      <c r="N67" s="56" t="s">
        <v>1876</v>
      </c>
      <c r="O67" s="81" t="s">
        <v>1898</v>
      </c>
      <c r="P67" s="71" t="s">
        <v>1899</v>
      </c>
      <c r="Q67" s="56" t="s">
        <v>1880</v>
      </c>
      <c r="R67" s="57" t="s">
        <v>1900</v>
      </c>
      <c r="S67" s="53" t="s">
        <v>1888</v>
      </c>
      <c r="T67" s="139" t="s">
        <v>4573</v>
      </c>
      <c r="U67" s="27" t="s">
        <v>1942</v>
      </c>
      <c r="V67" s="27"/>
      <c r="W67" s="71" t="s">
        <v>1944</v>
      </c>
      <c r="X67" s="79">
        <v>0.41666666666666669</v>
      </c>
      <c r="Y67" s="79">
        <v>0.54166666666666663</v>
      </c>
      <c r="Z67" s="79">
        <v>0.125</v>
      </c>
      <c r="AA67" s="56">
        <v>1</v>
      </c>
      <c r="AB67" s="71">
        <v>4</v>
      </c>
      <c r="AC67" s="79">
        <f t="shared" si="0"/>
        <v>0.125</v>
      </c>
      <c r="AD67" s="61">
        <f t="shared" si="1"/>
        <v>0.5</v>
      </c>
    </row>
    <row r="68" spans="1:30" x14ac:dyDescent="0.35">
      <c r="A68" s="71" t="s">
        <v>45</v>
      </c>
      <c r="B68" s="71" t="s">
        <v>46</v>
      </c>
      <c r="C68" s="71" t="s">
        <v>50</v>
      </c>
      <c r="D68" s="26" t="s">
        <v>4567</v>
      </c>
      <c r="E68" s="110" t="s">
        <v>177</v>
      </c>
      <c r="F68" s="56" t="s">
        <v>184</v>
      </c>
      <c r="G68" s="110" t="s">
        <v>185</v>
      </c>
      <c r="H68" s="111" t="s">
        <v>186</v>
      </c>
      <c r="I68" s="27" t="s">
        <v>1177</v>
      </c>
      <c r="J68" s="103" t="s">
        <v>1168</v>
      </c>
      <c r="K68" s="57">
        <v>1300</v>
      </c>
      <c r="L68" s="57" t="s">
        <v>1167</v>
      </c>
      <c r="M68" s="129" t="s">
        <v>1632</v>
      </c>
      <c r="N68" s="57" t="s">
        <v>1876</v>
      </c>
      <c r="O68" s="81" t="s">
        <v>1898</v>
      </c>
      <c r="P68" s="71" t="s">
        <v>1899</v>
      </c>
      <c r="Q68" s="57" t="s">
        <v>1886</v>
      </c>
      <c r="R68" s="57" t="s">
        <v>1901</v>
      </c>
      <c r="S68" s="53" t="s">
        <v>1901</v>
      </c>
      <c r="T68" s="139" t="s">
        <v>4573</v>
      </c>
      <c r="U68" s="27" t="s">
        <v>1942</v>
      </c>
      <c r="V68" s="27"/>
      <c r="W68" s="71" t="s">
        <v>1945</v>
      </c>
      <c r="X68" s="79">
        <v>0.58333333333333337</v>
      </c>
      <c r="Y68" s="79">
        <v>0.72222222222222221</v>
      </c>
      <c r="Z68" s="79">
        <v>0.1388888888888889</v>
      </c>
      <c r="AA68" s="56">
        <v>1</v>
      </c>
      <c r="AB68" s="71">
        <v>4</v>
      </c>
      <c r="AC68" s="79">
        <f t="shared" si="0"/>
        <v>0.1388888888888889</v>
      </c>
      <c r="AD68" s="61">
        <f t="shared" si="1"/>
        <v>0.55555555555555558</v>
      </c>
    </row>
    <row r="69" spans="1:30" x14ac:dyDescent="0.35">
      <c r="A69" s="71" t="s">
        <v>45</v>
      </c>
      <c r="B69" s="71" t="s">
        <v>46</v>
      </c>
      <c r="C69" s="71" t="s">
        <v>51</v>
      </c>
      <c r="D69" s="98" t="s">
        <v>4464</v>
      </c>
      <c r="E69" s="112" t="s">
        <v>226</v>
      </c>
      <c r="F69" s="56" t="s">
        <v>194</v>
      </c>
      <c r="G69" s="110" t="s">
        <v>227</v>
      </c>
      <c r="H69" s="111" t="s">
        <v>228</v>
      </c>
      <c r="I69" s="71" t="s">
        <v>1181</v>
      </c>
      <c r="J69" s="130" t="s">
        <v>1182</v>
      </c>
      <c r="K69" s="71">
        <v>193</v>
      </c>
      <c r="L69" s="71" t="s">
        <v>1121</v>
      </c>
      <c r="M69" s="71" t="s">
        <v>1637</v>
      </c>
      <c r="N69" s="71" t="s">
        <v>1875</v>
      </c>
      <c r="O69" s="71" t="s">
        <v>1902</v>
      </c>
      <c r="P69" s="71" t="s">
        <v>1903</v>
      </c>
      <c r="Q69" s="71" t="s">
        <v>1880</v>
      </c>
      <c r="R69" s="71" t="s">
        <v>1881</v>
      </c>
      <c r="S69" s="71" t="s">
        <v>1888</v>
      </c>
      <c r="T69" s="71" t="s">
        <v>1883</v>
      </c>
      <c r="U69" s="27" t="s">
        <v>1942</v>
      </c>
      <c r="V69" s="27"/>
      <c r="W69" s="71" t="s">
        <v>1944</v>
      </c>
      <c r="X69" s="79">
        <v>0.375</v>
      </c>
      <c r="Y69" s="79">
        <v>0.5</v>
      </c>
      <c r="Z69" s="79">
        <v>0.125</v>
      </c>
      <c r="AA69" s="56">
        <v>1</v>
      </c>
      <c r="AB69" s="71">
        <v>4</v>
      </c>
      <c r="AC69" s="79">
        <f t="shared" si="0"/>
        <v>0.125</v>
      </c>
      <c r="AD69" s="61">
        <f t="shared" si="1"/>
        <v>0.5</v>
      </c>
    </row>
    <row r="70" spans="1:30" x14ac:dyDescent="0.35">
      <c r="A70" s="71" t="s">
        <v>45</v>
      </c>
      <c r="B70" s="71" t="s">
        <v>46</v>
      </c>
      <c r="C70" s="71" t="s">
        <v>51</v>
      </c>
      <c r="D70" s="98" t="s">
        <v>4464</v>
      </c>
      <c r="E70" s="112" t="s">
        <v>226</v>
      </c>
      <c r="F70" s="56" t="s">
        <v>103</v>
      </c>
      <c r="G70" s="110" t="s">
        <v>229</v>
      </c>
      <c r="H70" s="111" t="s">
        <v>230</v>
      </c>
      <c r="I70" s="71" t="s">
        <v>1181</v>
      </c>
      <c r="J70" s="71" t="s">
        <v>1183</v>
      </c>
      <c r="K70" s="71">
        <v>137</v>
      </c>
      <c r="L70" s="71" t="s">
        <v>1121</v>
      </c>
      <c r="M70" s="71" t="s">
        <v>1637</v>
      </c>
      <c r="N70" s="71" t="s">
        <v>1875</v>
      </c>
      <c r="O70" s="71" t="s">
        <v>1902</v>
      </c>
      <c r="P70" s="71" t="s">
        <v>1903</v>
      </c>
      <c r="Q70" s="71" t="s">
        <v>1880</v>
      </c>
      <c r="R70" s="71" t="s">
        <v>1881</v>
      </c>
      <c r="S70" s="71" t="s">
        <v>1888</v>
      </c>
      <c r="T70" s="71" t="s">
        <v>1883</v>
      </c>
      <c r="U70" s="27" t="s">
        <v>1942</v>
      </c>
      <c r="V70" s="27"/>
      <c r="W70" s="71" t="s">
        <v>1945</v>
      </c>
      <c r="X70" s="79">
        <v>0.54166666666666663</v>
      </c>
      <c r="Y70" s="79">
        <v>0.72222222222222221</v>
      </c>
      <c r="Z70" s="79">
        <v>0.18055555555555555</v>
      </c>
      <c r="AA70" s="56">
        <v>1</v>
      </c>
      <c r="AB70" s="71">
        <v>4</v>
      </c>
      <c r="AC70" s="79">
        <f t="shared" si="0"/>
        <v>0.18055555555555555</v>
      </c>
      <c r="AD70" s="61">
        <f t="shared" si="1"/>
        <v>0.72222222222222221</v>
      </c>
    </row>
    <row r="71" spans="1:30" x14ac:dyDescent="0.35">
      <c r="A71" s="71" t="s">
        <v>45</v>
      </c>
      <c r="B71" s="71" t="s">
        <v>46</v>
      </c>
      <c r="C71" s="71" t="s">
        <v>51</v>
      </c>
      <c r="D71" s="104" t="s">
        <v>4465</v>
      </c>
      <c r="E71" s="117" t="s">
        <v>231</v>
      </c>
      <c r="F71" s="56" t="s">
        <v>109</v>
      </c>
      <c r="G71" s="110" t="s">
        <v>232</v>
      </c>
      <c r="H71" s="111" t="s">
        <v>233</v>
      </c>
      <c r="I71" s="126" t="s">
        <v>1184</v>
      </c>
      <c r="J71" s="56" t="s">
        <v>1185</v>
      </c>
      <c r="K71" s="56">
        <v>831</v>
      </c>
      <c r="L71" s="56" t="s">
        <v>1186</v>
      </c>
      <c r="M71" s="127" t="s">
        <v>1638</v>
      </c>
      <c r="N71" s="71" t="s">
        <v>1875</v>
      </c>
      <c r="O71" s="56" t="s">
        <v>1902</v>
      </c>
      <c r="P71" s="56" t="s">
        <v>1903</v>
      </c>
      <c r="Q71" s="71" t="s">
        <v>1893</v>
      </c>
      <c r="R71" s="71" t="s">
        <v>1897</v>
      </c>
      <c r="S71" s="71" t="s">
        <v>1897</v>
      </c>
      <c r="T71" s="71" t="s">
        <v>1885</v>
      </c>
      <c r="U71" s="27" t="s">
        <v>1942</v>
      </c>
      <c r="V71" s="27"/>
      <c r="W71" s="71" t="s">
        <v>1944</v>
      </c>
      <c r="X71" s="79">
        <v>0.375</v>
      </c>
      <c r="Y71" s="79">
        <v>0.45833333333333331</v>
      </c>
      <c r="Z71" s="79">
        <v>8.3333333333333329E-2</v>
      </c>
      <c r="AA71" s="56">
        <v>1</v>
      </c>
      <c r="AB71" s="71">
        <v>4</v>
      </c>
      <c r="AC71" s="79">
        <f t="shared" si="0"/>
        <v>8.3333333333333329E-2</v>
      </c>
      <c r="AD71" s="61">
        <f t="shared" si="1"/>
        <v>0.33333333333333331</v>
      </c>
    </row>
    <row r="72" spans="1:30" x14ac:dyDescent="0.35">
      <c r="A72" s="71" t="s">
        <v>45</v>
      </c>
      <c r="B72" s="71" t="s">
        <v>46</v>
      </c>
      <c r="C72" s="71" t="s">
        <v>51</v>
      </c>
      <c r="D72" s="102" t="s">
        <v>4458</v>
      </c>
      <c r="E72" s="53" t="s">
        <v>147</v>
      </c>
      <c r="F72" s="56">
        <v>136</v>
      </c>
      <c r="G72" s="110" t="s">
        <v>234</v>
      </c>
      <c r="H72" s="111" t="s">
        <v>235</v>
      </c>
      <c r="I72" s="27" t="s">
        <v>1156</v>
      </c>
      <c r="J72" s="71" t="s">
        <v>1187</v>
      </c>
      <c r="K72" s="71">
        <v>215</v>
      </c>
      <c r="L72" s="71" t="s">
        <v>1186</v>
      </c>
      <c r="M72" s="71" t="s">
        <v>1638</v>
      </c>
      <c r="N72" s="71" t="s">
        <v>1875</v>
      </c>
      <c r="O72" s="71" t="s">
        <v>1902</v>
      </c>
      <c r="P72" s="71" t="s">
        <v>1903</v>
      </c>
      <c r="Q72" s="71" t="s">
        <v>1886</v>
      </c>
      <c r="R72" s="71" t="s">
        <v>1887</v>
      </c>
      <c r="S72" s="71" t="s">
        <v>1887</v>
      </c>
      <c r="T72" s="71" t="s">
        <v>1885</v>
      </c>
      <c r="U72" s="27" t="s">
        <v>1942</v>
      </c>
      <c r="V72" s="27"/>
      <c r="W72" s="71" t="s">
        <v>1944</v>
      </c>
      <c r="X72" s="79">
        <v>0.45833333333333331</v>
      </c>
      <c r="Y72" s="79">
        <v>0.5</v>
      </c>
      <c r="Z72" s="79">
        <v>4.1666666666666664E-2</v>
      </c>
      <c r="AA72" s="56">
        <v>1</v>
      </c>
      <c r="AB72" s="71">
        <v>4</v>
      </c>
      <c r="AC72" s="79">
        <f t="shared" si="0"/>
        <v>4.1666666666666664E-2</v>
      </c>
      <c r="AD72" s="61">
        <f t="shared" si="1"/>
        <v>0.16666666666666666</v>
      </c>
    </row>
    <row r="73" spans="1:30" x14ac:dyDescent="0.35">
      <c r="A73" s="71" t="s">
        <v>45</v>
      </c>
      <c r="B73" s="71" t="s">
        <v>46</v>
      </c>
      <c r="C73" s="71" t="s">
        <v>51</v>
      </c>
      <c r="D73" s="98" t="s">
        <v>4459</v>
      </c>
      <c r="E73" s="117" t="s">
        <v>150</v>
      </c>
      <c r="F73" s="56">
        <v>1075</v>
      </c>
      <c r="G73" s="110" t="s">
        <v>236</v>
      </c>
      <c r="H73" s="111" t="s">
        <v>237</v>
      </c>
      <c r="I73" s="71" t="s">
        <v>1188</v>
      </c>
      <c r="J73" s="71" t="s">
        <v>1187</v>
      </c>
      <c r="K73" s="71">
        <v>215</v>
      </c>
      <c r="L73" s="71" t="s">
        <v>1186</v>
      </c>
      <c r="M73" s="71" t="s">
        <v>1638</v>
      </c>
      <c r="N73" s="71" t="s">
        <v>1875</v>
      </c>
      <c r="O73" s="71" t="s">
        <v>1902</v>
      </c>
      <c r="P73" s="71" t="s">
        <v>1903</v>
      </c>
      <c r="Q73" s="71" t="s">
        <v>1886</v>
      </c>
      <c r="R73" s="71" t="s">
        <v>1897</v>
      </c>
      <c r="S73" s="71" t="s">
        <v>1897</v>
      </c>
      <c r="T73" s="71" t="s">
        <v>1885</v>
      </c>
      <c r="U73" s="27" t="s">
        <v>1942</v>
      </c>
      <c r="V73" s="27"/>
      <c r="W73" s="71" t="s">
        <v>1944</v>
      </c>
      <c r="X73" s="79">
        <v>0.5</v>
      </c>
      <c r="Y73" s="79">
        <v>0.54166666666666663</v>
      </c>
      <c r="Z73" s="79">
        <v>4.1666666666666664E-2</v>
      </c>
      <c r="AA73" s="56">
        <v>1</v>
      </c>
      <c r="AB73" s="71">
        <v>4</v>
      </c>
      <c r="AC73" s="79">
        <f t="shared" si="0"/>
        <v>4.1666666666666664E-2</v>
      </c>
      <c r="AD73" s="61">
        <f t="shared" si="1"/>
        <v>0.16666666666666666</v>
      </c>
    </row>
    <row r="74" spans="1:30" x14ac:dyDescent="0.35">
      <c r="A74" s="71" t="s">
        <v>45</v>
      </c>
      <c r="B74" s="71" t="s">
        <v>46</v>
      </c>
      <c r="C74" s="71" t="s">
        <v>51</v>
      </c>
      <c r="D74" s="105" t="s">
        <v>4448</v>
      </c>
      <c r="E74" s="117" t="s">
        <v>96</v>
      </c>
      <c r="F74" s="56">
        <v>1752</v>
      </c>
      <c r="G74" s="110" t="s">
        <v>238</v>
      </c>
      <c r="H74" s="111" t="s">
        <v>239</v>
      </c>
      <c r="I74" s="27" t="s">
        <v>1122</v>
      </c>
      <c r="J74" s="71" t="s">
        <v>1187</v>
      </c>
      <c r="K74" s="71">
        <v>215</v>
      </c>
      <c r="L74" s="71" t="s">
        <v>1186</v>
      </c>
      <c r="M74" s="71" t="s">
        <v>1638</v>
      </c>
      <c r="N74" s="71" t="s">
        <v>1875</v>
      </c>
      <c r="O74" s="71" t="s">
        <v>1902</v>
      </c>
      <c r="P74" s="71" t="s">
        <v>1903</v>
      </c>
      <c r="Q74" s="71" t="s">
        <v>1886</v>
      </c>
      <c r="R74" s="71" t="s">
        <v>1887</v>
      </c>
      <c r="S74" s="71" t="s">
        <v>1887</v>
      </c>
      <c r="T74" s="71" t="s">
        <v>1885</v>
      </c>
      <c r="U74" s="27" t="s">
        <v>1942</v>
      </c>
      <c r="V74" s="27"/>
      <c r="W74" s="71" t="s">
        <v>1945</v>
      </c>
      <c r="X74" s="79">
        <v>0.58333333333333337</v>
      </c>
      <c r="Y74" s="79">
        <v>0.64583333333333337</v>
      </c>
      <c r="Z74" s="79">
        <v>6.25E-2</v>
      </c>
      <c r="AA74" s="56">
        <v>1</v>
      </c>
      <c r="AB74" s="71">
        <v>4</v>
      </c>
      <c r="AC74" s="79">
        <f t="shared" si="0"/>
        <v>6.25E-2</v>
      </c>
      <c r="AD74" s="61">
        <f t="shared" si="1"/>
        <v>0.25</v>
      </c>
    </row>
    <row r="75" spans="1:30" x14ac:dyDescent="0.35">
      <c r="A75" s="71" t="s">
        <v>45</v>
      </c>
      <c r="B75" s="71" t="s">
        <v>46</v>
      </c>
      <c r="C75" s="71" t="s">
        <v>51</v>
      </c>
      <c r="D75" s="98" t="s">
        <v>4466</v>
      </c>
      <c r="E75" s="117" t="s">
        <v>99</v>
      </c>
      <c r="F75" s="56">
        <v>898</v>
      </c>
      <c r="G75" s="110" t="s">
        <v>240</v>
      </c>
      <c r="H75" s="111" t="s">
        <v>241</v>
      </c>
      <c r="I75" s="71" t="s">
        <v>1125</v>
      </c>
      <c r="J75" s="71" t="s">
        <v>1187</v>
      </c>
      <c r="K75" s="71">
        <v>215</v>
      </c>
      <c r="L75" s="71" t="s">
        <v>1186</v>
      </c>
      <c r="M75" s="71" t="s">
        <v>1638</v>
      </c>
      <c r="N75" s="71" t="s">
        <v>1875</v>
      </c>
      <c r="O75" s="71" t="s">
        <v>1902</v>
      </c>
      <c r="P75" s="71" t="s">
        <v>1903</v>
      </c>
      <c r="Q75" s="71" t="s">
        <v>1886</v>
      </c>
      <c r="R75" s="71" t="s">
        <v>1889</v>
      </c>
      <c r="S75" s="71" t="s">
        <v>1889</v>
      </c>
      <c r="T75" s="71" t="s">
        <v>1885</v>
      </c>
      <c r="U75" s="27" t="s">
        <v>1942</v>
      </c>
      <c r="V75" s="27"/>
      <c r="W75" s="71" t="s">
        <v>1945</v>
      </c>
      <c r="X75" s="79">
        <v>0.64583333333333337</v>
      </c>
      <c r="Y75" s="79">
        <v>0.72222222222222221</v>
      </c>
      <c r="Z75" s="79">
        <v>7.6388888888888895E-2</v>
      </c>
      <c r="AA75" s="56">
        <v>1</v>
      </c>
      <c r="AB75" s="71">
        <v>4</v>
      </c>
      <c r="AC75" s="79">
        <f t="shared" si="0"/>
        <v>7.6388888888888895E-2</v>
      </c>
      <c r="AD75" s="61">
        <f t="shared" si="1"/>
        <v>0.30555555555555558</v>
      </c>
    </row>
    <row r="76" spans="1:30" x14ac:dyDescent="0.35">
      <c r="A76" s="71" t="s">
        <v>45</v>
      </c>
      <c r="B76" s="71" t="s">
        <v>46</v>
      </c>
      <c r="C76" s="71" t="s">
        <v>51</v>
      </c>
      <c r="D76" s="105" t="s">
        <v>4448</v>
      </c>
      <c r="E76" s="117" t="s">
        <v>96</v>
      </c>
      <c r="F76" s="56">
        <v>2268</v>
      </c>
      <c r="G76" s="110" t="s">
        <v>242</v>
      </c>
      <c r="H76" s="111" t="s">
        <v>243</v>
      </c>
      <c r="I76" s="27" t="s">
        <v>1122</v>
      </c>
      <c r="J76" s="130" t="s">
        <v>1189</v>
      </c>
      <c r="K76" s="71">
        <v>320</v>
      </c>
      <c r="L76" s="71" t="s">
        <v>1121</v>
      </c>
      <c r="M76" s="71" t="s">
        <v>1639</v>
      </c>
      <c r="N76" s="71" t="s">
        <v>1875</v>
      </c>
      <c r="O76" s="56" t="s">
        <v>1902</v>
      </c>
      <c r="P76" s="132" t="s">
        <v>1903</v>
      </c>
      <c r="Q76" s="71" t="s">
        <v>1886</v>
      </c>
      <c r="R76" s="71" t="s">
        <v>1887</v>
      </c>
      <c r="S76" s="71" t="s">
        <v>1887</v>
      </c>
      <c r="T76" s="81" t="s">
        <v>1890</v>
      </c>
      <c r="U76" s="27" t="s">
        <v>1946</v>
      </c>
      <c r="V76" s="27" t="s">
        <v>1947</v>
      </c>
      <c r="W76" s="71" t="s">
        <v>1944</v>
      </c>
      <c r="X76" s="79">
        <v>0.375</v>
      </c>
      <c r="Y76" s="79">
        <v>0.41666666666666669</v>
      </c>
      <c r="Z76" s="79">
        <v>4.1666666666666664E-2</v>
      </c>
      <c r="AA76" s="56">
        <v>1</v>
      </c>
      <c r="AB76" s="71">
        <v>2</v>
      </c>
      <c r="AC76" s="79">
        <f t="shared" si="0"/>
        <v>4.1666666666666664E-2</v>
      </c>
      <c r="AD76" s="61">
        <f t="shared" si="1"/>
        <v>8.3333333333333329E-2</v>
      </c>
    </row>
    <row r="77" spans="1:30" x14ac:dyDescent="0.35">
      <c r="A77" s="71" t="s">
        <v>45</v>
      </c>
      <c r="B77" s="71" t="s">
        <v>46</v>
      </c>
      <c r="C77" s="71" t="s">
        <v>51</v>
      </c>
      <c r="D77" s="98" t="s">
        <v>4467</v>
      </c>
      <c r="E77" s="112" t="s">
        <v>244</v>
      </c>
      <c r="F77" s="56" t="s">
        <v>123</v>
      </c>
      <c r="G77" s="110" t="s">
        <v>245</v>
      </c>
      <c r="H77" s="111" t="s">
        <v>246</v>
      </c>
      <c r="I77" s="71" t="s">
        <v>1190</v>
      </c>
      <c r="J77" s="71" t="s">
        <v>1191</v>
      </c>
      <c r="K77" s="71">
        <v>870</v>
      </c>
      <c r="L77" s="71" t="s">
        <v>1186</v>
      </c>
      <c r="M77" s="71" t="s">
        <v>1640</v>
      </c>
      <c r="N77" s="71" t="s">
        <v>1875</v>
      </c>
      <c r="O77" s="71" t="s">
        <v>1902</v>
      </c>
      <c r="P77" s="71" t="s">
        <v>1903</v>
      </c>
      <c r="Q77" s="71" t="s">
        <v>1880</v>
      </c>
      <c r="R77" s="71" t="s">
        <v>1881</v>
      </c>
      <c r="S77" s="71" t="s">
        <v>1888</v>
      </c>
      <c r="T77" s="81" t="s">
        <v>1890</v>
      </c>
      <c r="U77" s="27" t="s">
        <v>1946</v>
      </c>
      <c r="V77" s="27" t="s">
        <v>1947</v>
      </c>
      <c r="W77" s="71" t="s">
        <v>1944</v>
      </c>
      <c r="X77" s="79">
        <v>0.41666666666666669</v>
      </c>
      <c r="Y77" s="79">
        <v>0.5</v>
      </c>
      <c r="Z77" s="79">
        <v>8.3333333333333329E-2</v>
      </c>
      <c r="AA77" s="56">
        <v>1</v>
      </c>
      <c r="AB77" s="71">
        <v>2</v>
      </c>
      <c r="AC77" s="79">
        <f t="shared" si="0"/>
        <v>8.3333333333333329E-2</v>
      </c>
      <c r="AD77" s="61">
        <f t="shared" si="1"/>
        <v>0.16666666666666666</v>
      </c>
    </row>
    <row r="78" spans="1:30" x14ac:dyDescent="0.35">
      <c r="A78" s="71" t="s">
        <v>45</v>
      </c>
      <c r="B78" s="71" t="s">
        <v>46</v>
      </c>
      <c r="C78" s="71" t="s">
        <v>51</v>
      </c>
      <c r="D78" s="105" t="s">
        <v>4448</v>
      </c>
      <c r="E78" s="112" t="s">
        <v>96</v>
      </c>
      <c r="F78" s="56">
        <v>1660</v>
      </c>
      <c r="G78" s="110" t="s">
        <v>247</v>
      </c>
      <c r="H78" s="111" t="s">
        <v>248</v>
      </c>
      <c r="I78" s="27" t="s">
        <v>1122</v>
      </c>
      <c r="J78" s="71" t="s">
        <v>1182</v>
      </c>
      <c r="K78" s="71">
        <v>231</v>
      </c>
      <c r="L78" s="71" t="s">
        <v>1121</v>
      </c>
      <c r="M78" s="71" t="s">
        <v>1641</v>
      </c>
      <c r="N78" s="71" t="s">
        <v>1875</v>
      </c>
      <c r="O78" s="71" t="s">
        <v>1902</v>
      </c>
      <c r="P78" s="71" t="s">
        <v>1903</v>
      </c>
      <c r="Q78" s="71" t="s">
        <v>1886</v>
      </c>
      <c r="R78" s="71" t="s">
        <v>1887</v>
      </c>
      <c r="S78" s="71" t="s">
        <v>1887</v>
      </c>
      <c r="T78" s="81" t="s">
        <v>1890</v>
      </c>
      <c r="U78" s="27" t="s">
        <v>1946</v>
      </c>
      <c r="V78" s="27" t="s">
        <v>1947</v>
      </c>
      <c r="W78" s="71" t="s">
        <v>1945</v>
      </c>
      <c r="X78" s="79">
        <v>0.54166666666666663</v>
      </c>
      <c r="Y78" s="79">
        <v>0.72222222222222221</v>
      </c>
      <c r="Z78" s="79">
        <v>0.18055555555555555</v>
      </c>
      <c r="AA78" s="56">
        <v>1</v>
      </c>
      <c r="AB78" s="71">
        <v>2</v>
      </c>
      <c r="AC78" s="79">
        <f t="shared" si="0"/>
        <v>0.18055555555555555</v>
      </c>
      <c r="AD78" s="61">
        <f t="shared" si="1"/>
        <v>0.3611111111111111</v>
      </c>
    </row>
    <row r="79" spans="1:30" x14ac:dyDescent="0.35">
      <c r="A79" s="71" t="s">
        <v>45</v>
      </c>
      <c r="B79" s="71" t="s">
        <v>46</v>
      </c>
      <c r="C79" s="71" t="s">
        <v>51</v>
      </c>
      <c r="D79" s="98" t="s">
        <v>4468</v>
      </c>
      <c r="E79" s="112" t="s">
        <v>249</v>
      </c>
      <c r="F79" s="56" t="s">
        <v>123</v>
      </c>
      <c r="G79" s="110" t="s">
        <v>250</v>
      </c>
      <c r="H79" s="111" t="s">
        <v>251</v>
      </c>
      <c r="I79" s="71" t="s">
        <v>1192</v>
      </c>
      <c r="J79" s="71" t="s">
        <v>1193</v>
      </c>
      <c r="K79" s="71">
        <v>24</v>
      </c>
      <c r="L79" s="71" t="s">
        <v>1121</v>
      </c>
      <c r="M79" s="71" t="s">
        <v>1642</v>
      </c>
      <c r="N79" s="71" t="s">
        <v>1875</v>
      </c>
      <c r="O79" s="71" t="s">
        <v>1904</v>
      </c>
      <c r="P79" s="71" t="s">
        <v>1903</v>
      </c>
      <c r="Q79" s="71" t="s">
        <v>1880</v>
      </c>
      <c r="R79" s="71" t="s">
        <v>1881</v>
      </c>
      <c r="S79" s="71" t="s">
        <v>1888</v>
      </c>
      <c r="T79" s="71" t="s">
        <v>1890</v>
      </c>
      <c r="U79" s="27" t="s">
        <v>1948</v>
      </c>
      <c r="V79" s="27" t="s">
        <v>4422</v>
      </c>
      <c r="W79" s="71" t="s">
        <v>1943</v>
      </c>
      <c r="X79" s="79">
        <v>0.375</v>
      </c>
      <c r="Y79" s="79">
        <v>0.72222222222222221</v>
      </c>
      <c r="Z79" s="79">
        <v>0.30555555555555552</v>
      </c>
      <c r="AA79" s="56">
        <v>1</v>
      </c>
      <c r="AB79" s="71">
        <v>1</v>
      </c>
      <c r="AC79" s="79">
        <f t="shared" ref="AC79:AC142" si="2">PRODUCT(AA79,Z79)</f>
        <v>0.30555555555555552</v>
      </c>
      <c r="AD79" s="61">
        <f t="shared" ref="AD79:AD142" si="3">AB79*AC79</f>
        <v>0.30555555555555552</v>
      </c>
    </row>
    <row r="80" spans="1:30" x14ac:dyDescent="0.35">
      <c r="A80" s="81" t="s">
        <v>45</v>
      </c>
      <c r="B80" s="81" t="s">
        <v>46</v>
      </c>
      <c r="C80" s="81" t="s">
        <v>51</v>
      </c>
      <c r="D80" s="106" t="s">
        <v>4469</v>
      </c>
      <c r="E80" s="112" t="s">
        <v>252</v>
      </c>
      <c r="F80" s="56" t="s">
        <v>103</v>
      </c>
      <c r="G80" s="110" t="s">
        <v>253</v>
      </c>
      <c r="H80" s="111" t="s">
        <v>254</v>
      </c>
      <c r="I80" s="81" t="s">
        <v>252</v>
      </c>
      <c r="J80" s="131" t="s">
        <v>1194</v>
      </c>
      <c r="K80" s="81">
        <v>62</v>
      </c>
      <c r="L80" s="71" t="s">
        <v>1121</v>
      </c>
      <c r="M80" s="81" t="s">
        <v>1643</v>
      </c>
      <c r="N80" s="71" t="s">
        <v>1875</v>
      </c>
      <c r="O80" s="81" t="s">
        <v>1905</v>
      </c>
      <c r="P80" s="81" t="s">
        <v>1903</v>
      </c>
      <c r="Q80" s="81" t="s">
        <v>1893</v>
      </c>
      <c r="R80" s="81" t="s">
        <v>1881</v>
      </c>
      <c r="S80" s="81" t="s">
        <v>1888</v>
      </c>
      <c r="T80" s="81" t="s">
        <v>1890</v>
      </c>
      <c r="U80" s="27" t="s">
        <v>1948</v>
      </c>
      <c r="V80" s="27" t="s">
        <v>4414</v>
      </c>
      <c r="W80" s="81" t="s">
        <v>1943</v>
      </c>
      <c r="X80" s="78">
        <v>0.375</v>
      </c>
      <c r="Y80" s="78">
        <v>0.72222222222222221</v>
      </c>
      <c r="Z80" s="78">
        <v>0.30555555555555552</v>
      </c>
      <c r="AA80" s="56">
        <v>1</v>
      </c>
      <c r="AB80" s="81">
        <v>1</v>
      </c>
      <c r="AC80" s="78">
        <f t="shared" si="2"/>
        <v>0.30555555555555552</v>
      </c>
      <c r="AD80" s="61">
        <f t="shared" si="3"/>
        <v>0.30555555555555552</v>
      </c>
    </row>
    <row r="81" spans="1:30" x14ac:dyDescent="0.35">
      <c r="A81" s="71" t="s">
        <v>45</v>
      </c>
      <c r="B81" s="71" t="s">
        <v>46</v>
      </c>
      <c r="C81" s="71" t="s">
        <v>51</v>
      </c>
      <c r="D81" s="104" t="s">
        <v>4470</v>
      </c>
      <c r="E81" s="112" t="s">
        <v>231</v>
      </c>
      <c r="F81" s="56" t="s">
        <v>255</v>
      </c>
      <c r="G81" s="110" t="s">
        <v>256</v>
      </c>
      <c r="H81" s="111" t="s">
        <v>257</v>
      </c>
      <c r="I81" s="126" t="s">
        <v>1184</v>
      </c>
      <c r="J81" s="56" t="s">
        <v>1195</v>
      </c>
      <c r="K81" s="56">
        <v>1240</v>
      </c>
      <c r="L81" s="56" t="s">
        <v>1196</v>
      </c>
      <c r="M81" s="127" t="s">
        <v>1644</v>
      </c>
      <c r="N81" s="71" t="s">
        <v>1875</v>
      </c>
      <c r="O81" s="56" t="s">
        <v>1902</v>
      </c>
      <c r="P81" s="56" t="s">
        <v>1903</v>
      </c>
      <c r="Q81" s="71" t="s">
        <v>1893</v>
      </c>
      <c r="R81" s="71" t="s">
        <v>1897</v>
      </c>
      <c r="S81" s="71" t="s">
        <v>1897</v>
      </c>
      <c r="T81" s="71" t="s">
        <v>1892</v>
      </c>
      <c r="U81" s="27" t="s">
        <v>1942</v>
      </c>
      <c r="V81" s="27"/>
      <c r="W81" s="71" t="s">
        <v>1944</v>
      </c>
      <c r="X81" s="79">
        <v>0.375</v>
      </c>
      <c r="Y81" s="79">
        <v>0.54166666666666663</v>
      </c>
      <c r="Z81" s="79">
        <v>0.16666666666666666</v>
      </c>
      <c r="AA81" s="56">
        <v>1</v>
      </c>
      <c r="AB81" s="71">
        <v>4</v>
      </c>
      <c r="AC81" s="79">
        <f t="shared" si="2"/>
        <v>0.16666666666666666</v>
      </c>
      <c r="AD81" s="61">
        <f t="shared" si="3"/>
        <v>0.66666666666666663</v>
      </c>
    </row>
    <row r="82" spans="1:30" x14ac:dyDescent="0.35">
      <c r="A82" s="71" t="s">
        <v>45</v>
      </c>
      <c r="B82" s="71" t="s">
        <v>46</v>
      </c>
      <c r="C82" s="71" t="s">
        <v>51</v>
      </c>
      <c r="D82" s="102" t="s">
        <v>4466</v>
      </c>
      <c r="E82" s="117" t="s">
        <v>99</v>
      </c>
      <c r="F82" s="56">
        <v>744</v>
      </c>
      <c r="G82" s="110" t="s">
        <v>258</v>
      </c>
      <c r="H82" s="111" t="s">
        <v>259</v>
      </c>
      <c r="I82" s="132" t="s">
        <v>1125</v>
      </c>
      <c r="J82" s="132" t="s">
        <v>1183</v>
      </c>
      <c r="K82" s="132">
        <v>320</v>
      </c>
      <c r="L82" s="71" t="s">
        <v>1121</v>
      </c>
      <c r="M82" s="132" t="s">
        <v>1637</v>
      </c>
      <c r="N82" s="71" t="s">
        <v>1875</v>
      </c>
      <c r="O82" s="132" t="s">
        <v>1902</v>
      </c>
      <c r="P82" s="132" t="s">
        <v>1903</v>
      </c>
      <c r="Q82" s="71" t="s">
        <v>1886</v>
      </c>
      <c r="R82" s="71" t="s">
        <v>1889</v>
      </c>
      <c r="S82" s="71" t="s">
        <v>1889</v>
      </c>
      <c r="T82" s="71" t="s">
        <v>1892</v>
      </c>
      <c r="U82" s="27" t="s">
        <v>1942</v>
      </c>
      <c r="V82" s="27"/>
      <c r="W82" s="71" t="s">
        <v>1945</v>
      </c>
      <c r="X82" s="79">
        <v>0.58333333333333337</v>
      </c>
      <c r="Y82" s="79">
        <v>0.72222222222222221</v>
      </c>
      <c r="Z82" s="79">
        <v>0.1388888888888889</v>
      </c>
      <c r="AA82" s="56">
        <v>1</v>
      </c>
      <c r="AB82" s="71">
        <v>4</v>
      </c>
      <c r="AC82" s="79">
        <f t="shared" si="2"/>
        <v>0.1388888888888889</v>
      </c>
      <c r="AD82" s="61">
        <f t="shared" si="3"/>
        <v>0.55555555555555558</v>
      </c>
    </row>
    <row r="83" spans="1:30" x14ac:dyDescent="0.35">
      <c r="A83" s="71" t="s">
        <v>45</v>
      </c>
      <c r="B83" s="71" t="s">
        <v>46</v>
      </c>
      <c r="C83" s="71" t="s">
        <v>51</v>
      </c>
      <c r="D83" s="104" t="s">
        <v>4471</v>
      </c>
      <c r="E83" s="112" t="s">
        <v>231</v>
      </c>
      <c r="F83" s="56" t="s">
        <v>189</v>
      </c>
      <c r="G83" s="110" t="s">
        <v>260</v>
      </c>
      <c r="H83" s="111" t="s">
        <v>261</v>
      </c>
      <c r="I83" s="128" t="s">
        <v>1184</v>
      </c>
      <c r="J83" s="57" t="s">
        <v>1197</v>
      </c>
      <c r="K83" s="57">
        <v>250</v>
      </c>
      <c r="L83" s="57" t="s">
        <v>1198</v>
      </c>
      <c r="M83" s="129" t="s">
        <v>1645</v>
      </c>
      <c r="N83" s="71" t="s">
        <v>1875</v>
      </c>
      <c r="O83" s="56" t="s">
        <v>1902</v>
      </c>
      <c r="P83" s="56" t="s">
        <v>1903</v>
      </c>
      <c r="Q83" s="71" t="s">
        <v>1893</v>
      </c>
      <c r="R83" s="71" t="s">
        <v>1897</v>
      </c>
      <c r="S83" s="71" t="s">
        <v>1897</v>
      </c>
      <c r="T83" s="71" t="s">
        <v>1894</v>
      </c>
      <c r="U83" s="27" t="s">
        <v>1942</v>
      </c>
      <c r="V83" s="27"/>
      <c r="W83" s="71" t="s">
        <v>1944</v>
      </c>
      <c r="X83" s="79">
        <v>0.375</v>
      </c>
      <c r="Y83" s="79">
        <v>0.4375</v>
      </c>
      <c r="Z83" s="79">
        <v>6.25E-2</v>
      </c>
      <c r="AA83" s="56">
        <v>1</v>
      </c>
      <c r="AB83" s="71">
        <v>4</v>
      </c>
      <c r="AC83" s="79">
        <f t="shared" si="2"/>
        <v>6.25E-2</v>
      </c>
      <c r="AD83" s="61">
        <f t="shared" si="3"/>
        <v>0.25</v>
      </c>
    </row>
    <row r="84" spans="1:30" x14ac:dyDescent="0.35">
      <c r="A84" s="71" t="s">
        <v>45</v>
      </c>
      <c r="B84" s="71" t="s">
        <v>46</v>
      </c>
      <c r="C84" s="71" t="s">
        <v>51</v>
      </c>
      <c r="D84" s="105" t="s">
        <v>4448</v>
      </c>
      <c r="E84" s="112" t="s">
        <v>96</v>
      </c>
      <c r="F84" s="56">
        <v>1112</v>
      </c>
      <c r="G84" s="110" t="s">
        <v>262</v>
      </c>
      <c r="H84" s="111" t="s">
        <v>263</v>
      </c>
      <c r="I84" s="27" t="s">
        <v>1122</v>
      </c>
      <c r="J84" s="56" t="s">
        <v>1199</v>
      </c>
      <c r="K84" s="56">
        <v>400</v>
      </c>
      <c r="L84" s="56" t="s">
        <v>1200</v>
      </c>
      <c r="M84" s="127" t="s">
        <v>1646</v>
      </c>
      <c r="N84" s="71" t="s">
        <v>1875</v>
      </c>
      <c r="O84" s="56" t="s">
        <v>1902</v>
      </c>
      <c r="P84" s="71" t="s">
        <v>1903</v>
      </c>
      <c r="Q84" s="71" t="s">
        <v>1886</v>
      </c>
      <c r="R84" s="71" t="s">
        <v>1887</v>
      </c>
      <c r="S84" s="71" t="s">
        <v>1887</v>
      </c>
      <c r="T84" s="71" t="s">
        <v>1894</v>
      </c>
      <c r="U84" s="27" t="s">
        <v>1942</v>
      </c>
      <c r="V84" s="27"/>
      <c r="W84" s="71" t="s">
        <v>1944</v>
      </c>
      <c r="X84" s="79">
        <v>0.4375</v>
      </c>
      <c r="Y84" s="79">
        <v>0.5</v>
      </c>
      <c r="Z84" s="79">
        <v>6.25E-2</v>
      </c>
      <c r="AA84" s="56">
        <v>1</v>
      </c>
      <c r="AB84" s="71">
        <v>4</v>
      </c>
      <c r="AC84" s="79">
        <f t="shared" si="2"/>
        <v>6.25E-2</v>
      </c>
      <c r="AD84" s="61">
        <f t="shared" si="3"/>
        <v>0.25</v>
      </c>
    </row>
    <row r="85" spans="1:30" x14ac:dyDescent="0.35">
      <c r="A85" s="71" t="s">
        <v>45</v>
      </c>
      <c r="B85" s="71" t="s">
        <v>46</v>
      </c>
      <c r="C85" s="71" t="s">
        <v>51</v>
      </c>
      <c r="D85" s="98" t="s">
        <v>4459</v>
      </c>
      <c r="E85" s="112" t="s">
        <v>150</v>
      </c>
      <c r="F85" s="56">
        <v>1012</v>
      </c>
      <c r="G85" s="110" t="s">
        <v>264</v>
      </c>
      <c r="H85" s="111" t="s">
        <v>265</v>
      </c>
      <c r="I85" s="71" t="s">
        <v>1188</v>
      </c>
      <c r="J85" s="56" t="s">
        <v>1199</v>
      </c>
      <c r="K85" s="56">
        <v>400</v>
      </c>
      <c r="L85" s="56" t="s">
        <v>1200</v>
      </c>
      <c r="M85" s="127" t="s">
        <v>1646</v>
      </c>
      <c r="N85" s="71" t="s">
        <v>1875</v>
      </c>
      <c r="O85" s="56" t="s">
        <v>1902</v>
      </c>
      <c r="P85" s="71" t="s">
        <v>1903</v>
      </c>
      <c r="Q85" s="71" t="s">
        <v>1886</v>
      </c>
      <c r="R85" s="71" t="s">
        <v>1897</v>
      </c>
      <c r="S85" s="71" t="s">
        <v>1897</v>
      </c>
      <c r="T85" s="71" t="s">
        <v>1894</v>
      </c>
      <c r="U85" s="27" t="s">
        <v>1942</v>
      </c>
      <c r="V85" s="27"/>
      <c r="W85" s="71" t="s">
        <v>1945</v>
      </c>
      <c r="X85" s="79">
        <v>0.54166666666666663</v>
      </c>
      <c r="Y85" s="79">
        <v>0.58333333333333337</v>
      </c>
      <c r="Z85" s="79">
        <v>4.1666666666666664E-2</v>
      </c>
      <c r="AA85" s="56">
        <v>1</v>
      </c>
      <c r="AB85" s="71">
        <v>4</v>
      </c>
      <c r="AC85" s="79">
        <f t="shared" si="2"/>
        <v>4.1666666666666664E-2</v>
      </c>
      <c r="AD85" s="61">
        <f t="shared" si="3"/>
        <v>0.16666666666666666</v>
      </c>
    </row>
    <row r="86" spans="1:30" x14ac:dyDescent="0.35">
      <c r="A86" s="71" t="s">
        <v>45</v>
      </c>
      <c r="B86" s="71" t="s">
        <v>46</v>
      </c>
      <c r="C86" s="71" t="s">
        <v>51</v>
      </c>
      <c r="D86" s="102" t="s">
        <v>4472</v>
      </c>
      <c r="E86" s="53" t="s">
        <v>161</v>
      </c>
      <c r="F86" s="56">
        <v>885</v>
      </c>
      <c r="G86" s="116" t="s">
        <v>266</v>
      </c>
      <c r="H86" s="111" t="s">
        <v>267</v>
      </c>
      <c r="I86" s="71" t="s">
        <v>1160</v>
      </c>
      <c r="J86" s="56" t="s">
        <v>1199</v>
      </c>
      <c r="K86" s="56">
        <v>400</v>
      </c>
      <c r="L86" s="56" t="s">
        <v>1200</v>
      </c>
      <c r="M86" s="127" t="s">
        <v>1646</v>
      </c>
      <c r="N86" s="71" t="s">
        <v>1875</v>
      </c>
      <c r="O86" s="56" t="s">
        <v>1902</v>
      </c>
      <c r="P86" s="71" t="s">
        <v>1903</v>
      </c>
      <c r="Q86" s="71" t="s">
        <v>1886</v>
      </c>
      <c r="R86" s="30" t="s">
        <v>4574</v>
      </c>
      <c r="S86" s="71" t="s">
        <v>1889</v>
      </c>
      <c r="T86" s="71" t="s">
        <v>1894</v>
      </c>
      <c r="U86" s="27" t="s">
        <v>1942</v>
      </c>
      <c r="V86" s="27"/>
      <c r="W86" s="71" t="s">
        <v>1945</v>
      </c>
      <c r="X86" s="79">
        <v>0.58333333333333337</v>
      </c>
      <c r="Y86" s="79">
        <v>0.625</v>
      </c>
      <c r="Z86" s="79">
        <v>4.1666666666666664E-2</v>
      </c>
      <c r="AA86" s="56">
        <v>1</v>
      </c>
      <c r="AB86" s="71">
        <v>4</v>
      </c>
      <c r="AC86" s="79">
        <f t="shared" si="2"/>
        <v>4.1666666666666664E-2</v>
      </c>
      <c r="AD86" s="61">
        <f t="shared" si="3"/>
        <v>0.16666666666666666</v>
      </c>
    </row>
    <row r="87" spans="1:30" x14ac:dyDescent="0.35">
      <c r="A87" s="71" t="s">
        <v>45</v>
      </c>
      <c r="B87" s="71" t="s">
        <v>46</v>
      </c>
      <c r="C87" s="71" t="s">
        <v>51</v>
      </c>
      <c r="D87" s="104" t="s">
        <v>4473</v>
      </c>
      <c r="E87" s="112" t="s">
        <v>231</v>
      </c>
      <c r="F87" s="56" t="s">
        <v>268</v>
      </c>
      <c r="G87" s="110" t="s">
        <v>269</v>
      </c>
      <c r="H87" s="111" t="s">
        <v>270</v>
      </c>
      <c r="I87" s="126" t="s">
        <v>1184</v>
      </c>
      <c r="J87" s="56" t="s">
        <v>1199</v>
      </c>
      <c r="K87" s="56">
        <v>400</v>
      </c>
      <c r="L87" s="56" t="s">
        <v>1200</v>
      </c>
      <c r="M87" s="127" t="s">
        <v>1646</v>
      </c>
      <c r="N87" s="71" t="s">
        <v>1875</v>
      </c>
      <c r="O87" s="56" t="s">
        <v>1902</v>
      </c>
      <c r="P87" s="56" t="s">
        <v>1903</v>
      </c>
      <c r="Q87" s="71" t="s">
        <v>1893</v>
      </c>
      <c r="R87" s="71" t="s">
        <v>1897</v>
      </c>
      <c r="S87" s="71" t="s">
        <v>1897</v>
      </c>
      <c r="T87" s="71" t="s">
        <v>1894</v>
      </c>
      <c r="U87" s="27" t="s">
        <v>1942</v>
      </c>
      <c r="V87" s="27"/>
      <c r="W87" s="71" t="s">
        <v>1945</v>
      </c>
      <c r="X87" s="79">
        <v>0.625</v>
      </c>
      <c r="Y87" s="79">
        <v>0.72222222222222221</v>
      </c>
      <c r="Z87" s="79">
        <v>9.7222222222222224E-2</v>
      </c>
      <c r="AA87" s="56">
        <v>1</v>
      </c>
      <c r="AB87" s="71">
        <v>4</v>
      </c>
      <c r="AC87" s="79">
        <f t="shared" si="2"/>
        <v>9.7222222222222224E-2</v>
      </c>
      <c r="AD87" s="61">
        <f t="shared" si="3"/>
        <v>0.3888888888888889</v>
      </c>
    </row>
    <row r="88" spans="1:30" x14ac:dyDescent="0.35">
      <c r="A88" s="71" t="s">
        <v>45</v>
      </c>
      <c r="B88" s="71" t="s">
        <v>46</v>
      </c>
      <c r="C88" s="71" t="s">
        <v>51</v>
      </c>
      <c r="D88" s="98" t="s">
        <v>4474</v>
      </c>
      <c r="E88" s="53" t="s">
        <v>271</v>
      </c>
      <c r="F88" s="56" t="s">
        <v>272</v>
      </c>
      <c r="G88" s="110" t="s">
        <v>273</v>
      </c>
      <c r="H88" s="111" t="s">
        <v>274</v>
      </c>
      <c r="I88" s="71" t="s">
        <v>1201</v>
      </c>
      <c r="J88" s="71" t="s">
        <v>1202</v>
      </c>
      <c r="K88" s="71">
        <v>7840</v>
      </c>
      <c r="L88" s="71" t="s">
        <v>1203</v>
      </c>
      <c r="M88" s="71" t="s">
        <v>1647</v>
      </c>
      <c r="N88" s="71" t="s">
        <v>1875</v>
      </c>
      <c r="O88" s="71" t="s">
        <v>1902</v>
      </c>
      <c r="P88" s="71" t="s">
        <v>1903</v>
      </c>
      <c r="Q88" s="71" t="s">
        <v>1886</v>
      </c>
      <c r="R88" s="71" t="s">
        <v>1889</v>
      </c>
      <c r="S88" s="71" t="s">
        <v>1889</v>
      </c>
      <c r="T88" s="139" t="s">
        <v>4573</v>
      </c>
      <c r="U88" s="27" t="s">
        <v>1942</v>
      </c>
      <c r="V88" s="27"/>
      <c r="W88" s="71" t="s">
        <v>1944</v>
      </c>
      <c r="X88" s="79">
        <v>0.375</v>
      </c>
      <c r="Y88" s="79">
        <v>0.5</v>
      </c>
      <c r="Z88" s="79">
        <v>0.125</v>
      </c>
      <c r="AA88" s="56">
        <v>1</v>
      </c>
      <c r="AB88" s="71">
        <v>4</v>
      </c>
      <c r="AC88" s="79">
        <f t="shared" si="2"/>
        <v>0.125</v>
      </c>
      <c r="AD88" s="61">
        <f t="shared" si="3"/>
        <v>0.5</v>
      </c>
    </row>
    <row r="89" spans="1:30" x14ac:dyDescent="0.35">
      <c r="A89" s="71" t="s">
        <v>45</v>
      </c>
      <c r="B89" s="71" t="s">
        <v>46</v>
      </c>
      <c r="C89" s="71" t="s">
        <v>51</v>
      </c>
      <c r="D89" s="104" t="s">
        <v>4465</v>
      </c>
      <c r="E89" s="117" t="s">
        <v>231</v>
      </c>
      <c r="F89" s="56">
        <v>6</v>
      </c>
      <c r="G89" s="110" t="s">
        <v>232</v>
      </c>
      <c r="H89" s="111" t="s">
        <v>233</v>
      </c>
      <c r="I89" s="126" t="s">
        <v>1184</v>
      </c>
      <c r="J89" s="56" t="s">
        <v>1185</v>
      </c>
      <c r="K89" s="56">
        <v>831</v>
      </c>
      <c r="L89" s="56" t="s">
        <v>1186</v>
      </c>
      <c r="M89" s="127" t="s">
        <v>1638</v>
      </c>
      <c r="N89" s="71" t="s">
        <v>1875</v>
      </c>
      <c r="O89" s="56" t="s">
        <v>1902</v>
      </c>
      <c r="P89" s="56" t="s">
        <v>1903</v>
      </c>
      <c r="Q89" s="71" t="s">
        <v>1893</v>
      </c>
      <c r="R89" s="71" t="s">
        <v>1897</v>
      </c>
      <c r="S89" s="71" t="s">
        <v>1897</v>
      </c>
      <c r="T89" s="139" t="s">
        <v>4573</v>
      </c>
      <c r="U89" s="27" t="s">
        <v>1942</v>
      </c>
      <c r="V89" s="27"/>
      <c r="W89" s="71" t="s">
        <v>1945</v>
      </c>
      <c r="X89" s="79">
        <v>0.54166666666666663</v>
      </c>
      <c r="Y89" s="79">
        <v>0.72222222222222221</v>
      </c>
      <c r="Z89" s="79">
        <v>0.18055555555555555</v>
      </c>
      <c r="AA89" s="56">
        <v>1</v>
      </c>
      <c r="AB89" s="71">
        <v>4</v>
      </c>
      <c r="AC89" s="79">
        <f t="shared" si="2"/>
        <v>0.18055555555555555</v>
      </c>
      <c r="AD89" s="61">
        <f t="shared" si="3"/>
        <v>0.72222222222222221</v>
      </c>
    </row>
    <row r="90" spans="1:30" x14ac:dyDescent="0.35">
      <c r="A90" s="71" t="s">
        <v>45</v>
      </c>
      <c r="B90" s="71" t="s">
        <v>46</v>
      </c>
      <c r="C90" s="71" t="s">
        <v>52</v>
      </c>
      <c r="D90" s="98" t="s">
        <v>4449</v>
      </c>
      <c r="E90" s="117" t="s">
        <v>99</v>
      </c>
      <c r="F90" s="56" t="s">
        <v>275</v>
      </c>
      <c r="G90" s="110" t="s">
        <v>276</v>
      </c>
      <c r="H90" s="111" t="s">
        <v>277</v>
      </c>
      <c r="I90" s="71" t="s">
        <v>1125</v>
      </c>
      <c r="J90" s="71" t="s">
        <v>1204</v>
      </c>
      <c r="K90" s="71" t="s">
        <v>1137</v>
      </c>
      <c r="L90" s="71" t="s">
        <v>1205</v>
      </c>
      <c r="M90" s="71" t="s">
        <v>1648</v>
      </c>
      <c r="N90" s="71" t="s">
        <v>1876</v>
      </c>
      <c r="O90" s="71" t="s">
        <v>1907</v>
      </c>
      <c r="P90" s="71" t="s">
        <v>1908</v>
      </c>
      <c r="Q90" s="71" t="s">
        <v>1886</v>
      </c>
      <c r="R90" s="71" t="s">
        <v>1889</v>
      </c>
      <c r="S90" s="71" t="s">
        <v>1889</v>
      </c>
      <c r="T90" s="71" t="s">
        <v>1883</v>
      </c>
      <c r="U90" s="27" t="s">
        <v>1942</v>
      </c>
      <c r="V90" s="27"/>
      <c r="W90" s="71" t="s">
        <v>1944</v>
      </c>
      <c r="X90" s="79">
        <v>0.375</v>
      </c>
      <c r="Y90" s="79">
        <v>0.45833333333333331</v>
      </c>
      <c r="Z90" s="79">
        <v>8.3333333333333329E-2</v>
      </c>
      <c r="AA90" s="56">
        <v>1</v>
      </c>
      <c r="AB90" s="71">
        <v>4</v>
      </c>
      <c r="AC90" s="79">
        <f t="shared" si="2"/>
        <v>8.3333333333333329E-2</v>
      </c>
      <c r="AD90" s="61">
        <f t="shared" si="3"/>
        <v>0.33333333333333331</v>
      </c>
    </row>
    <row r="91" spans="1:30" x14ac:dyDescent="0.35">
      <c r="A91" s="71" t="s">
        <v>45</v>
      </c>
      <c r="B91" s="71" t="s">
        <v>46</v>
      </c>
      <c r="C91" s="71" t="s">
        <v>52</v>
      </c>
      <c r="D91" s="98" t="s">
        <v>4458</v>
      </c>
      <c r="E91" s="53" t="s">
        <v>147</v>
      </c>
      <c r="F91" s="56" t="s">
        <v>278</v>
      </c>
      <c r="G91" s="110" t="s">
        <v>279</v>
      </c>
      <c r="H91" s="111" t="s">
        <v>280</v>
      </c>
      <c r="I91" s="27" t="s">
        <v>1156</v>
      </c>
      <c r="J91" s="71" t="s">
        <v>1206</v>
      </c>
      <c r="K91" s="71" t="s">
        <v>1137</v>
      </c>
      <c r="L91" s="71" t="s">
        <v>1205</v>
      </c>
      <c r="M91" s="71" t="s">
        <v>1649</v>
      </c>
      <c r="N91" s="71" t="s">
        <v>1876</v>
      </c>
      <c r="O91" s="71" t="s">
        <v>1907</v>
      </c>
      <c r="P91" s="71" t="s">
        <v>1908</v>
      </c>
      <c r="Q91" s="71" t="s">
        <v>1886</v>
      </c>
      <c r="R91" s="71" t="s">
        <v>1887</v>
      </c>
      <c r="S91" s="71" t="s">
        <v>1887</v>
      </c>
      <c r="T91" s="71" t="s">
        <v>1883</v>
      </c>
      <c r="U91" s="27" t="s">
        <v>1942</v>
      </c>
      <c r="V91" s="27"/>
      <c r="W91" s="71" t="s">
        <v>1944</v>
      </c>
      <c r="X91" s="79">
        <v>0.45833333333333331</v>
      </c>
      <c r="Y91" s="79">
        <v>0.5</v>
      </c>
      <c r="Z91" s="79">
        <v>4.1666666666666664E-2</v>
      </c>
      <c r="AA91" s="56">
        <v>1</v>
      </c>
      <c r="AB91" s="71">
        <v>4</v>
      </c>
      <c r="AC91" s="79">
        <f t="shared" si="2"/>
        <v>4.1666666666666664E-2</v>
      </c>
      <c r="AD91" s="61">
        <f t="shared" si="3"/>
        <v>0.16666666666666666</v>
      </c>
    </row>
    <row r="92" spans="1:30" x14ac:dyDescent="0.35">
      <c r="A92" s="71" t="s">
        <v>45</v>
      </c>
      <c r="B92" s="71" t="s">
        <v>46</v>
      </c>
      <c r="C92" s="71" t="s">
        <v>52</v>
      </c>
      <c r="D92" s="98" t="s">
        <v>4448</v>
      </c>
      <c r="E92" s="117" t="s">
        <v>96</v>
      </c>
      <c r="F92" s="56" t="s">
        <v>281</v>
      </c>
      <c r="G92" s="110" t="s">
        <v>282</v>
      </c>
      <c r="H92" s="111" t="s">
        <v>283</v>
      </c>
      <c r="I92" s="27" t="s">
        <v>1122</v>
      </c>
      <c r="J92" s="71" t="s">
        <v>1207</v>
      </c>
      <c r="K92" s="71" t="s">
        <v>1137</v>
      </c>
      <c r="L92" s="71" t="s">
        <v>1205</v>
      </c>
      <c r="M92" s="71" t="s">
        <v>1648</v>
      </c>
      <c r="N92" s="71" t="s">
        <v>1876</v>
      </c>
      <c r="O92" s="71" t="s">
        <v>1907</v>
      </c>
      <c r="P92" s="71" t="s">
        <v>1908</v>
      </c>
      <c r="Q92" s="71" t="s">
        <v>1886</v>
      </c>
      <c r="R92" s="71" t="s">
        <v>1887</v>
      </c>
      <c r="S92" s="71" t="s">
        <v>1887</v>
      </c>
      <c r="T92" s="71" t="s">
        <v>1883</v>
      </c>
      <c r="U92" s="27" t="s">
        <v>1942</v>
      </c>
      <c r="V92" s="27"/>
      <c r="W92" s="71" t="s">
        <v>1945</v>
      </c>
      <c r="X92" s="79">
        <v>0.54166666666666663</v>
      </c>
      <c r="Y92" s="79">
        <v>0.625</v>
      </c>
      <c r="Z92" s="79">
        <v>8.3333333333333329E-2</v>
      </c>
      <c r="AA92" s="56">
        <v>1</v>
      </c>
      <c r="AB92" s="71">
        <v>4</v>
      </c>
      <c r="AC92" s="79">
        <f t="shared" si="2"/>
        <v>8.3333333333333329E-2</v>
      </c>
      <c r="AD92" s="61">
        <f t="shared" si="3"/>
        <v>0.33333333333333331</v>
      </c>
    </row>
    <row r="93" spans="1:30" x14ac:dyDescent="0.35">
      <c r="A93" s="71" t="s">
        <v>45</v>
      </c>
      <c r="B93" s="71" t="s">
        <v>46</v>
      </c>
      <c r="C93" s="71" t="s">
        <v>52</v>
      </c>
      <c r="D93" s="26" t="s">
        <v>4566</v>
      </c>
      <c r="E93" s="117" t="s">
        <v>174</v>
      </c>
      <c r="F93" s="56" t="s">
        <v>284</v>
      </c>
      <c r="G93" s="110" t="s">
        <v>285</v>
      </c>
      <c r="H93" s="111" t="s">
        <v>286</v>
      </c>
      <c r="I93" s="27" t="s">
        <v>1163</v>
      </c>
      <c r="J93" s="71" t="s">
        <v>1208</v>
      </c>
      <c r="K93" s="71" t="s">
        <v>1137</v>
      </c>
      <c r="L93" s="71" t="s">
        <v>1205</v>
      </c>
      <c r="M93" s="71" t="s">
        <v>1650</v>
      </c>
      <c r="N93" s="71" t="s">
        <v>1876</v>
      </c>
      <c r="O93" s="71" t="s">
        <v>1907</v>
      </c>
      <c r="P93" s="71" t="s">
        <v>1908</v>
      </c>
      <c r="Q93" s="71" t="s">
        <v>1886</v>
      </c>
      <c r="R93" s="71" t="s">
        <v>1901</v>
      </c>
      <c r="S93" s="71" t="s">
        <v>1901</v>
      </c>
      <c r="T93" s="71" t="s">
        <v>1883</v>
      </c>
      <c r="U93" s="27" t="s">
        <v>1942</v>
      </c>
      <c r="V93" s="27"/>
      <c r="W93" s="71" t="s">
        <v>1945</v>
      </c>
      <c r="X93" s="79">
        <v>0.625</v>
      </c>
      <c r="Y93" s="79">
        <v>0.72222222222222221</v>
      </c>
      <c r="Z93" s="79">
        <v>9.7222222222222224E-2</v>
      </c>
      <c r="AA93" s="56">
        <v>1</v>
      </c>
      <c r="AB93" s="71">
        <v>4</v>
      </c>
      <c r="AC93" s="79">
        <f t="shared" si="2"/>
        <v>9.7222222222222224E-2</v>
      </c>
      <c r="AD93" s="61">
        <f t="shared" si="3"/>
        <v>0.3888888888888889</v>
      </c>
    </row>
    <row r="94" spans="1:30" x14ac:dyDescent="0.35">
      <c r="A94" s="71" t="s">
        <v>45</v>
      </c>
      <c r="B94" s="71" t="s">
        <v>46</v>
      </c>
      <c r="C94" s="71" t="s">
        <v>52</v>
      </c>
      <c r="D94" s="26" t="s">
        <v>4566</v>
      </c>
      <c r="E94" s="81" t="s">
        <v>174</v>
      </c>
      <c r="F94" s="56">
        <v>37</v>
      </c>
      <c r="G94" s="110" t="s">
        <v>287</v>
      </c>
      <c r="H94" s="111" t="s">
        <v>288</v>
      </c>
      <c r="I94" s="27" t="s">
        <v>1163</v>
      </c>
      <c r="J94" s="71" t="s">
        <v>1209</v>
      </c>
      <c r="K94" s="71" t="s">
        <v>1137</v>
      </c>
      <c r="L94" s="71" t="s">
        <v>1210</v>
      </c>
      <c r="M94" s="71" t="s">
        <v>1651</v>
      </c>
      <c r="N94" s="71" t="s">
        <v>1876</v>
      </c>
      <c r="O94" s="71" t="s">
        <v>1907</v>
      </c>
      <c r="P94" s="71" t="s">
        <v>1908</v>
      </c>
      <c r="Q94" s="71" t="s">
        <v>1886</v>
      </c>
      <c r="R94" s="71" t="s">
        <v>1901</v>
      </c>
      <c r="S94" s="71" t="s">
        <v>1901</v>
      </c>
      <c r="T94" s="71" t="s">
        <v>1885</v>
      </c>
      <c r="U94" s="27" t="s">
        <v>1942</v>
      </c>
      <c r="V94" s="27"/>
      <c r="W94" s="71" t="s">
        <v>1944</v>
      </c>
      <c r="X94" s="79">
        <v>0.375</v>
      </c>
      <c r="Y94" s="79">
        <v>0.4375</v>
      </c>
      <c r="Z94" s="79">
        <v>6.25E-2</v>
      </c>
      <c r="AA94" s="56">
        <v>1</v>
      </c>
      <c r="AB94" s="71">
        <v>4</v>
      </c>
      <c r="AC94" s="79">
        <f t="shared" si="2"/>
        <v>6.25E-2</v>
      </c>
      <c r="AD94" s="61">
        <f t="shared" si="3"/>
        <v>0.25</v>
      </c>
    </row>
    <row r="95" spans="1:30" x14ac:dyDescent="0.35">
      <c r="A95" s="71" t="s">
        <v>45</v>
      </c>
      <c r="B95" s="71" t="s">
        <v>46</v>
      </c>
      <c r="C95" s="71" t="s">
        <v>52</v>
      </c>
      <c r="D95" s="75" t="s">
        <v>4568</v>
      </c>
      <c r="E95" s="81" t="s">
        <v>289</v>
      </c>
      <c r="F95" s="56" t="s">
        <v>103</v>
      </c>
      <c r="G95" s="110" t="s">
        <v>290</v>
      </c>
      <c r="H95" s="111" t="s">
        <v>291</v>
      </c>
      <c r="I95" s="71" t="s">
        <v>1211</v>
      </c>
      <c r="J95" s="71" t="s">
        <v>1212</v>
      </c>
      <c r="K95" s="71" t="s">
        <v>1137</v>
      </c>
      <c r="L95" s="71" t="s">
        <v>1210</v>
      </c>
      <c r="M95" s="71" t="s">
        <v>1652</v>
      </c>
      <c r="N95" s="71" t="s">
        <v>1876</v>
      </c>
      <c r="O95" s="71" t="s">
        <v>1907</v>
      </c>
      <c r="P95" s="71" t="s">
        <v>1908</v>
      </c>
      <c r="Q95" s="71" t="s">
        <v>1880</v>
      </c>
      <c r="R95" s="71" t="s">
        <v>1900</v>
      </c>
      <c r="S95" s="71" t="s">
        <v>1888</v>
      </c>
      <c r="T95" s="71" t="s">
        <v>1885</v>
      </c>
      <c r="U95" s="27" t="s">
        <v>1942</v>
      </c>
      <c r="V95" s="27"/>
      <c r="W95" s="71" t="s">
        <v>1944</v>
      </c>
      <c r="X95" s="79">
        <v>0.4375</v>
      </c>
      <c r="Y95" s="79">
        <v>0.5</v>
      </c>
      <c r="Z95" s="79">
        <v>6.25E-2</v>
      </c>
      <c r="AA95" s="56">
        <v>1</v>
      </c>
      <c r="AB95" s="71">
        <v>4</v>
      </c>
      <c r="AC95" s="79">
        <f t="shared" si="2"/>
        <v>6.25E-2</v>
      </c>
      <c r="AD95" s="61">
        <f t="shared" si="3"/>
        <v>0.25</v>
      </c>
    </row>
    <row r="96" spans="1:30" x14ac:dyDescent="0.35">
      <c r="A96" s="71" t="s">
        <v>45</v>
      </c>
      <c r="B96" s="71" t="s">
        <v>46</v>
      </c>
      <c r="C96" s="71" t="s">
        <v>52</v>
      </c>
      <c r="D96" s="75" t="s">
        <v>4475</v>
      </c>
      <c r="E96" s="81" t="s">
        <v>289</v>
      </c>
      <c r="F96" s="56" t="s">
        <v>194</v>
      </c>
      <c r="G96" s="110" t="s">
        <v>290</v>
      </c>
      <c r="H96" s="111" t="s">
        <v>292</v>
      </c>
      <c r="I96" s="71" t="s">
        <v>1213</v>
      </c>
      <c r="J96" s="71" t="s">
        <v>1214</v>
      </c>
      <c r="K96" s="71" t="s">
        <v>1137</v>
      </c>
      <c r="L96" s="71" t="s">
        <v>1210</v>
      </c>
      <c r="M96" s="71" t="s">
        <v>1652</v>
      </c>
      <c r="N96" s="71" t="s">
        <v>1876</v>
      </c>
      <c r="O96" s="71" t="s">
        <v>1907</v>
      </c>
      <c r="P96" s="71" t="s">
        <v>1908</v>
      </c>
      <c r="Q96" s="71" t="s">
        <v>1880</v>
      </c>
      <c r="R96" s="71" t="s">
        <v>1900</v>
      </c>
      <c r="S96" s="71" t="s">
        <v>1888</v>
      </c>
      <c r="T96" s="71" t="s">
        <v>1885</v>
      </c>
      <c r="U96" s="27" t="s">
        <v>1942</v>
      </c>
      <c r="V96" s="27"/>
      <c r="W96" s="71" t="s">
        <v>1945</v>
      </c>
      <c r="X96" s="79">
        <v>0.54166666666666663</v>
      </c>
      <c r="Y96" s="79">
        <v>0.60416666666666663</v>
      </c>
      <c r="Z96" s="79">
        <v>6.25E-2</v>
      </c>
      <c r="AA96" s="56">
        <v>1</v>
      </c>
      <c r="AB96" s="71">
        <v>4</v>
      </c>
      <c r="AC96" s="79">
        <f t="shared" si="2"/>
        <v>6.25E-2</v>
      </c>
      <c r="AD96" s="61">
        <f t="shared" si="3"/>
        <v>0.25</v>
      </c>
    </row>
    <row r="97" spans="1:30" x14ac:dyDescent="0.35">
      <c r="A97" s="71" t="s">
        <v>45</v>
      </c>
      <c r="B97" s="71" t="s">
        <v>46</v>
      </c>
      <c r="C97" s="71" t="s">
        <v>52</v>
      </c>
      <c r="D97" s="26" t="s">
        <v>4567</v>
      </c>
      <c r="E97" s="81" t="s">
        <v>177</v>
      </c>
      <c r="F97" s="56" t="s">
        <v>293</v>
      </c>
      <c r="G97" s="110" t="s">
        <v>294</v>
      </c>
      <c r="H97" s="111" t="s">
        <v>295</v>
      </c>
      <c r="I97" s="27" t="s">
        <v>1177</v>
      </c>
      <c r="J97" s="71" t="s">
        <v>1215</v>
      </c>
      <c r="K97" s="71" t="s">
        <v>1137</v>
      </c>
      <c r="L97" s="71" t="s">
        <v>1210</v>
      </c>
      <c r="M97" s="71" t="s">
        <v>1653</v>
      </c>
      <c r="N97" s="71" t="s">
        <v>1876</v>
      </c>
      <c r="O97" s="71" t="s">
        <v>1907</v>
      </c>
      <c r="P97" s="71" t="s">
        <v>1908</v>
      </c>
      <c r="Q97" s="71" t="s">
        <v>1886</v>
      </c>
      <c r="R97" s="71" t="s">
        <v>1901</v>
      </c>
      <c r="S97" s="71" t="s">
        <v>1901</v>
      </c>
      <c r="T97" s="71" t="s">
        <v>1885</v>
      </c>
      <c r="U97" s="27" t="s">
        <v>1942</v>
      </c>
      <c r="V97" s="27"/>
      <c r="W97" s="71" t="s">
        <v>1945</v>
      </c>
      <c r="X97" s="79">
        <v>0.60416666666666663</v>
      </c>
      <c r="Y97" s="79">
        <v>0.72222222222222221</v>
      </c>
      <c r="Z97" s="79">
        <v>0.11805555555555557</v>
      </c>
      <c r="AA97" s="56">
        <v>1</v>
      </c>
      <c r="AB97" s="71">
        <v>4</v>
      </c>
      <c r="AC97" s="79">
        <f t="shared" si="2"/>
        <v>0.11805555555555557</v>
      </c>
      <c r="AD97" s="61">
        <f t="shared" si="3"/>
        <v>0.47222222222222227</v>
      </c>
    </row>
    <row r="98" spans="1:30" x14ac:dyDescent="0.35">
      <c r="A98" s="71" t="s">
        <v>45</v>
      </c>
      <c r="B98" s="71" t="s">
        <v>46</v>
      </c>
      <c r="C98" s="71" t="s">
        <v>52</v>
      </c>
      <c r="D98" s="26" t="s">
        <v>4566</v>
      </c>
      <c r="E98" s="117" t="s">
        <v>174</v>
      </c>
      <c r="F98" s="56" t="s">
        <v>284</v>
      </c>
      <c r="G98" s="110" t="s">
        <v>285</v>
      </c>
      <c r="H98" s="111" t="s">
        <v>286</v>
      </c>
      <c r="I98" s="27" t="s">
        <v>1163</v>
      </c>
      <c r="J98" s="71" t="s">
        <v>1208</v>
      </c>
      <c r="K98" s="71" t="s">
        <v>1137</v>
      </c>
      <c r="L98" s="71" t="s">
        <v>1205</v>
      </c>
      <c r="M98" s="71" t="s">
        <v>1650</v>
      </c>
      <c r="N98" s="71" t="s">
        <v>1876</v>
      </c>
      <c r="O98" s="71" t="s">
        <v>1907</v>
      </c>
      <c r="P98" s="71" t="s">
        <v>1908</v>
      </c>
      <c r="Q98" s="71" t="s">
        <v>1886</v>
      </c>
      <c r="R98" s="71" t="s">
        <v>1901</v>
      </c>
      <c r="S98" s="71" t="s">
        <v>1901</v>
      </c>
      <c r="T98" s="71" t="s">
        <v>1890</v>
      </c>
      <c r="U98" s="27" t="s">
        <v>1942</v>
      </c>
      <c r="V98" s="27"/>
      <c r="W98" s="71" t="s">
        <v>1944</v>
      </c>
      <c r="X98" s="79">
        <v>0.375</v>
      </c>
      <c r="Y98" s="79">
        <v>0.4375</v>
      </c>
      <c r="Z98" s="79">
        <v>6.25E-2</v>
      </c>
      <c r="AA98" s="56">
        <v>1</v>
      </c>
      <c r="AB98" s="71">
        <v>4</v>
      </c>
      <c r="AC98" s="79">
        <f t="shared" si="2"/>
        <v>6.25E-2</v>
      </c>
      <c r="AD98" s="61">
        <f t="shared" si="3"/>
        <v>0.25</v>
      </c>
    </row>
    <row r="99" spans="1:30" x14ac:dyDescent="0.35">
      <c r="A99" s="71" t="s">
        <v>45</v>
      </c>
      <c r="B99" s="71" t="s">
        <v>46</v>
      </c>
      <c r="C99" s="71" t="s">
        <v>52</v>
      </c>
      <c r="D99" s="98" t="s">
        <v>4461</v>
      </c>
      <c r="E99" s="112" t="s">
        <v>170</v>
      </c>
      <c r="F99" s="56" t="s">
        <v>296</v>
      </c>
      <c r="G99" s="110" t="s">
        <v>297</v>
      </c>
      <c r="H99" s="111" t="s">
        <v>298</v>
      </c>
      <c r="I99" s="71" t="s">
        <v>1161</v>
      </c>
      <c r="J99" s="71" t="s">
        <v>1216</v>
      </c>
      <c r="K99" s="71" t="s">
        <v>1137</v>
      </c>
      <c r="L99" s="71" t="s">
        <v>1121</v>
      </c>
      <c r="M99" s="71" t="s">
        <v>1654</v>
      </c>
      <c r="N99" s="71" t="s">
        <v>1876</v>
      </c>
      <c r="O99" s="71" t="s">
        <v>1907</v>
      </c>
      <c r="P99" s="71" t="s">
        <v>1908</v>
      </c>
      <c r="Q99" s="71" t="s">
        <v>1880</v>
      </c>
      <c r="R99" s="71" t="s">
        <v>1900</v>
      </c>
      <c r="S99" s="71" t="s">
        <v>1888</v>
      </c>
      <c r="T99" s="71" t="s">
        <v>1890</v>
      </c>
      <c r="U99" s="27" t="s">
        <v>1942</v>
      </c>
      <c r="V99" s="27"/>
      <c r="W99" s="71" t="s">
        <v>1944</v>
      </c>
      <c r="X99" s="79">
        <v>0.4375</v>
      </c>
      <c r="Y99" s="79">
        <v>0.54166666666666663</v>
      </c>
      <c r="Z99" s="79">
        <v>0.10416666666666667</v>
      </c>
      <c r="AA99" s="56">
        <v>1</v>
      </c>
      <c r="AB99" s="71">
        <v>4</v>
      </c>
      <c r="AC99" s="79">
        <f t="shared" si="2"/>
        <v>0.10416666666666667</v>
      </c>
      <c r="AD99" s="61">
        <f t="shared" si="3"/>
        <v>0.41666666666666669</v>
      </c>
    </row>
    <row r="100" spans="1:30" x14ac:dyDescent="0.35">
      <c r="A100" s="71" t="s">
        <v>45</v>
      </c>
      <c r="B100" s="71" t="s">
        <v>46</v>
      </c>
      <c r="C100" s="71" t="s">
        <v>52</v>
      </c>
      <c r="D100" s="98" t="s">
        <v>4458</v>
      </c>
      <c r="E100" s="53" t="s">
        <v>147</v>
      </c>
      <c r="F100" s="56">
        <v>146</v>
      </c>
      <c r="G100" s="110" t="s">
        <v>299</v>
      </c>
      <c r="H100" s="111" t="s">
        <v>300</v>
      </c>
      <c r="I100" s="27" t="s">
        <v>1156</v>
      </c>
      <c r="J100" s="71" t="s">
        <v>1216</v>
      </c>
      <c r="K100" s="71" t="s">
        <v>1137</v>
      </c>
      <c r="L100" s="71" t="s">
        <v>1121</v>
      </c>
      <c r="M100" s="71" t="s">
        <v>1654</v>
      </c>
      <c r="N100" s="71" t="s">
        <v>1876</v>
      </c>
      <c r="O100" s="71" t="s">
        <v>1907</v>
      </c>
      <c r="P100" s="71" t="s">
        <v>1908</v>
      </c>
      <c r="Q100" s="71" t="s">
        <v>1886</v>
      </c>
      <c r="R100" s="71" t="s">
        <v>1887</v>
      </c>
      <c r="S100" s="71" t="s">
        <v>1887</v>
      </c>
      <c r="T100" s="71" t="s">
        <v>1890</v>
      </c>
      <c r="U100" s="27" t="s">
        <v>1942</v>
      </c>
      <c r="V100" s="27"/>
      <c r="W100" s="71" t="s">
        <v>1945</v>
      </c>
      <c r="X100" s="79">
        <v>0.58333333333333337</v>
      </c>
      <c r="Y100" s="79">
        <v>0.625</v>
      </c>
      <c r="Z100" s="79">
        <v>4.1666666666666664E-2</v>
      </c>
      <c r="AA100" s="56">
        <v>1</v>
      </c>
      <c r="AB100" s="71">
        <v>4</v>
      </c>
      <c r="AC100" s="79">
        <f t="shared" si="2"/>
        <v>4.1666666666666664E-2</v>
      </c>
      <c r="AD100" s="61">
        <f t="shared" si="3"/>
        <v>0.16666666666666666</v>
      </c>
    </row>
    <row r="101" spans="1:30" x14ac:dyDescent="0.35">
      <c r="A101" s="71" t="s">
        <v>45</v>
      </c>
      <c r="B101" s="71" t="s">
        <v>46</v>
      </c>
      <c r="C101" s="71" t="s">
        <v>52</v>
      </c>
      <c r="D101" s="26" t="s">
        <v>4567</v>
      </c>
      <c r="E101" s="112" t="s">
        <v>177</v>
      </c>
      <c r="F101" s="56" t="s">
        <v>301</v>
      </c>
      <c r="G101" s="110" t="s">
        <v>302</v>
      </c>
      <c r="H101" s="111" t="s">
        <v>303</v>
      </c>
      <c r="I101" s="27" t="s">
        <v>1177</v>
      </c>
      <c r="J101" s="71" t="s">
        <v>1216</v>
      </c>
      <c r="K101" s="71" t="s">
        <v>1137</v>
      </c>
      <c r="L101" s="71" t="s">
        <v>1121</v>
      </c>
      <c r="M101" s="71" t="s">
        <v>1654</v>
      </c>
      <c r="N101" s="71" t="s">
        <v>1876</v>
      </c>
      <c r="O101" s="71" t="s">
        <v>1907</v>
      </c>
      <c r="P101" s="71" t="s">
        <v>1908</v>
      </c>
      <c r="Q101" s="71" t="s">
        <v>1886</v>
      </c>
      <c r="R101" s="71" t="s">
        <v>1901</v>
      </c>
      <c r="S101" s="71" t="s">
        <v>1901</v>
      </c>
      <c r="T101" s="71" t="s">
        <v>1890</v>
      </c>
      <c r="U101" s="27" t="s">
        <v>1942</v>
      </c>
      <c r="V101" s="27"/>
      <c r="W101" s="71" t="s">
        <v>1945</v>
      </c>
      <c r="X101" s="79">
        <v>0.625</v>
      </c>
      <c r="Y101" s="79">
        <v>0.72222222222222221</v>
      </c>
      <c r="Z101" s="79">
        <v>9.7222222222222224E-2</v>
      </c>
      <c r="AA101" s="56">
        <v>1</v>
      </c>
      <c r="AB101" s="71">
        <v>4</v>
      </c>
      <c r="AC101" s="79">
        <f t="shared" si="2"/>
        <v>9.7222222222222224E-2</v>
      </c>
      <c r="AD101" s="61">
        <f t="shared" si="3"/>
        <v>0.3888888888888889</v>
      </c>
    </row>
    <row r="102" spans="1:30" x14ac:dyDescent="0.35">
      <c r="A102" s="71" t="s">
        <v>45</v>
      </c>
      <c r="B102" s="71" t="s">
        <v>46</v>
      </c>
      <c r="C102" s="71" t="s">
        <v>52</v>
      </c>
      <c r="D102" s="98" t="s">
        <v>4569</v>
      </c>
      <c r="E102" s="118" t="s">
        <v>304</v>
      </c>
      <c r="F102" s="56" t="s">
        <v>123</v>
      </c>
      <c r="G102" s="110" t="s">
        <v>305</v>
      </c>
      <c r="H102" s="111" t="s">
        <v>306</v>
      </c>
      <c r="I102" s="71" t="s">
        <v>1217</v>
      </c>
      <c r="J102" s="71" t="s">
        <v>1218</v>
      </c>
      <c r="K102" s="71" t="s">
        <v>1137</v>
      </c>
      <c r="L102" s="71" t="s">
        <v>1219</v>
      </c>
      <c r="M102" s="71" t="s">
        <v>1655</v>
      </c>
      <c r="N102" s="71" t="s">
        <v>1876</v>
      </c>
      <c r="O102" s="71" t="s">
        <v>1907</v>
      </c>
      <c r="P102" s="71" t="s">
        <v>1908</v>
      </c>
      <c r="Q102" s="71" t="s">
        <v>1880</v>
      </c>
      <c r="R102" s="71" t="s">
        <v>1900</v>
      </c>
      <c r="S102" s="71" t="s">
        <v>1888</v>
      </c>
      <c r="T102" s="71" t="s">
        <v>1892</v>
      </c>
      <c r="U102" s="27" t="s">
        <v>1942</v>
      </c>
      <c r="V102" s="27"/>
      <c r="W102" s="71" t="s">
        <v>1944</v>
      </c>
      <c r="X102" s="79">
        <v>0.375</v>
      </c>
      <c r="Y102" s="79">
        <v>0.5</v>
      </c>
      <c r="Z102" s="79">
        <v>0.125</v>
      </c>
      <c r="AA102" s="56">
        <v>1</v>
      </c>
      <c r="AB102" s="71">
        <v>4</v>
      </c>
      <c r="AC102" s="79">
        <f t="shared" si="2"/>
        <v>0.125</v>
      </c>
      <c r="AD102" s="61">
        <f t="shared" si="3"/>
        <v>0.5</v>
      </c>
    </row>
    <row r="103" spans="1:30" x14ac:dyDescent="0.35">
      <c r="A103" s="71" t="s">
        <v>45</v>
      </c>
      <c r="B103" s="71" t="s">
        <v>46</v>
      </c>
      <c r="C103" s="71" t="s">
        <v>52</v>
      </c>
      <c r="D103" s="98" t="s">
        <v>4449</v>
      </c>
      <c r="E103" s="118" t="s">
        <v>99</v>
      </c>
      <c r="F103" s="56" t="s">
        <v>307</v>
      </c>
      <c r="G103" s="110" t="s">
        <v>308</v>
      </c>
      <c r="H103" s="111" t="s">
        <v>309</v>
      </c>
      <c r="I103" s="71" t="s">
        <v>1125</v>
      </c>
      <c r="J103" s="71" t="s">
        <v>1220</v>
      </c>
      <c r="K103" s="71" t="s">
        <v>1137</v>
      </c>
      <c r="L103" s="71" t="s">
        <v>1219</v>
      </c>
      <c r="M103" s="71" t="s">
        <v>1656</v>
      </c>
      <c r="N103" s="71" t="s">
        <v>1876</v>
      </c>
      <c r="O103" s="71" t="s">
        <v>1907</v>
      </c>
      <c r="P103" s="71" t="s">
        <v>1908</v>
      </c>
      <c r="Q103" s="71" t="s">
        <v>1886</v>
      </c>
      <c r="R103" s="71" t="s">
        <v>1889</v>
      </c>
      <c r="S103" s="71" t="s">
        <v>1889</v>
      </c>
      <c r="T103" s="71" t="s">
        <v>1892</v>
      </c>
      <c r="U103" s="27" t="s">
        <v>1942</v>
      </c>
      <c r="V103" s="27"/>
      <c r="W103" s="71" t="s">
        <v>1945</v>
      </c>
      <c r="X103" s="79">
        <v>0.54166666666666663</v>
      </c>
      <c r="Y103" s="79">
        <v>0.58333333333333337</v>
      </c>
      <c r="Z103" s="79">
        <v>4.1666666666666664E-2</v>
      </c>
      <c r="AA103" s="56">
        <v>1</v>
      </c>
      <c r="AB103" s="71">
        <v>4</v>
      </c>
      <c r="AC103" s="79">
        <f t="shared" si="2"/>
        <v>4.1666666666666664E-2</v>
      </c>
      <c r="AD103" s="61">
        <f t="shared" si="3"/>
        <v>0.16666666666666666</v>
      </c>
    </row>
    <row r="104" spans="1:30" x14ac:dyDescent="0.35">
      <c r="A104" s="71" t="s">
        <v>45</v>
      </c>
      <c r="B104" s="71" t="s">
        <v>46</v>
      </c>
      <c r="C104" s="71" t="s">
        <v>52</v>
      </c>
      <c r="D104" s="98" t="s">
        <v>4448</v>
      </c>
      <c r="E104" s="119" t="s">
        <v>96</v>
      </c>
      <c r="F104" s="56">
        <v>1315</v>
      </c>
      <c r="G104" s="110" t="s">
        <v>310</v>
      </c>
      <c r="H104" s="111" t="s">
        <v>311</v>
      </c>
      <c r="I104" s="27" t="s">
        <v>1122</v>
      </c>
      <c r="J104" s="71" t="s">
        <v>1221</v>
      </c>
      <c r="K104" s="71" t="s">
        <v>1137</v>
      </c>
      <c r="L104" s="71" t="s">
        <v>1219</v>
      </c>
      <c r="M104" s="71" t="s">
        <v>1657</v>
      </c>
      <c r="N104" s="71" t="s">
        <v>1876</v>
      </c>
      <c r="O104" s="71" t="s">
        <v>1907</v>
      </c>
      <c r="P104" s="71" t="s">
        <v>1908</v>
      </c>
      <c r="Q104" s="71" t="s">
        <v>1886</v>
      </c>
      <c r="R104" s="71" t="s">
        <v>1887</v>
      </c>
      <c r="S104" s="71" t="s">
        <v>1887</v>
      </c>
      <c r="T104" s="71" t="s">
        <v>1892</v>
      </c>
      <c r="U104" s="27" t="s">
        <v>1942</v>
      </c>
      <c r="V104" s="27"/>
      <c r="W104" s="71" t="s">
        <v>1945</v>
      </c>
      <c r="X104" s="79">
        <v>0.58333333333333337</v>
      </c>
      <c r="Y104" s="79">
        <v>0.625</v>
      </c>
      <c r="Z104" s="79">
        <v>4.1666666666666664E-2</v>
      </c>
      <c r="AA104" s="56">
        <v>1</v>
      </c>
      <c r="AB104" s="71">
        <v>4</v>
      </c>
      <c r="AC104" s="79">
        <f t="shared" si="2"/>
        <v>4.1666666666666664E-2</v>
      </c>
      <c r="AD104" s="61">
        <f t="shared" si="3"/>
        <v>0.16666666666666666</v>
      </c>
    </row>
    <row r="105" spans="1:30" x14ac:dyDescent="0.35">
      <c r="A105" s="71" t="s">
        <v>45</v>
      </c>
      <c r="B105" s="71" t="s">
        <v>46</v>
      </c>
      <c r="C105" s="71" t="s">
        <v>52</v>
      </c>
      <c r="D105" s="26" t="s">
        <v>4566</v>
      </c>
      <c r="E105" s="119" t="s">
        <v>174</v>
      </c>
      <c r="F105" s="56" t="s">
        <v>312</v>
      </c>
      <c r="G105" s="110" t="s">
        <v>313</v>
      </c>
      <c r="H105" s="111" t="s">
        <v>314</v>
      </c>
      <c r="I105" s="27" t="s">
        <v>1163</v>
      </c>
      <c r="J105" s="71" t="s">
        <v>1222</v>
      </c>
      <c r="K105" s="71" t="s">
        <v>1137</v>
      </c>
      <c r="L105" s="71" t="s">
        <v>1219</v>
      </c>
      <c r="M105" s="71" t="s">
        <v>1658</v>
      </c>
      <c r="N105" s="71" t="s">
        <v>1876</v>
      </c>
      <c r="O105" s="71" t="s">
        <v>1907</v>
      </c>
      <c r="P105" s="71" t="s">
        <v>1908</v>
      </c>
      <c r="Q105" s="71" t="s">
        <v>1886</v>
      </c>
      <c r="R105" s="71" t="s">
        <v>1901</v>
      </c>
      <c r="S105" s="71" t="s">
        <v>1901</v>
      </c>
      <c r="T105" s="71" t="s">
        <v>1892</v>
      </c>
      <c r="U105" s="27" t="s">
        <v>1942</v>
      </c>
      <c r="V105" s="27"/>
      <c r="W105" s="71" t="s">
        <v>1945</v>
      </c>
      <c r="X105" s="79">
        <v>0.625</v>
      </c>
      <c r="Y105" s="79">
        <v>0.66666666666666663</v>
      </c>
      <c r="Z105" s="79">
        <v>4.1666666666666664E-2</v>
      </c>
      <c r="AA105" s="56">
        <v>1</v>
      </c>
      <c r="AB105" s="71">
        <v>4</v>
      </c>
      <c r="AC105" s="79">
        <f t="shared" si="2"/>
        <v>4.1666666666666664E-2</v>
      </c>
      <c r="AD105" s="61">
        <f t="shared" si="3"/>
        <v>0.16666666666666666</v>
      </c>
    </row>
    <row r="106" spans="1:30" x14ac:dyDescent="0.35">
      <c r="A106" s="71" t="s">
        <v>45</v>
      </c>
      <c r="B106" s="71" t="s">
        <v>46</v>
      </c>
      <c r="C106" s="71" t="s">
        <v>52</v>
      </c>
      <c r="D106" s="26" t="s">
        <v>4567</v>
      </c>
      <c r="E106" s="119" t="s">
        <v>177</v>
      </c>
      <c r="F106" s="56" t="s">
        <v>315</v>
      </c>
      <c r="G106" s="110" t="s">
        <v>316</v>
      </c>
      <c r="H106" s="111" t="s">
        <v>317</v>
      </c>
      <c r="I106" s="27" t="s">
        <v>1177</v>
      </c>
      <c r="J106" s="71" t="s">
        <v>1223</v>
      </c>
      <c r="K106" s="71" t="s">
        <v>1137</v>
      </c>
      <c r="L106" s="71" t="s">
        <v>1219</v>
      </c>
      <c r="M106" s="71" t="s">
        <v>1658</v>
      </c>
      <c r="N106" s="71" t="s">
        <v>1876</v>
      </c>
      <c r="O106" s="71" t="s">
        <v>1907</v>
      </c>
      <c r="P106" s="71" t="s">
        <v>1908</v>
      </c>
      <c r="Q106" s="71" t="s">
        <v>1886</v>
      </c>
      <c r="R106" s="71" t="s">
        <v>1901</v>
      </c>
      <c r="S106" s="71" t="s">
        <v>1901</v>
      </c>
      <c r="T106" s="71" t="s">
        <v>1892</v>
      </c>
      <c r="U106" s="27" t="s">
        <v>1942</v>
      </c>
      <c r="V106" s="27"/>
      <c r="W106" s="71" t="s">
        <v>1945</v>
      </c>
      <c r="X106" s="79">
        <v>0.66666666666666663</v>
      </c>
      <c r="Y106" s="79">
        <v>0.72222222222222221</v>
      </c>
      <c r="Z106" s="79">
        <v>5.5555555555555552E-2</v>
      </c>
      <c r="AA106" s="56">
        <v>1</v>
      </c>
      <c r="AB106" s="71">
        <v>4</v>
      </c>
      <c r="AC106" s="79">
        <f t="shared" si="2"/>
        <v>5.5555555555555552E-2</v>
      </c>
      <c r="AD106" s="61">
        <f t="shared" si="3"/>
        <v>0.22222222222222221</v>
      </c>
    </row>
    <row r="107" spans="1:30" x14ac:dyDescent="0.35">
      <c r="A107" s="71" t="s">
        <v>45</v>
      </c>
      <c r="B107" s="71" t="s">
        <v>46</v>
      </c>
      <c r="C107" s="71" t="s">
        <v>52</v>
      </c>
      <c r="D107" s="98" t="s">
        <v>4448</v>
      </c>
      <c r="E107" s="112" t="s">
        <v>96</v>
      </c>
      <c r="F107" s="56" t="s">
        <v>318</v>
      </c>
      <c r="G107" s="110" t="s">
        <v>319</v>
      </c>
      <c r="H107" s="111" t="s">
        <v>320</v>
      </c>
      <c r="I107" s="27" t="s">
        <v>1122</v>
      </c>
      <c r="J107" s="71" t="s">
        <v>1224</v>
      </c>
      <c r="K107" s="71" t="s">
        <v>1137</v>
      </c>
      <c r="L107" s="71" t="s">
        <v>1205</v>
      </c>
      <c r="M107" s="71" t="s">
        <v>1659</v>
      </c>
      <c r="N107" s="71" t="s">
        <v>1876</v>
      </c>
      <c r="O107" s="71" t="s">
        <v>1907</v>
      </c>
      <c r="P107" s="71" t="s">
        <v>1908</v>
      </c>
      <c r="Q107" s="71" t="s">
        <v>1886</v>
      </c>
      <c r="R107" s="71" t="s">
        <v>1887</v>
      </c>
      <c r="S107" s="71" t="s">
        <v>1887</v>
      </c>
      <c r="T107" s="71" t="s">
        <v>1894</v>
      </c>
      <c r="U107" s="27" t="s">
        <v>1942</v>
      </c>
      <c r="V107" s="27"/>
      <c r="W107" s="71" t="s">
        <v>1944</v>
      </c>
      <c r="X107" s="79">
        <v>0.41666666666666669</v>
      </c>
      <c r="Y107" s="79">
        <v>0.47916666666666669</v>
      </c>
      <c r="Z107" s="79">
        <v>6.25E-2</v>
      </c>
      <c r="AA107" s="56">
        <v>1</v>
      </c>
      <c r="AB107" s="71">
        <v>4</v>
      </c>
      <c r="AC107" s="79">
        <f t="shared" si="2"/>
        <v>6.25E-2</v>
      </c>
      <c r="AD107" s="61">
        <f t="shared" si="3"/>
        <v>0.25</v>
      </c>
    </row>
    <row r="108" spans="1:30" x14ac:dyDescent="0.35">
      <c r="A108" s="71" t="s">
        <v>45</v>
      </c>
      <c r="B108" s="71" t="s">
        <v>46</v>
      </c>
      <c r="C108" s="71" t="s">
        <v>52</v>
      </c>
      <c r="D108" s="98" t="s">
        <v>4449</v>
      </c>
      <c r="E108" s="112" t="s">
        <v>99</v>
      </c>
      <c r="F108" s="56">
        <v>1521</v>
      </c>
      <c r="G108" s="110" t="s">
        <v>321</v>
      </c>
      <c r="H108" s="111" t="s">
        <v>322</v>
      </c>
      <c r="I108" s="71" t="s">
        <v>1125</v>
      </c>
      <c r="J108" s="71" t="s">
        <v>1224</v>
      </c>
      <c r="K108" s="71" t="s">
        <v>1137</v>
      </c>
      <c r="L108" s="71" t="s">
        <v>1205</v>
      </c>
      <c r="M108" s="71" t="s">
        <v>1659</v>
      </c>
      <c r="N108" s="71" t="s">
        <v>1876</v>
      </c>
      <c r="O108" s="71" t="s">
        <v>1907</v>
      </c>
      <c r="P108" s="71" t="s">
        <v>1908</v>
      </c>
      <c r="Q108" s="71" t="s">
        <v>1886</v>
      </c>
      <c r="R108" s="71" t="s">
        <v>1889</v>
      </c>
      <c r="S108" s="71" t="s">
        <v>1889</v>
      </c>
      <c r="T108" s="71" t="s">
        <v>1894</v>
      </c>
      <c r="U108" s="27" t="s">
        <v>1942</v>
      </c>
      <c r="V108" s="27"/>
      <c r="W108" s="71" t="s">
        <v>1944</v>
      </c>
      <c r="X108" s="79">
        <v>0.47916666666666669</v>
      </c>
      <c r="Y108" s="79">
        <v>0.54166666666666663</v>
      </c>
      <c r="Z108" s="79">
        <v>6.25E-2</v>
      </c>
      <c r="AA108" s="56">
        <v>1</v>
      </c>
      <c r="AB108" s="71">
        <v>4</v>
      </c>
      <c r="AC108" s="79">
        <f t="shared" si="2"/>
        <v>6.25E-2</v>
      </c>
      <c r="AD108" s="61">
        <f t="shared" si="3"/>
        <v>0.25</v>
      </c>
    </row>
    <row r="109" spans="1:30" x14ac:dyDescent="0.35">
      <c r="A109" s="71" t="s">
        <v>45</v>
      </c>
      <c r="B109" s="71" t="s">
        <v>46</v>
      </c>
      <c r="C109" s="71" t="s">
        <v>52</v>
      </c>
      <c r="D109" s="98" t="s">
        <v>4458</v>
      </c>
      <c r="E109" s="53" t="s">
        <v>147</v>
      </c>
      <c r="F109" s="56" t="s">
        <v>323</v>
      </c>
      <c r="G109" s="110" t="s">
        <v>324</v>
      </c>
      <c r="H109" s="111" t="s">
        <v>325</v>
      </c>
      <c r="I109" s="27" t="s">
        <v>1156</v>
      </c>
      <c r="J109" s="71" t="s">
        <v>1224</v>
      </c>
      <c r="K109" s="71" t="s">
        <v>1137</v>
      </c>
      <c r="L109" s="71" t="s">
        <v>1205</v>
      </c>
      <c r="M109" s="71" t="s">
        <v>1659</v>
      </c>
      <c r="N109" s="71" t="s">
        <v>1876</v>
      </c>
      <c r="O109" s="71" t="s">
        <v>1907</v>
      </c>
      <c r="P109" s="71" t="s">
        <v>1908</v>
      </c>
      <c r="Q109" s="71" t="s">
        <v>1886</v>
      </c>
      <c r="R109" s="71" t="s">
        <v>1887</v>
      </c>
      <c r="S109" s="71" t="s">
        <v>1887</v>
      </c>
      <c r="T109" s="71" t="s">
        <v>1894</v>
      </c>
      <c r="U109" s="27" t="s">
        <v>1942</v>
      </c>
      <c r="V109" s="27"/>
      <c r="W109" s="71" t="s">
        <v>1945</v>
      </c>
      <c r="X109" s="79">
        <v>0.58333333333333337</v>
      </c>
      <c r="Y109" s="79">
        <v>0.625</v>
      </c>
      <c r="Z109" s="79">
        <v>4.1666666666666664E-2</v>
      </c>
      <c r="AA109" s="56">
        <v>1</v>
      </c>
      <c r="AB109" s="71">
        <v>4</v>
      </c>
      <c r="AC109" s="79">
        <f t="shared" si="2"/>
        <v>4.1666666666666664E-2</v>
      </c>
      <c r="AD109" s="61">
        <f t="shared" si="3"/>
        <v>0.16666666666666666</v>
      </c>
    </row>
    <row r="110" spans="1:30" x14ac:dyDescent="0.35">
      <c r="A110" s="71" t="s">
        <v>45</v>
      </c>
      <c r="B110" s="71" t="s">
        <v>46</v>
      </c>
      <c r="C110" s="71" t="s">
        <v>52</v>
      </c>
      <c r="D110" s="98" t="s">
        <v>4461</v>
      </c>
      <c r="E110" s="117" t="s">
        <v>170</v>
      </c>
      <c r="F110" s="56" t="s">
        <v>156</v>
      </c>
      <c r="G110" s="110" t="s">
        <v>326</v>
      </c>
      <c r="H110" s="111" t="s">
        <v>327</v>
      </c>
      <c r="I110" s="71" t="s">
        <v>1161</v>
      </c>
      <c r="J110" s="71" t="s">
        <v>1224</v>
      </c>
      <c r="K110" s="71" t="s">
        <v>1137</v>
      </c>
      <c r="L110" s="71" t="s">
        <v>1205</v>
      </c>
      <c r="M110" s="71" t="s">
        <v>1659</v>
      </c>
      <c r="N110" s="71" t="s">
        <v>1876</v>
      </c>
      <c r="O110" s="71" t="s">
        <v>1907</v>
      </c>
      <c r="P110" s="71" t="s">
        <v>1908</v>
      </c>
      <c r="Q110" s="71" t="s">
        <v>1886</v>
      </c>
      <c r="R110" s="71" t="s">
        <v>1900</v>
      </c>
      <c r="S110" s="71" t="s">
        <v>1888</v>
      </c>
      <c r="T110" s="71" t="s">
        <v>1894</v>
      </c>
      <c r="U110" s="27" t="s">
        <v>1942</v>
      </c>
      <c r="V110" s="27"/>
      <c r="W110" s="71" t="s">
        <v>1945</v>
      </c>
      <c r="X110" s="79">
        <v>0.625</v>
      </c>
      <c r="Y110" s="79">
        <v>0.76388888888888884</v>
      </c>
      <c r="Z110" s="79">
        <v>0.1388888888888889</v>
      </c>
      <c r="AA110" s="56">
        <v>1</v>
      </c>
      <c r="AB110" s="71">
        <v>4</v>
      </c>
      <c r="AC110" s="79">
        <f t="shared" si="2"/>
        <v>0.1388888888888889</v>
      </c>
      <c r="AD110" s="61">
        <f t="shared" si="3"/>
        <v>0.55555555555555558</v>
      </c>
    </row>
    <row r="111" spans="1:30" x14ac:dyDescent="0.35">
      <c r="A111" s="71" t="s">
        <v>45</v>
      </c>
      <c r="B111" s="71" t="s">
        <v>46</v>
      </c>
      <c r="C111" s="71" t="s">
        <v>52</v>
      </c>
      <c r="D111" s="98" t="s">
        <v>4476</v>
      </c>
      <c r="E111" s="117" t="s">
        <v>304</v>
      </c>
      <c r="F111" s="56" t="s">
        <v>123</v>
      </c>
      <c r="G111" s="110" t="s">
        <v>328</v>
      </c>
      <c r="H111" s="111" t="s">
        <v>329</v>
      </c>
      <c r="I111" s="71" t="s">
        <v>1225</v>
      </c>
      <c r="J111" s="71" t="s">
        <v>1226</v>
      </c>
      <c r="K111" s="71" t="s">
        <v>1137</v>
      </c>
      <c r="L111" s="71" t="s">
        <v>1205</v>
      </c>
      <c r="M111" s="71" t="s">
        <v>1660</v>
      </c>
      <c r="N111" s="71" t="s">
        <v>1876</v>
      </c>
      <c r="O111" s="71" t="s">
        <v>1907</v>
      </c>
      <c r="P111" s="71" t="s">
        <v>1908</v>
      </c>
      <c r="Q111" s="71" t="s">
        <v>1880</v>
      </c>
      <c r="R111" s="71" t="s">
        <v>1900</v>
      </c>
      <c r="S111" s="71" t="s">
        <v>1888</v>
      </c>
      <c r="T111" s="139" t="s">
        <v>4573</v>
      </c>
      <c r="U111" s="27" t="s">
        <v>1942</v>
      </c>
      <c r="V111" s="27"/>
      <c r="W111" s="71" t="s">
        <v>1944</v>
      </c>
      <c r="X111" s="79">
        <v>0.375</v>
      </c>
      <c r="Y111" s="79">
        <v>0.5</v>
      </c>
      <c r="Z111" s="79">
        <v>0.125</v>
      </c>
      <c r="AA111" s="56">
        <v>1</v>
      </c>
      <c r="AB111" s="71">
        <v>4</v>
      </c>
      <c r="AC111" s="79">
        <f t="shared" si="2"/>
        <v>0.125</v>
      </c>
      <c r="AD111" s="61">
        <f t="shared" si="3"/>
        <v>0.5</v>
      </c>
    </row>
    <row r="112" spans="1:30" x14ac:dyDescent="0.35">
      <c r="A112" s="71" t="s">
        <v>45</v>
      </c>
      <c r="B112" s="71" t="s">
        <v>46</v>
      </c>
      <c r="C112" s="71" t="s">
        <v>52</v>
      </c>
      <c r="D112" s="26" t="s">
        <v>4567</v>
      </c>
      <c r="E112" s="117" t="s">
        <v>177</v>
      </c>
      <c r="F112" s="56" t="s">
        <v>296</v>
      </c>
      <c r="G112" s="110" t="s">
        <v>330</v>
      </c>
      <c r="H112" s="111" t="s">
        <v>331</v>
      </c>
      <c r="I112" s="27" t="s">
        <v>1177</v>
      </c>
      <c r="J112" s="71" t="s">
        <v>1224</v>
      </c>
      <c r="K112" s="71" t="s">
        <v>1137</v>
      </c>
      <c r="L112" s="71" t="s">
        <v>1205</v>
      </c>
      <c r="M112" s="71" t="s">
        <v>1659</v>
      </c>
      <c r="N112" s="71" t="s">
        <v>1876</v>
      </c>
      <c r="O112" s="71" t="s">
        <v>1907</v>
      </c>
      <c r="P112" s="71" t="s">
        <v>1908</v>
      </c>
      <c r="Q112" s="71" t="s">
        <v>1886</v>
      </c>
      <c r="R112" s="71" t="s">
        <v>1901</v>
      </c>
      <c r="S112" s="71" t="s">
        <v>1901</v>
      </c>
      <c r="T112" s="139" t="s">
        <v>4573</v>
      </c>
      <c r="U112" s="27" t="s">
        <v>1942</v>
      </c>
      <c r="V112" s="27"/>
      <c r="W112" s="71" t="s">
        <v>1945</v>
      </c>
      <c r="X112" s="79">
        <v>0.54166666666666663</v>
      </c>
      <c r="Y112" s="79">
        <v>0.72222222222222221</v>
      </c>
      <c r="Z112" s="79">
        <v>0.18055555555555555</v>
      </c>
      <c r="AA112" s="56">
        <v>1</v>
      </c>
      <c r="AB112" s="71">
        <v>4</v>
      </c>
      <c r="AC112" s="79">
        <f t="shared" si="2"/>
        <v>0.18055555555555555</v>
      </c>
      <c r="AD112" s="61">
        <f t="shared" si="3"/>
        <v>0.72222222222222221</v>
      </c>
    </row>
    <row r="113" spans="1:30" x14ac:dyDescent="0.35">
      <c r="A113" s="71" t="s">
        <v>45</v>
      </c>
      <c r="B113" s="71" t="s">
        <v>46</v>
      </c>
      <c r="C113" s="71" t="s">
        <v>53</v>
      </c>
      <c r="D113" s="98" t="s">
        <v>4477</v>
      </c>
      <c r="E113" s="117" t="s">
        <v>332</v>
      </c>
      <c r="F113" s="56" t="s">
        <v>333</v>
      </c>
      <c r="G113" s="110" t="s">
        <v>334</v>
      </c>
      <c r="H113" s="111" t="s">
        <v>335</v>
      </c>
      <c r="I113" s="71" t="s">
        <v>1227</v>
      </c>
      <c r="J113" s="71" t="s">
        <v>1228</v>
      </c>
      <c r="K113" s="71">
        <v>8</v>
      </c>
      <c r="L113" s="71" t="s">
        <v>1229</v>
      </c>
      <c r="M113" s="71" t="s">
        <v>1661</v>
      </c>
      <c r="N113" s="71" t="s">
        <v>1875</v>
      </c>
      <c r="O113" s="71" t="s">
        <v>1909</v>
      </c>
      <c r="P113" s="71" t="s">
        <v>1910</v>
      </c>
      <c r="Q113" s="71" t="s">
        <v>1893</v>
      </c>
      <c r="R113" s="71" t="s">
        <v>1897</v>
      </c>
      <c r="S113" s="71" t="s">
        <v>1897</v>
      </c>
      <c r="T113" s="71" t="s">
        <v>1883</v>
      </c>
      <c r="U113" s="27" t="s">
        <v>1942</v>
      </c>
      <c r="V113" s="27"/>
      <c r="W113" s="71" t="s">
        <v>1944</v>
      </c>
      <c r="X113" s="79">
        <v>0.375</v>
      </c>
      <c r="Y113" s="79">
        <v>0.5</v>
      </c>
      <c r="Z113" s="79">
        <v>0.125</v>
      </c>
      <c r="AA113" s="56">
        <v>1</v>
      </c>
      <c r="AB113" s="71">
        <v>4</v>
      </c>
      <c r="AC113" s="79">
        <f t="shared" si="2"/>
        <v>0.125</v>
      </c>
      <c r="AD113" s="61">
        <f t="shared" si="3"/>
        <v>0.5</v>
      </c>
    </row>
    <row r="114" spans="1:30" x14ac:dyDescent="0.35">
      <c r="A114" s="71" t="s">
        <v>45</v>
      </c>
      <c r="B114" s="71" t="s">
        <v>46</v>
      </c>
      <c r="C114" s="71" t="s">
        <v>53</v>
      </c>
      <c r="D114" s="98" t="s">
        <v>4477</v>
      </c>
      <c r="E114" s="117" t="s">
        <v>332</v>
      </c>
      <c r="F114" s="56" t="s">
        <v>156</v>
      </c>
      <c r="G114" s="110" t="s">
        <v>336</v>
      </c>
      <c r="H114" s="111" t="s">
        <v>337</v>
      </c>
      <c r="I114" s="71" t="s">
        <v>1227</v>
      </c>
      <c r="J114" s="71" t="s">
        <v>1230</v>
      </c>
      <c r="K114" s="71">
        <v>7</v>
      </c>
      <c r="L114" s="71" t="s">
        <v>1231</v>
      </c>
      <c r="M114" s="71" t="s">
        <v>1662</v>
      </c>
      <c r="N114" s="71" t="s">
        <v>1875</v>
      </c>
      <c r="O114" s="71" t="s">
        <v>1909</v>
      </c>
      <c r="P114" s="71" t="s">
        <v>1910</v>
      </c>
      <c r="Q114" s="71" t="s">
        <v>1893</v>
      </c>
      <c r="R114" s="71" t="s">
        <v>1897</v>
      </c>
      <c r="S114" s="71" t="s">
        <v>1897</v>
      </c>
      <c r="T114" s="71" t="s">
        <v>1883</v>
      </c>
      <c r="U114" s="27" t="s">
        <v>1942</v>
      </c>
      <c r="V114" s="27"/>
      <c r="W114" s="71" t="s">
        <v>1945</v>
      </c>
      <c r="X114" s="79">
        <v>0.54166666666666663</v>
      </c>
      <c r="Y114" s="79">
        <v>0.625</v>
      </c>
      <c r="Z114" s="79">
        <v>8.3333333333333329E-2</v>
      </c>
      <c r="AA114" s="56">
        <v>1</v>
      </c>
      <c r="AB114" s="71">
        <v>4</v>
      </c>
      <c r="AC114" s="79">
        <f t="shared" si="2"/>
        <v>8.3333333333333329E-2</v>
      </c>
      <c r="AD114" s="61">
        <f t="shared" si="3"/>
        <v>0.33333333333333331</v>
      </c>
    </row>
    <row r="115" spans="1:30" x14ac:dyDescent="0.35">
      <c r="A115" s="71" t="s">
        <v>45</v>
      </c>
      <c r="B115" s="71" t="s">
        <v>46</v>
      </c>
      <c r="C115" s="71" t="s">
        <v>53</v>
      </c>
      <c r="D115" s="98" t="s">
        <v>4477</v>
      </c>
      <c r="E115" s="117" t="s">
        <v>338</v>
      </c>
      <c r="F115" s="56" t="s">
        <v>339</v>
      </c>
      <c r="G115" s="110" t="s">
        <v>340</v>
      </c>
      <c r="H115" s="111" t="s">
        <v>341</v>
      </c>
      <c r="I115" s="71" t="s">
        <v>1227</v>
      </c>
      <c r="J115" s="71" t="s">
        <v>1232</v>
      </c>
      <c r="K115" s="71">
        <v>487</v>
      </c>
      <c r="L115" s="71" t="s">
        <v>1121</v>
      </c>
      <c r="M115" s="71" t="s">
        <v>1663</v>
      </c>
      <c r="N115" s="71" t="s">
        <v>1875</v>
      </c>
      <c r="O115" s="71" t="s">
        <v>1909</v>
      </c>
      <c r="P115" s="71" t="s">
        <v>1910</v>
      </c>
      <c r="Q115" s="71" t="s">
        <v>1886</v>
      </c>
      <c r="R115" s="71" t="s">
        <v>1897</v>
      </c>
      <c r="S115" s="71" t="s">
        <v>1897</v>
      </c>
      <c r="T115" s="71" t="s">
        <v>1883</v>
      </c>
      <c r="U115" s="27" t="s">
        <v>1942</v>
      </c>
      <c r="V115" s="27"/>
      <c r="W115" s="71" t="s">
        <v>1945</v>
      </c>
      <c r="X115" s="79">
        <v>0.625</v>
      </c>
      <c r="Y115" s="79">
        <v>0.72222222222222221</v>
      </c>
      <c r="Z115" s="79">
        <v>9.7222222222222224E-2</v>
      </c>
      <c r="AA115" s="56">
        <v>1</v>
      </c>
      <c r="AB115" s="71">
        <v>4</v>
      </c>
      <c r="AC115" s="79">
        <f t="shared" si="2"/>
        <v>9.7222222222222224E-2</v>
      </c>
      <c r="AD115" s="61">
        <f t="shared" si="3"/>
        <v>0.3888888888888889</v>
      </c>
    </row>
    <row r="116" spans="1:30" x14ac:dyDescent="0.35">
      <c r="A116" s="71" t="s">
        <v>45</v>
      </c>
      <c r="B116" s="71" t="s">
        <v>46</v>
      </c>
      <c r="C116" s="71" t="s">
        <v>53</v>
      </c>
      <c r="D116" s="98" t="s">
        <v>4477</v>
      </c>
      <c r="E116" s="112" t="s">
        <v>332</v>
      </c>
      <c r="F116" s="56" t="s">
        <v>342</v>
      </c>
      <c r="G116" s="110" t="s">
        <v>343</v>
      </c>
      <c r="H116" s="111" t="s">
        <v>344</v>
      </c>
      <c r="I116" s="71" t="s">
        <v>1227</v>
      </c>
      <c r="J116" s="71" t="s">
        <v>1233</v>
      </c>
      <c r="K116" s="71">
        <v>3505</v>
      </c>
      <c r="L116" s="71" t="s">
        <v>1234</v>
      </c>
      <c r="M116" s="71" t="s">
        <v>1664</v>
      </c>
      <c r="N116" s="71" t="s">
        <v>1875</v>
      </c>
      <c r="O116" s="71" t="s">
        <v>1909</v>
      </c>
      <c r="P116" s="71" t="s">
        <v>1910</v>
      </c>
      <c r="Q116" s="71" t="s">
        <v>1893</v>
      </c>
      <c r="R116" s="71" t="s">
        <v>1897</v>
      </c>
      <c r="S116" s="71" t="s">
        <v>1897</v>
      </c>
      <c r="T116" s="71" t="s">
        <v>1885</v>
      </c>
      <c r="U116" s="27" t="s">
        <v>1942</v>
      </c>
      <c r="V116" s="27"/>
      <c r="W116" s="71" t="s">
        <v>1944</v>
      </c>
      <c r="X116" s="79">
        <v>0.375</v>
      </c>
      <c r="Y116" s="79">
        <v>0.5</v>
      </c>
      <c r="Z116" s="79">
        <v>0.125</v>
      </c>
      <c r="AA116" s="56">
        <v>1</v>
      </c>
      <c r="AB116" s="71">
        <v>4</v>
      </c>
      <c r="AC116" s="79">
        <f t="shared" si="2"/>
        <v>0.125</v>
      </c>
      <c r="AD116" s="61">
        <f t="shared" si="3"/>
        <v>0.5</v>
      </c>
    </row>
    <row r="117" spans="1:30" x14ac:dyDescent="0.35">
      <c r="A117" s="71" t="s">
        <v>45</v>
      </c>
      <c r="B117" s="71" t="s">
        <v>46</v>
      </c>
      <c r="C117" s="71" t="s">
        <v>53</v>
      </c>
      <c r="D117" s="98" t="s">
        <v>4477</v>
      </c>
      <c r="E117" s="112" t="s">
        <v>338</v>
      </c>
      <c r="F117" s="56" t="s">
        <v>345</v>
      </c>
      <c r="G117" s="110" t="s">
        <v>346</v>
      </c>
      <c r="H117" s="111" t="s">
        <v>347</v>
      </c>
      <c r="I117" s="71" t="s">
        <v>1227</v>
      </c>
      <c r="J117" s="71" t="s">
        <v>1235</v>
      </c>
      <c r="K117" s="71">
        <v>30</v>
      </c>
      <c r="L117" s="71" t="s">
        <v>1236</v>
      </c>
      <c r="M117" s="71" t="s">
        <v>1665</v>
      </c>
      <c r="N117" s="71" t="s">
        <v>1875</v>
      </c>
      <c r="O117" s="71" t="s">
        <v>1909</v>
      </c>
      <c r="P117" s="71" t="s">
        <v>1910</v>
      </c>
      <c r="Q117" s="71" t="s">
        <v>1886</v>
      </c>
      <c r="R117" s="71" t="s">
        <v>1897</v>
      </c>
      <c r="S117" s="71" t="s">
        <v>1897</v>
      </c>
      <c r="T117" s="71" t="s">
        <v>1885</v>
      </c>
      <c r="U117" s="27" t="s">
        <v>1942</v>
      </c>
      <c r="V117" s="27"/>
      <c r="W117" s="71" t="s">
        <v>1945</v>
      </c>
      <c r="X117" s="79">
        <v>0.54166666666666663</v>
      </c>
      <c r="Y117" s="79">
        <v>0.625</v>
      </c>
      <c r="Z117" s="79">
        <v>8.3333333333333329E-2</v>
      </c>
      <c r="AA117" s="56">
        <v>1</v>
      </c>
      <c r="AB117" s="71">
        <v>4</v>
      </c>
      <c r="AC117" s="79">
        <f t="shared" si="2"/>
        <v>8.3333333333333329E-2</v>
      </c>
      <c r="AD117" s="61">
        <f t="shared" si="3"/>
        <v>0.33333333333333331</v>
      </c>
    </row>
    <row r="118" spans="1:30" x14ac:dyDescent="0.35">
      <c r="A118" s="71" t="s">
        <v>45</v>
      </c>
      <c r="B118" s="71" t="s">
        <v>46</v>
      </c>
      <c r="C118" s="71" t="s">
        <v>53</v>
      </c>
      <c r="D118" s="98" t="s">
        <v>4477</v>
      </c>
      <c r="E118" s="112" t="s">
        <v>338</v>
      </c>
      <c r="F118" s="56" t="s">
        <v>348</v>
      </c>
      <c r="G118" s="110" t="s">
        <v>349</v>
      </c>
      <c r="H118" s="111" t="s">
        <v>350</v>
      </c>
      <c r="I118" s="71" t="s">
        <v>1227</v>
      </c>
      <c r="J118" s="71" t="s">
        <v>1233</v>
      </c>
      <c r="K118" s="71">
        <v>1010</v>
      </c>
      <c r="L118" s="71" t="s">
        <v>1237</v>
      </c>
      <c r="M118" s="71" t="s">
        <v>1666</v>
      </c>
      <c r="N118" s="71" t="s">
        <v>1875</v>
      </c>
      <c r="O118" s="71" t="s">
        <v>1909</v>
      </c>
      <c r="P118" s="71" t="s">
        <v>1910</v>
      </c>
      <c r="Q118" s="71" t="s">
        <v>1886</v>
      </c>
      <c r="R118" s="71" t="s">
        <v>1897</v>
      </c>
      <c r="S118" s="71" t="s">
        <v>1897</v>
      </c>
      <c r="T118" s="71" t="s">
        <v>1885</v>
      </c>
      <c r="U118" s="27" t="s">
        <v>1942</v>
      </c>
      <c r="V118" s="27"/>
      <c r="W118" s="71" t="s">
        <v>1945</v>
      </c>
      <c r="X118" s="79">
        <v>0.625</v>
      </c>
      <c r="Y118" s="79">
        <v>0.72222222222222221</v>
      </c>
      <c r="Z118" s="79">
        <v>9.7222222222222224E-2</v>
      </c>
      <c r="AA118" s="56">
        <v>1</v>
      </c>
      <c r="AB118" s="71">
        <v>4</v>
      </c>
      <c r="AC118" s="79">
        <f t="shared" si="2"/>
        <v>9.7222222222222224E-2</v>
      </c>
      <c r="AD118" s="61">
        <f t="shared" si="3"/>
        <v>0.3888888888888889</v>
      </c>
    </row>
    <row r="119" spans="1:30" x14ac:dyDescent="0.35">
      <c r="A119" s="71" t="s">
        <v>45</v>
      </c>
      <c r="B119" s="71" t="s">
        <v>46</v>
      </c>
      <c r="C119" s="71" t="s">
        <v>53</v>
      </c>
      <c r="D119" s="98" t="s">
        <v>4477</v>
      </c>
      <c r="E119" s="116" t="s">
        <v>338</v>
      </c>
      <c r="F119" s="56" t="s">
        <v>351</v>
      </c>
      <c r="G119" s="110" t="s">
        <v>352</v>
      </c>
      <c r="H119" s="111" t="s">
        <v>353</v>
      </c>
      <c r="I119" s="71" t="s">
        <v>1227</v>
      </c>
      <c r="J119" s="71" t="s">
        <v>1238</v>
      </c>
      <c r="K119" s="71">
        <v>33</v>
      </c>
      <c r="L119" s="71" t="s">
        <v>1229</v>
      </c>
      <c r="M119" s="71" t="s">
        <v>1667</v>
      </c>
      <c r="N119" s="71" t="s">
        <v>1875</v>
      </c>
      <c r="O119" s="71" t="s">
        <v>1909</v>
      </c>
      <c r="P119" s="71" t="s">
        <v>1910</v>
      </c>
      <c r="Q119" s="71" t="s">
        <v>1886</v>
      </c>
      <c r="R119" s="71" t="s">
        <v>1897</v>
      </c>
      <c r="S119" s="71" t="s">
        <v>1897</v>
      </c>
      <c r="T119" s="71" t="s">
        <v>1890</v>
      </c>
      <c r="U119" s="27" t="s">
        <v>1942</v>
      </c>
      <c r="V119" s="27"/>
      <c r="W119" s="71" t="s">
        <v>1944</v>
      </c>
      <c r="X119" s="79">
        <v>0.375</v>
      </c>
      <c r="Y119" s="79">
        <v>0.45833333333333331</v>
      </c>
      <c r="Z119" s="79">
        <v>8.3333333333333329E-2</v>
      </c>
      <c r="AA119" s="56">
        <v>1</v>
      </c>
      <c r="AB119" s="71">
        <v>4</v>
      </c>
      <c r="AC119" s="79">
        <f t="shared" si="2"/>
        <v>8.3333333333333329E-2</v>
      </c>
      <c r="AD119" s="61">
        <f t="shared" si="3"/>
        <v>0.33333333333333331</v>
      </c>
    </row>
    <row r="120" spans="1:30" x14ac:dyDescent="0.35">
      <c r="A120" s="71" t="s">
        <v>45</v>
      </c>
      <c r="B120" s="71" t="s">
        <v>46</v>
      </c>
      <c r="C120" s="71" t="s">
        <v>53</v>
      </c>
      <c r="D120" s="98" t="s">
        <v>4477</v>
      </c>
      <c r="E120" s="116" t="s">
        <v>332</v>
      </c>
      <c r="F120" s="56" t="s">
        <v>171</v>
      </c>
      <c r="G120" s="110" t="s">
        <v>354</v>
      </c>
      <c r="H120" s="111" t="s">
        <v>355</v>
      </c>
      <c r="I120" s="71" t="s">
        <v>1227</v>
      </c>
      <c r="J120" s="71" t="s">
        <v>1228</v>
      </c>
      <c r="K120" s="71">
        <v>8</v>
      </c>
      <c r="L120" s="71" t="s">
        <v>1229</v>
      </c>
      <c r="M120" s="71" t="s">
        <v>1661</v>
      </c>
      <c r="N120" s="71" t="s">
        <v>1875</v>
      </c>
      <c r="O120" s="71" t="s">
        <v>1909</v>
      </c>
      <c r="P120" s="71" t="s">
        <v>1910</v>
      </c>
      <c r="Q120" s="71" t="s">
        <v>1893</v>
      </c>
      <c r="R120" s="71" t="s">
        <v>1897</v>
      </c>
      <c r="S120" s="71" t="s">
        <v>1897</v>
      </c>
      <c r="T120" s="71" t="s">
        <v>1890</v>
      </c>
      <c r="U120" s="27" t="s">
        <v>1942</v>
      </c>
      <c r="V120" s="27"/>
      <c r="W120" s="71" t="s">
        <v>1944</v>
      </c>
      <c r="X120" s="79">
        <v>0.45833333333333331</v>
      </c>
      <c r="Y120" s="79">
        <v>0.54166666666666663</v>
      </c>
      <c r="Z120" s="79">
        <v>8.3333333333333329E-2</v>
      </c>
      <c r="AA120" s="56">
        <v>1</v>
      </c>
      <c r="AB120" s="71">
        <v>4</v>
      </c>
      <c r="AC120" s="79">
        <f t="shared" si="2"/>
        <v>8.3333333333333329E-2</v>
      </c>
      <c r="AD120" s="61">
        <f t="shared" si="3"/>
        <v>0.33333333333333331</v>
      </c>
    </row>
    <row r="121" spans="1:30" x14ac:dyDescent="0.35">
      <c r="A121" s="71" t="s">
        <v>45</v>
      </c>
      <c r="B121" s="71" t="s">
        <v>46</v>
      </c>
      <c r="C121" s="71" t="s">
        <v>53</v>
      </c>
      <c r="D121" s="98" t="s">
        <v>4477</v>
      </c>
      <c r="E121" s="116" t="s">
        <v>338</v>
      </c>
      <c r="F121" s="56" t="s">
        <v>356</v>
      </c>
      <c r="G121" s="110" t="s">
        <v>357</v>
      </c>
      <c r="H121" s="111" t="s">
        <v>358</v>
      </c>
      <c r="I121" s="71" t="s">
        <v>1227</v>
      </c>
      <c r="J121" s="71" t="s">
        <v>1239</v>
      </c>
      <c r="K121" s="71">
        <v>41</v>
      </c>
      <c r="L121" s="71" t="s">
        <v>1240</v>
      </c>
      <c r="M121" s="71" t="s">
        <v>1668</v>
      </c>
      <c r="N121" s="71" t="s">
        <v>1875</v>
      </c>
      <c r="O121" s="71" t="s">
        <v>1909</v>
      </c>
      <c r="P121" s="71" t="s">
        <v>1910</v>
      </c>
      <c r="Q121" s="71" t="s">
        <v>1886</v>
      </c>
      <c r="R121" s="71" t="s">
        <v>1897</v>
      </c>
      <c r="S121" s="71" t="s">
        <v>1897</v>
      </c>
      <c r="T121" s="71" t="s">
        <v>1890</v>
      </c>
      <c r="U121" s="27" t="s">
        <v>1942</v>
      </c>
      <c r="V121" s="27"/>
      <c r="W121" s="71" t="s">
        <v>1945</v>
      </c>
      <c r="X121" s="79">
        <v>0.58333333333333337</v>
      </c>
      <c r="Y121" s="79">
        <v>0.72222222222222221</v>
      </c>
      <c r="Z121" s="79">
        <v>0.1388888888888889</v>
      </c>
      <c r="AA121" s="56">
        <v>1</v>
      </c>
      <c r="AB121" s="71">
        <v>4</v>
      </c>
      <c r="AC121" s="79">
        <f t="shared" si="2"/>
        <v>0.1388888888888889</v>
      </c>
      <c r="AD121" s="61">
        <f t="shared" si="3"/>
        <v>0.55555555555555558</v>
      </c>
    </row>
    <row r="122" spans="1:30" x14ac:dyDescent="0.35">
      <c r="A122" s="71" t="s">
        <v>45</v>
      </c>
      <c r="B122" s="71" t="s">
        <v>46</v>
      </c>
      <c r="C122" s="71" t="s">
        <v>53</v>
      </c>
      <c r="D122" s="98" t="s">
        <v>4477</v>
      </c>
      <c r="E122" s="116" t="s">
        <v>332</v>
      </c>
      <c r="F122" s="56" t="s">
        <v>153</v>
      </c>
      <c r="G122" s="110" t="s">
        <v>359</v>
      </c>
      <c r="H122" s="111" t="s">
        <v>360</v>
      </c>
      <c r="I122" s="71" t="s">
        <v>1227</v>
      </c>
      <c r="J122" s="71" t="s">
        <v>1241</v>
      </c>
      <c r="K122" s="71">
        <v>30</v>
      </c>
      <c r="L122" s="71" t="s">
        <v>1242</v>
      </c>
      <c r="M122" s="71" t="s">
        <v>1669</v>
      </c>
      <c r="N122" s="71" t="s">
        <v>1875</v>
      </c>
      <c r="O122" s="71" t="s">
        <v>1909</v>
      </c>
      <c r="P122" s="71" t="s">
        <v>1910</v>
      </c>
      <c r="Q122" s="71" t="s">
        <v>1893</v>
      </c>
      <c r="R122" s="71" t="s">
        <v>1897</v>
      </c>
      <c r="S122" s="71" t="s">
        <v>1897</v>
      </c>
      <c r="T122" s="71" t="s">
        <v>1892</v>
      </c>
      <c r="U122" s="27" t="s">
        <v>1942</v>
      </c>
      <c r="V122" s="27"/>
      <c r="W122" s="71" t="s">
        <v>1944</v>
      </c>
      <c r="X122" s="79">
        <v>0.375</v>
      </c>
      <c r="Y122" s="79">
        <v>0.4375</v>
      </c>
      <c r="Z122" s="79">
        <v>6.25E-2</v>
      </c>
      <c r="AA122" s="56">
        <v>1</v>
      </c>
      <c r="AB122" s="71">
        <v>4</v>
      </c>
      <c r="AC122" s="79">
        <f t="shared" si="2"/>
        <v>6.25E-2</v>
      </c>
      <c r="AD122" s="61">
        <f t="shared" si="3"/>
        <v>0.25</v>
      </c>
    </row>
    <row r="123" spans="1:30" x14ac:dyDescent="0.35">
      <c r="A123" s="71" t="s">
        <v>45</v>
      </c>
      <c r="B123" s="71" t="s">
        <v>46</v>
      </c>
      <c r="C123" s="71" t="s">
        <v>53</v>
      </c>
      <c r="D123" s="98" t="s">
        <v>4477</v>
      </c>
      <c r="E123" s="116" t="s">
        <v>332</v>
      </c>
      <c r="F123" s="56" t="s">
        <v>106</v>
      </c>
      <c r="G123" s="110" t="s">
        <v>361</v>
      </c>
      <c r="H123" s="111" t="s">
        <v>362</v>
      </c>
      <c r="I123" s="71" t="s">
        <v>1227</v>
      </c>
      <c r="J123" s="71" t="s">
        <v>1243</v>
      </c>
      <c r="K123" s="71" t="s">
        <v>1244</v>
      </c>
      <c r="L123" s="71" t="s">
        <v>1245</v>
      </c>
      <c r="M123" s="71" t="s">
        <v>1670</v>
      </c>
      <c r="N123" s="71" t="s">
        <v>1875</v>
      </c>
      <c r="O123" s="71" t="s">
        <v>1909</v>
      </c>
      <c r="P123" s="71" t="s">
        <v>1910</v>
      </c>
      <c r="Q123" s="71" t="s">
        <v>1893</v>
      </c>
      <c r="R123" s="71" t="s">
        <v>1897</v>
      </c>
      <c r="S123" s="71" t="s">
        <v>1897</v>
      </c>
      <c r="T123" s="71" t="s">
        <v>1892</v>
      </c>
      <c r="U123" s="27" t="s">
        <v>1942</v>
      </c>
      <c r="V123" s="27"/>
      <c r="W123" s="71" t="s">
        <v>1944</v>
      </c>
      <c r="X123" s="79">
        <v>0.4375</v>
      </c>
      <c r="Y123" s="79">
        <v>0.5</v>
      </c>
      <c r="Z123" s="79">
        <v>6.25E-2</v>
      </c>
      <c r="AA123" s="56">
        <v>1</v>
      </c>
      <c r="AB123" s="71">
        <v>4</v>
      </c>
      <c r="AC123" s="79">
        <f t="shared" si="2"/>
        <v>6.25E-2</v>
      </c>
      <c r="AD123" s="61">
        <f t="shared" si="3"/>
        <v>0.25</v>
      </c>
    </row>
    <row r="124" spans="1:30" x14ac:dyDescent="0.35">
      <c r="A124" s="71" t="s">
        <v>45</v>
      </c>
      <c r="B124" s="71" t="s">
        <v>46</v>
      </c>
      <c r="C124" s="71" t="s">
        <v>53</v>
      </c>
      <c r="D124" s="98" t="s">
        <v>4477</v>
      </c>
      <c r="E124" s="116" t="s">
        <v>332</v>
      </c>
      <c r="F124" s="56" t="s">
        <v>363</v>
      </c>
      <c r="G124" s="110" t="s">
        <v>364</v>
      </c>
      <c r="H124" s="111" t="s">
        <v>365</v>
      </c>
      <c r="I124" s="71" t="s">
        <v>1227</v>
      </c>
      <c r="J124" s="71" t="s">
        <v>1246</v>
      </c>
      <c r="K124" s="71">
        <v>987</v>
      </c>
      <c r="L124" s="71" t="s">
        <v>1245</v>
      </c>
      <c r="M124" s="71" t="s">
        <v>1671</v>
      </c>
      <c r="N124" s="71" t="s">
        <v>1875</v>
      </c>
      <c r="O124" s="71" t="s">
        <v>1909</v>
      </c>
      <c r="P124" s="71" t="s">
        <v>1910</v>
      </c>
      <c r="Q124" s="71" t="s">
        <v>1893</v>
      </c>
      <c r="R124" s="71" t="s">
        <v>1897</v>
      </c>
      <c r="S124" s="71" t="s">
        <v>1897</v>
      </c>
      <c r="T124" s="71" t="s">
        <v>1892</v>
      </c>
      <c r="U124" s="27" t="s">
        <v>1942</v>
      </c>
      <c r="V124" s="27"/>
      <c r="W124" s="71" t="s">
        <v>1945</v>
      </c>
      <c r="X124" s="79">
        <v>0.54166666666666663</v>
      </c>
      <c r="Y124" s="79">
        <v>0.625</v>
      </c>
      <c r="Z124" s="79">
        <v>8.3333333333333329E-2</v>
      </c>
      <c r="AA124" s="56">
        <v>1</v>
      </c>
      <c r="AB124" s="71">
        <v>4</v>
      </c>
      <c r="AC124" s="79">
        <f t="shared" si="2"/>
        <v>8.3333333333333329E-2</v>
      </c>
      <c r="AD124" s="61">
        <f t="shared" si="3"/>
        <v>0.33333333333333331</v>
      </c>
    </row>
    <row r="125" spans="1:30" x14ac:dyDescent="0.35">
      <c r="A125" s="71" t="s">
        <v>45</v>
      </c>
      <c r="B125" s="71" t="s">
        <v>46</v>
      </c>
      <c r="C125" s="71" t="s">
        <v>53</v>
      </c>
      <c r="D125" s="98" t="s">
        <v>4477</v>
      </c>
      <c r="E125" s="116" t="s">
        <v>332</v>
      </c>
      <c r="F125" s="56" t="s">
        <v>205</v>
      </c>
      <c r="G125" s="110" t="s">
        <v>366</v>
      </c>
      <c r="H125" s="111" t="s">
        <v>367</v>
      </c>
      <c r="I125" s="71" t="s">
        <v>1227</v>
      </c>
      <c r="J125" s="71" t="s">
        <v>1241</v>
      </c>
      <c r="K125" s="71">
        <v>10</v>
      </c>
      <c r="L125" s="71" t="s">
        <v>1242</v>
      </c>
      <c r="M125" s="71" t="s">
        <v>1672</v>
      </c>
      <c r="N125" s="71" t="s">
        <v>1875</v>
      </c>
      <c r="O125" s="71" t="s">
        <v>1909</v>
      </c>
      <c r="P125" s="71" t="s">
        <v>1910</v>
      </c>
      <c r="Q125" s="71" t="s">
        <v>1893</v>
      </c>
      <c r="R125" s="71" t="s">
        <v>1897</v>
      </c>
      <c r="S125" s="71" t="s">
        <v>1897</v>
      </c>
      <c r="T125" s="71" t="s">
        <v>1892</v>
      </c>
      <c r="U125" s="27" t="s">
        <v>1942</v>
      </c>
      <c r="V125" s="27"/>
      <c r="W125" s="71" t="s">
        <v>1945</v>
      </c>
      <c r="X125" s="79">
        <v>0.625</v>
      </c>
      <c r="Y125" s="79">
        <v>0.72222222222222221</v>
      </c>
      <c r="Z125" s="79">
        <v>9.7222222222222224E-2</v>
      </c>
      <c r="AA125" s="56">
        <v>1</v>
      </c>
      <c r="AB125" s="71">
        <v>4</v>
      </c>
      <c r="AC125" s="79">
        <f t="shared" si="2"/>
        <v>9.7222222222222224E-2</v>
      </c>
      <c r="AD125" s="61">
        <f t="shared" si="3"/>
        <v>0.3888888888888889</v>
      </c>
    </row>
    <row r="126" spans="1:30" x14ac:dyDescent="0.35">
      <c r="A126" s="71" t="s">
        <v>45</v>
      </c>
      <c r="B126" s="71" t="s">
        <v>46</v>
      </c>
      <c r="C126" s="71" t="s">
        <v>53</v>
      </c>
      <c r="D126" s="98" t="s">
        <v>4477</v>
      </c>
      <c r="E126" s="116" t="s">
        <v>332</v>
      </c>
      <c r="F126" s="56" t="s">
        <v>368</v>
      </c>
      <c r="G126" s="110" t="s">
        <v>369</v>
      </c>
      <c r="H126" s="111" t="s">
        <v>370</v>
      </c>
      <c r="I126" s="71" t="s">
        <v>1227</v>
      </c>
      <c r="J126" s="71" t="s">
        <v>1247</v>
      </c>
      <c r="K126" s="71">
        <v>224</v>
      </c>
      <c r="L126" s="71" t="s">
        <v>1248</v>
      </c>
      <c r="M126" s="71" t="s">
        <v>1673</v>
      </c>
      <c r="N126" s="71" t="s">
        <v>1875</v>
      </c>
      <c r="O126" s="71" t="s">
        <v>1909</v>
      </c>
      <c r="P126" s="71" t="s">
        <v>1910</v>
      </c>
      <c r="Q126" s="71" t="s">
        <v>1893</v>
      </c>
      <c r="R126" s="71" t="s">
        <v>1897</v>
      </c>
      <c r="S126" s="71" t="s">
        <v>1897</v>
      </c>
      <c r="T126" s="71" t="s">
        <v>1894</v>
      </c>
      <c r="U126" s="27" t="s">
        <v>1942</v>
      </c>
      <c r="V126" s="27"/>
      <c r="W126" s="71" t="s">
        <v>1944</v>
      </c>
      <c r="X126" s="79">
        <v>0.375</v>
      </c>
      <c r="Y126" s="79">
        <v>0.5</v>
      </c>
      <c r="Z126" s="79">
        <v>0.125</v>
      </c>
      <c r="AA126" s="56">
        <v>1</v>
      </c>
      <c r="AB126" s="71">
        <v>4</v>
      </c>
      <c r="AC126" s="79">
        <f t="shared" si="2"/>
        <v>0.125</v>
      </c>
      <c r="AD126" s="61">
        <f t="shared" si="3"/>
        <v>0.5</v>
      </c>
    </row>
    <row r="127" spans="1:30" x14ac:dyDescent="0.35">
      <c r="A127" s="71" t="s">
        <v>45</v>
      </c>
      <c r="B127" s="71" t="s">
        <v>46</v>
      </c>
      <c r="C127" s="71" t="s">
        <v>53</v>
      </c>
      <c r="D127" s="98" t="s">
        <v>4477</v>
      </c>
      <c r="E127" s="116" t="s">
        <v>338</v>
      </c>
      <c r="F127" s="56" t="s">
        <v>371</v>
      </c>
      <c r="G127" s="110" t="s">
        <v>372</v>
      </c>
      <c r="H127" s="111" t="s">
        <v>373</v>
      </c>
      <c r="I127" s="71" t="s">
        <v>1227</v>
      </c>
      <c r="J127" s="71" t="s">
        <v>1247</v>
      </c>
      <c r="K127" s="71">
        <v>347</v>
      </c>
      <c r="L127" s="71" t="s">
        <v>1248</v>
      </c>
      <c r="M127" s="71" t="s">
        <v>1673</v>
      </c>
      <c r="N127" s="71" t="s">
        <v>1875</v>
      </c>
      <c r="O127" s="71" t="s">
        <v>1909</v>
      </c>
      <c r="P127" s="71" t="s">
        <v>1910</v>
      </c>
      <c r="Q127" s="71" t="s">
        <v>1886</v>
      </c>
      <c r="R127" s="71" t="s">
        <v>1897</v>
      </c>
      <c r="S127" s="71" t="s">
        <v>1897</v>
      </c>
      <c r="T127" s="71" t="s">
        <v>1894</v>
      </c>
      <c r="U127" s="27" t="s">
        <v>1942</v>
      </c>
      <c r="V127" s="27"/>
      <c r="W127" s="71" t="s">
        <v>1945</v>
      </c>
      <c r="X127" s="79">
        <v>0.54166666666666663</v>
      </c>
      <c r="Y127" s="79">
        <v>0.625</v>
      </c>
      <c r="Z127" s="79">
        <v>8.3333333333333329E-2</v>
      </c>
      <c r="AA127" s="56">
        <v>1</v>
      </c>
      <c r="AB127" s="71">
        <v>4</v>
      </c>
      <c r="AC127" s="79">
        <f t="shared" si="2"/>
        <v>8.3333333333333329E-2</v>
      </c>
      <c r="AD127" s="61">
        <f t="shared" si="3"/>
        <v>0.33333333333333331</v>
      </c>
    </row>
    <row r="128" spans="1:30" x14ac:dyDescent="0.35">
      <c r="A128" s="71" t="s">
        <v>45</v>
      </c>
      <c r="B128" s="71" t="s">
        <v>46</v>
      </c>
      <c r="C128" s="71" t="s">
        <v>53</v>
      </c>
      <c r="D128" s="98" t="s">
        <v>4477</v>
      </c>
      <c r="E128" s="116" t="s">
        <v>338</v>
      </c>
      <c r="F128" s="56" t="s">
        <v>374</v>
      </c>
      <c r="G128" s="110" t="s">
        <v>375</v>
      </c>
      <c r="H128" s="111" t="s">
        <v>376</v>
      </c>
      <c r="I128" s="71" t="s">
        <v>1227</v>
      </c>
      <c r="J128" s="71" t="s">
        <v>1249</v>
      </c>
      <c r="K128" s="71" t="s">
        <v>1137</v>
      </c>
      <c r="L128" s="71" t="s">
        <v>1250</v>
      </c>
      <c r="M128" s="71" t="s">
        <v>1674</v>
      </c>
      <c r="N128" s="71" t="s">
        <v>1875</v>
      </c>
      <c r="O128" s="71" t="s">
        <v>1909</v>
      </c>
      <c r="P128" s="71" t="s">
        <v>1910</v>
      </c>
      <c r="Q128" s="71" t="s">
        <v>1886</v>
      </c>
      <c r="R128" s="71" t="s">
        <v>1897</v>
      </c>
      <c r="S128" s="71" t="s">
        <v>1897</v>
      </c>
      <c r="T128" s="71" t="s">
        <v>1894</v>
      </c>
      <c r="U128" s="27" t="s">
        <v>1942</v>
      </c>
      <c r="V128" s="27"/>
      <c r="W128" s="71" t="s">
        <v>1945</v>
      </c>
      <c r="X128" s="79">
        <v>0.625</v>
      </c>
      <c r="Y128" s="79">
        <v>0.72222222222222221</v>
      </c>
      <c r="Z128" s="79">
        <v>9.7222222222222224E-2</v>
      </c>
      <c r="AA128" s="56">
        <v>1</v>
      </c>
      <c r="AB128" s="71">
        <v>4</v>
      </c>
      <c r="AC128" s="79">
        <f t="shared" si="2"/>
        <v>9.7222222222222224E-2</v>
      </c>
      <c r="AD128" s="61">
        <f t="shared" si="3"/>
        <v>0.3888888888888889</v>
      </c>
    </row>
    <row r="129" spans="1:30" x14ac:dyDescent="0.35">
      <c r="A129" s="71" t="s">
        <v>45</v>
      </c>
      <c r="B129" s="71" t="s">
        <v>46</v>
      </c>
      <c r="C129" s="71" t="s">
        <v>53</v>
      </c>
      <c r="D129" s="98" t="s">
        <v>4477</v>
      </c>
      <c r="E129" s="116" t="s">
        <v>338</v>
      </c>
      <c r="F129" s="56" t="s">
        <v>377</v>
      </c>
      <c r="G129" s="110" t="s">
        <v>378</v>
      </c>
      <c r="H129" s="111" t="s">
        <v>379</v>
      </c>
      <c r="I129" s="71" t="s">
        <v>1227</v>
      </c>
      <c r="J129" s="71" t="s">
        <v>1251</v>
      </c>
      <c r="K129" s="71">
        <v>10</v>
      </c>
      <c r="L129" s="71" t="s">
        <v>1252</v>
      </c>
      <c r="M129" s="71" t="s">
        <v>1674</v>
      </c>
      <c r="N129" s="71" t="s">
        <v>1875</v>
      </c>
      <c r="O129" s="71" t="s">
        <v>1909</v>
      </c>
      <c r="P129" s="71" t="s">
        <v>1910</v>
      </c>
      <c r="Q129" s="71" t="s">
        <v>1886</v>
      </c>
      <c r="R129" s="71" t="s">
        <v>1897</v>
      </c>
      <c r="S129" s="71" t="s">
        <v>1897</v>
      </c>
      <c r="T129" s="139" t="s">
        <v>4573</v>
      </c>
      <c r="U129" s="27" t="s">
        <v>1942</v>
      </c>
      <c r="V129" s="27"/>
      <c r="W129" s="71" t="s">
        <v>1944</v>
      </c>
      <c r="X129" s="79">
        <v>0.375</v>
      </c>
      <c r="Y129" s="79">
        <v>0.5</v>
      </c>
      <c r="Z129" s="79">
        <v>0.125</v>
      </c>
      <c r="AA129" s="56">
        <v>1</v>
      </c>
      <c r="AB129" s="71">
        <v>4</v>
      </c>
      <c r="AC129" s="79">
        <f t="shared" si="2"/>
        <v>0.125</v>
      </c>
      <c r="AD129" s="61">
        <f t="shared" si="3"/>
        <v>0.5</v>
      </c>
    </row>
    <row r="130" spans="1:30" x14ac:dyDescent="0.35">
      <c r="A130" s="71" t="s">
        <v>45</v>
      </c>
      <c r="B130" s="71" t="s">
        <v>46</v>
      </c>
      <c r="C130" s="71" t="s">
        <v>53</v>
      </c>
      <c r="D130" s="98" t="s">
        <v>4477</v>
      </c>
      <c r="E130" s="116" t="s">
        <v>332</v>
      </c>
      <c r="F130" s="56" t="s">
        <v>380</v>
      </c>
      <c r="G130" s="110" t="s">
        <v>381</v>
      </c>
      <c r="H130" s="111" t="s">
        <v>382</v>
      </c>
      <c r="I130" s="71" t="s">
        <v>1227</v>
      </c>
      <c r="J130" s="71" t="s">
        <v>1253</v>
      </c>
      <c r="K130" s="71">
        <v>1000</v>
      </c>
      <c r="L130" s="71" t="s">
        <v>1250</v>
      </c>
      <c r="M130" s="71" t="s">
        <v>1674</v>
      </c>
      <c r="N130" s="71" t="s">
        <v>1875</v>
      </c>
      <c r="O130" s="71" t="s">
        <v>1909</v>
      </c>
      <c r="P130" s="71" t="s">
        <v>1910</v>
      </c>
      <c r="Q130" s="71" t="s">
        <v>1893</v>
      </c>
      <c r="R130" s="71" t="s">
        <v>1897</v>
      </c>
      <c r="S130" s="71" t="s">
        <v>1897</v>
      </c>
      <c r="T130" s="139" t="s">
        <v>4573</v>
      </c>
      <c r="U130" s="27" t="s">
        <v>1942</v>
      </c>
      <c r="V130" s="27"/>
      <c r="W130" s="71" t="s">
        <v>1945</v>
      </c>
      <c r="X130" s="79">
        <v>0.54166666666666663</v>
      </c>
      <c r="Y130" s="79">
        <v>0.72222222222222221</v>
      </c>
      <c r="Z130" s="79">
        <v>0.18055555555555555</v>
      </c>
      <c r="AA130" s="56">
        <v>1</v>
      </c>
      <c r="AB130" s="71">
        <v>4</v>
      </c>
      <c r="AC130" s="79">
        <f t="shared" si="2"/>
        <v>0.18055555555555555</v>
      </c>
      <c r="AD130" s="61">
        <f t="shared" si="3"/>
        <v>0.72222222222222221</v>
      </c>
    </row>
    <row r="131" spans="1:30" x14ac:dyDescent="0.35">
      <c r="A131" s="71" t="s">
        <v>45</v>
      </c>
      <c r="B131" s="71" t="s">
        <v>46</v>
      </c>
      <c r="C131" s="71" t="s">
        <v>54</v>
      </c>
      <c r="D131" s="98" t="s">
        <v>4478</v>
      </c>
      <c r="E131" s="116" t="s">
        <v>383</v>
      </c>
      <c r="F131" s="56" t="s">
        <v>123</v>
      </c>
      <c r="G131" s="110" t="s">
        <v>384</v>
      </c>
      <c r="H131" s="111" t="s">
        <v>385</v>
      </c>
      <c r="I131" s="71" t="s">
        <v>1254</v>
      </c>
      <c r="J131" s="71" t="s">
        <v>1255</v>
      </c>
      <c r="K131" s="71">
        <v>1132</v>
      </c>
      <c r="L131" s="71" t="s">
        <v>1121</v>
      </c>
      <c r="M131" s="71" t="s">
        <v>1675</v>
      </c>
      <c r="N131" s="71" t="s">
        <v>1875</v>
      </c>
      <c r="O131" s="71" t="s">
        <v>1911</v>
      </c>
      <c r="P131" s="71" t="s">
        <v>1912</v>
      </c>
      <c r="Q131" s="71" t="s">
        <v>1886</v>
      </c>
      <c r="R131" s="71" t="s">
        <v>1897</v>
      </c>
      <c r="S131" s="71" t="s">
        <v>1897</v>
      </c>
      <c r="T131" s="71" t="s">
        <v>1883</v>
      </c>
      <c r="U131" s="27" t="s">
        <v>1942</v>
      </c>
      <c r="V131" s="27"/>
      <c r="W131" s="71" t="s">
        <v>1944</v>
      </c>
      <c r="X131" s="79">
        <v>0.375</v>
      </c>
      <c r="Y131" s="79">
        <v>0.5</v>
      </c>
      <c r="Z131" s="79">
        <v>0.125</v>
      </c>
      <c r="AA131" s="56">
        <v>1</v>
      </c>
      <c r="AB131" s="71">
        <v>4</v>
      </c>
      <c r="AC131" s="79">
        <f t="shared" si="2"/>
        <v>0.125</v>
      </c>
      <c r="AD131" s="61">
        <f t="shared" si="3"/>
        <v>0.5</v>
      </c>
    </row>
    <row r="132" spans="1:30" x14ac:dyDescent="0.35">
      <c r="A132" s="71" t="s">
        <v>45</v>
      </c>
      <c r="B132" s="71" t="s">
        <v>46</v>
      </c>
      <c r="C132" s="71" t="s">
        <v>54</v>
      </c>
      <c r="D132" s="98" t="s">
        <v>4479</v>
      </c>
      <c r="E132" s="116" t="s">
        <v>386</v>
      </c>
      <c r="F132" s="56" t="s">
        <v>123</v>
      </c>
      <c r="G132" s="110" t="s">
        <v>387</v>
      </c>
      <c r="H132" s="111" t="s">
        <v>388</v>
      </c>
      <c r="I132" s="71" t="s">
        <v>1256</v>
      </c>
      <c r="J132" s="71" t="s">
        <v>1257</v>
      </c>
      <c r="K132" s="71">
        <v>1111</v>
      </c>
      <c r="L132" s="71" t="s">
        <v>1121</v>
      </c>
      <c r="M132" s="71" t="s">
        <v>1676</v>
      </c>
      <c r="N132" s="71" t="s">
        <v>1875</v>
      </c>
      <c r="O132" s="71" t="s">
        <v>1911</v>
      </c>
      <c r="P132" s="71" t="s">
        <v>1912</v>
      </c>
      <c r="Q132" s="71" t="s">
        <v>1886</v>
      </c>
      <c r="R132" s="71" t="s">
        <v>1897</v>
      </c>
      <c r="S132" s="71" t="s">
        <v>1897</v>
      </c>
      <c r="T132" s="71" t="s">
        <v>1883</v>
      </c>
      <c r="U132" s="27" t="s">
        <v>1942</v>
      </c>
      <c r="V132" s="27"/>
      <c r="W132" s="71" t="s">
        <v>1945</v>
      </c>
      <c r="X132" s="79">
        <v>0.54166666666666663</v>
      </c>
      <c r="Y132" s="79">
        <v>0.72222222222222221</v>
      </c>
      <c r="Z132" s="79">
        <v>0.18055555555555555</v>
      </c>
      <c r="AA132" s="56">
        <v>1</v>
      </c>
      <c r="AB132" s="71">
        <v>4</v>
      </c>
      <c r="AC132" s="79">
        <f t="shared" si="2"/>
        <v>0.18055555555555555</v>
      </c>
      <c r="AD132" s="61">
        <f t="shared" si="3"/>
        <v>0.72222222222222221</v>
      </c>
    </row>
    <row r="133" spans="1:30" x14ac:dyDescent="0.35">
      <c r="A133" s="71" t="s">
        <v>45</v>
      </c>
      <c r="B133" s="71" t="s">
        <v>46</v>
      </c>
      <c r="C133" s="71" t="s">
        <v>54</v>
      </c>
      <c r="D133" s="98" t="s">
        <v>4479</v>
      </c>
      <c r="E133" s="116" t="s">
        <v>386</v>
      </c>
      <c r="F133" s="56" t="s">
        <v>123</v>
      </c>
      <c r="G133" s="110" t="s">
        <v>389</v>
      </c>
      <c r="H133" s="111" t="s">
        <v>390</v>
      </c>
      <c r="I133" s="71" t="s">
        <v>1256</v>
      </c>
      <c r="J133" s="71" t="s">
        <v>1258</v>
      </c>
      <c r="K133" s="71" t="s">
        <v>1259</v>
      </c>
      <c r="L133" s="71" t="s">
        <v>1121</v>
      </c>
      <c r="M133" s="71" t="s">
        <v>1675</v>
      </c>
      <c r="N133" s="71" t="s">
        <v>1875</v>
      </c>
      <c r="O133" s="71" t="s">
        <v>1911</v>
      </c>
      <c r="P133" s="71" t="s">
        <v>1912</v>
      </c>
      <c r="Q133" s="71" t="s">
        <v>1886</v>
      </c>
      <c r="R133" s="71" t="s">
        <v>1897</v>
      </c>
      <c r="S133" s="71" t="s">
        <v>1897</v>
      </c>
      <c r="T133" s="71" t="s">
        <v>1885</v>
      </c>
      <c r="U133" s="27" t="s">
        <v>1942</v>
      </c>
      <c r="V133" s="27"/>
      <c r="W133" s="71" t="s">
        <v>1944</v>
      </c>
      <c r="X133" s="79">
        <v>0.375</v>
      </c>
      <c r="Y133" s="79">
        <v>0.54166666666666663</v>
      </c>
      <c r="Z133" s="79">
        <v>0.16666666666666666</v>
      </c>
      <c r="AA133" s="56">
        <v>1</v>
      </c>
      <c r="AB133" s="71">
        <v>4</v>
      </c>
      <c r="AC133" s="79">
        <f t="shared" si="2"/>
        <v>0.16666666666666666</v>
      </c>
      <c r="AD133" s="61">
        <f t="shared" si="3"/>
        <v>0.66666666666666663</v>
      </c>
    </row>
    <row r="134" spans="1:30" x14ac:dyDescent="0.35">
      <c r="A134" s="71" t="s">
        <v>45</v>
      </c>
      <c r="B134" s="71" t="s">
        <v>46</v>
      </c>
      <c r="C134" s="71" t="s">
        <v>54</v>
      </c>
      <c r="D134" s="98" t="s">
        <v>4479</v>
      </c>
      <c r="E134" s="116" t="s">
        <v>386</v>
      </c>
      <c r="F134" s="56" t="s">
        <v>123</v>
      </c>
      <c r="G134" s="110" t="s">
        <v>391</v>
      </c>
      <c r="H134" s="111" t="s">
        <v>392</v>
      </c>
      <c r="I134" s="71" t="s">
        <v>1256</v>
      </c>
      <c r="J134" s="71" t="s">
        <v>1260</v>
      </c>
      <c r="K134" s="71">
        <v>4255</v>
      </c>
      <c r="L134" s="71" t="s">
        <v>1261</v>
      </c>
      <c r="M134" s="71" t="s">
        <v>1677</v>
      </c>
      <c r="N134" s="71" t="s">
        <v>1875</v>
      </c>
      <c r="O134" s="71" t="s">
        <v>1911</v>
      </c>
      <c r="P134" s="71" t="s">
        <v>1912</v>
      </c>
      <c r="Q134" s="71" t="s">
        <v>1886</v>
      </c>
      <c r="R134" s="71" t="s">
        <v>1897</v>
      </c>
      <c r="S134" s="71" t="s">
        <v>1897</v>
      </c>
      <c r="T134" s="71" t="s">
        <v>1885</v>
      </c>
      <c r="U134" s="27" t="s">
        <v>1942</v>
      </c>
      <c r="V134" s="27"/>
      <c r="W134" s="71" t="s">
        <v>1945</v>
      </c>
      <c r="X134" s="79">
        <v>0.58333333333333337</v>
      </c>
      <c r="Y134" s="79">
        <v>0.72222222222222221</v>
      </c>
      <c r="Z134" s="79">
        <v>0.1388888888888889</v>
      </c>
      <c r="AA134" s="56">
        <v>1</v>
      </c>
      <c r="AB134" s="71">
        <v>4</v>
      </c>
      <c r="AC134" s="79">
        <f t="shared" si="2"/>
        <v>0.1388888888888889</v>
      </c>
      <c r="AD134" s="61">
        <f t="shared" si="3"/>
        <v>0.55555555555555558</v>
      </c>
    </row>
    <row r="135" spans="1:30" x14ac:dyDescent="0.35">
      <c r="A135" s="71" t="s">
        <v>45</v>
      </c>
      <c r="B135" s="71" t="s">
        <v>46</v>
      </c>
      <c r="C135" s="71" t="s">
        <v>54</v>
      </c>
      <c r="D135" s="98" t="s">
        <v>4479</v>
      </c>
      <c r="E135" s="116" t="s">
        <v>386</v>
      </c>
      <c r="F135" s="56" t="s">
        <v>123</v>
      </c>
      <c r="G135" s="110" t="s">
        <v>387</v>
      </c>
      <c r="H135" s="111" t="s">
        <v>388</v>
      </c>
      <c r="I135" s="71" t="s">
        <v>1256</v>
      </c>
      <c r="J135" s="71" t="s">
        <v>1257</v>
      </c>
      <c r="K135" s="71">
        <v>1111</v>
      </c>
      <c r="L135" s="71" t="s">
        <v>1121</v>
      </c>
      <c r="M135" s="71" t="s">
        <v>1676</v>
      </c>
      <c r="N135" s="71" t="s">
        <v>1875</v>
      </c>
      <c r="O135" s="71" t="s">
        <v>1911</v>
      </c>
      <c r="P135" s="71" t="s">
        <v>1912</v>
      </c>
      <c r="Q135" s="71" t="s">
        <v>1886</v>
      </c>
      <c r="R135" s="71" t="s">
        <v>1897</v>
      </c>
      <c r="S135" s="71" t="s">
        <v>1897</v>
      </c>
      <c r="T135" s="71" t="s">
        <v>1890</v>
      </c>
      <c r="U135" s="27" t="s">
        <v>1942</v>
      </c>
      <c r="V135" s="27"/>
      <c r="W135" s="71" t="s">
        <v>1944</v>
      </c>
      <c r="X135" s="79">
        <v>0.375</v>
      </c>
      <c r="Y135" s="79">
        <v>0.54166666666666663</v>
      </c>
      <c r="Z135" s="79">
        <v>0.16666666666666666</v>
      </c>
      <c r="AA135" s="56">
        <v>1</v>
      </c>
      <c r="AB135" s="71">
        <v>4</v>
      </c>
      <c r="AC135" s="79">
        <f t="shared" si="2"/>
        <v>0.16666666666666666</v>
      </c>
      <c r="AD135" s="61">
        <f t="shared" si="3"/>
        <v>0.66666666666666663</v>
      </c>
    </row>
    <row r="136" spans="1:30" x14ac:dyDescent="0.35">
      <c r="A136" s="71" t="s">
        <v>45</v>
      </c>
      <c r="B136" s="71" t="s">
        <v>46</v>
      </c>
      <c r="C136" s="71" t="s">
        <v>54</v>
      </c>
      <c r="D136" s="98" t="s">
        <v>4479</v>
      </c>
      <c r="E136" s="113" t="s">
        <v>386</v>
      </c>
      <c r="F136" s="56" t="s">
        <v>123</v>
      </c>
      <c r="G136" s="110" t="s">
        <v>393</v>
      </c>
      <c r="H136" s="111" t="s">
        <v>394</v>
      </c>
      <c r="I136" s="71" t="s">
        <v>1256</v>
      </c>
      <c r="J136" s="71" t="s">
        <v>1262</v>
      </c>
      <c r="K136" s="71">
        <v>1000</v>
      </c>
      <c r="L136" s="71" t="s">
        <v>1263</v>
      </c>
      <c r="M136" s="71" t="s">
        <v>1678</v>
      </c>
      <c r="N136" s="71" t="s">
        <v>1875</v>
      </c>
      <c r="O136" s="71" t="s">
        <v>1911</v>
      </c>
      <c r="P136" s="71" t="s">
        <v>1912</v>
      </c>
      <c r="Q136" s="71" t="s">
        <v>1886</v>
      </c>
      <c r="R136" s="71" t="s">
        <v>1897</v>
      </c>
      <c r="S136" s="71" t="s">
        <v>1897</v>
      </c>
      <c r="T136" s="71" t="s">
        <v>1890</v>
      </c>
      <c r="U136" s="27" t="s">
        <v>1942</v>
      </c>
      <c r="V136" s="27"/>
      <c r="W136" s="71" t="s">
        <v>1945</v>
      </c>
      <c r="X136" s="79">
        <v>0.58333333333333337</v>
      </c>
      <c r="Y136" s="79">
        <v>0.72222222222222221</v>
      </c>
      <c r="Z136" s="79">
        <v>0.1388888888888889</v>
      </c>
      <c r="AA136" s="56">
        <v>1</v>
      </c>
      <c r="AB136" s="71">
        <v>4</v>
      </c>
      <c r="AC136" s="79">
        <f t="shared" si="2"/>
        <v>0.1388888888888889</v>
      </c>
      <c r="AD136" s="61">
        <f t="shared" si="3"/>
        <v>0.55555555555555558</v>
      </c>
    </row>
    <row r="137" spans="1:30" x14ac:dyDescent="0.35">
      <c r="A137" s="71" t="s">
        <v>45</v>
      </c>
      <c r="B137" s="71" t="s">
        <v>46</v>
      </c>
      <c r="C137" s="71" t="s">
        <v>54</v>
      </c>
      <c r="D137" s="98" t="s">
        <v>4479</v>
      </c>
      <c r="E137" s="120" t="s">
        <v>386</v>
      </c>
      <c r="F137" s="56" t="s">
        <v>123</v>
      </c>
      <c r="G137" s="110" t="s">
        <v>391</v>
      </c>
      <c r="H137" s="111" t="s">
        <v>392</v>
      </c>
      <c r="I137" s="71" t="s">
        <v>1256</v>
      </c>
      <c r="J137" s="71" t="s">
        <v>1260</v>
      </c>
      <c r="K137" s="71">
        <v>4255</v>
      </c>
      <c r="L137" s="71" t="s">
        <v>1261</v>
      </c>
      <c r="M137" s="71" t="s">
        <v>1677</v>
      </c>
      <c r="N137" s="71" t="s">
        <v>1875</v>
      </c>
      <c r="O137" s="71" t="s">
        <v>1911</v>
      </c>
      <c r="P137" s="71" t="s">
        <v>1912</v>
      </c>
      <c r="Q137" s="71" t="s">
        <v>1886</v>
      </c>
      <c r="R137" s="71" t="s">
        <v>1897</v>
      </c>
      <c r="S137" s="71" t="s">
        <v>1897</v>
      </c>
      <c r="T137" s="71" t="s">
        <v>1892</v>
      </c>
      <c r="U137" s="27" t="s">
        <v>1942</v>
      </c>
      <c r="V137" s="27"/>
      <c r="W137" s="71" t="s">
        <v>1944</v>
      </c>
      <c r="X137" s="79">
        <v>0.375</v>
      </c>
      <c r="Y137" s="79">
        <v>0.54166666666666663</v>
      </c>
      <c r="Z137" s="79">
        <v>0.16666666666666666</v>
      </c>
      <c r="AA137" s="56">
        <v>1</v>
      </c>
      <c r="AB137" s="71">
        <v>4</v>
      </c>
      <c r="AC137" s="79">
        <f t="shared" si="2"/>
        <v>0.16666666666666666</v>
      </c>
      <c r="AD137" s="61">
        <f t="shared" si="3"/>
        <v>0.66666666666666663</v>
      </c>
    </row>
    <row r="138" spans="1:30" x14ac:dyDescent="0.35">
      <c r="A138" s="71" t="s">
        <v>45</v>
      </c>
      <c r="B138" s="71" t="s">
        <v>46</v>
      </c>
      <c r="C138" s="71" t="s">
        <v>54</v>
      </c>
      <c r="D138" s="98" t="s">
        <v>4479</v>
      </c>
      <c r="E138" s="116" t="s">
        <v>386</v>
      </c>
      <c r="F138" s="56" t="s">
        <v>123</v>
      </c>
      <c r="G138" s="110" t="s">
        <v>389</v>
      </c>
      <c r="H138" s="111" t="s">
        <v>390</v>
      </c>
      <c r="I138" s="71" t="s">
        <v>1256</v>
      </c>
      <c r="J138" s="71" t="s">
        <v>1258</v>
      </c>
      <c r="K138" s="71" t="s">
        <v>1259</v>
      </c>
      <c r="L138" s="71" t="s">
        <v>1121</v>
      </c>
      <c r="M138" s="71" t="s">
        <v>1675</v>
      </c>
      <c r="N138" s="71" t="s">
        <v>1875</v>
      </c>
      <c r="O138" s="71" t="s">
        <v>1911</v>
      </c>
      <c r="P138" s="71" t="s">
        <v>1912</v>
      </c>
      <c r="Q138" s="71" t="s">
        <v>1886</v>
      </c>
      <c r="R138" s="71" t="s">
        <v>1897</v>
      </c>
      <c r="S138" s="71" t="s">
        <v>1897</v>
      </c>
      <c r="T138" s="71" t="s">
        <v>1892</v>
      </c>
      <c r="U138" s="27" t="s">
        <v>1942</v>
      </c>
      <c r="V138" s="27"/>
      <c r="W138" s="71" t="s">
        <v>1945</v>
      </c>
      <c r="X138" s="79">
        <v>0.58333333333333337</v>
      </c>
      <c r="Y138" s="79">
        <v>0.72222222222222221</v>
      </c>
      <c r="Z138" s="79">
        <v>0.1388888888888889</v>
      </c>
      <c r="AA138" s="56">
        <v>1</v>
      </c>
      <c r="AB138" s="71">
        <v>4</v>
      </c>
      <c r="AC138" s="79">
        <f t="shared" si="2"/>
        <v>0.1388888888888889</v>
      </c>
      <c r="AD138" s="61">
        <f t="shared" si="3"/>
        <v>0.55555555555555558</v>
      </c>
    </row>
    <row r="139" spans="1:30" x14ac:dyDescent="0.35">
      <c r="A139" s="71" t="s">
        <v>45</v>
      </c>
      <c r="B139" s="71" t="s">
        <v>46</v>
      </c>
      <c r="C139" s="71" t="s">
        <v>54</v>
      </c>
      <c r="D139" s="98" t="s">
        <v>4479</v>
      </c>
      <c r="E139" s="120" t="s">
        <v>386</v>
      </c>
      <c r="F139" s="56" t="s">
        <v>123</v>
      </c>
      <c r="G139" s="110" t="s">
        <v>387</v>
      </c>
      <c r="H139" s="111" t="s">
        <v>388</v>
      </c>
      <c r="I139" s="71" t="s">
        <v>1256</v>
      </c>
      <c r="J139" s="71" t="s">
        <v>1257</v>
      </c>
      <c r="K139" s="71">
        <v>1111</v>
      </c>
      <c r="L139" s="71" t="s">
        <v>1121</v>
      </c>
      <c r="M139" s="71" t="s">
        <v>1676</v>
      </c>
      <c r="N139" s="71" t="s">
        <v>1875</v>
      </c>
      <c r="O139" s="71" t="s">
        <v>1911</v>
      </c>
      <c r="P139" s="71" t="s">
        <v>1912</v>
      </c>
      <c r="Q139" s="71" t="s">
        <v>1886</v>
      </c>
      <c r="R139" s="71" t="s">
        <v>1897</v>
      </c>
      <c r="S139" s="71" t="s">
        <v>1897</v>
      </c>
      <c r="T139" s="71" t="s">
        <v>1894</v>
      </c>
      <c r="U139" s="27" t="s">
        <v>1942</v>
      </c>
      <c r="V139" s="27"/>
      <c r="W139" s="71" t="s">
        <v>1944</v>
      </c>
      <c r="X139" s="79">
        <v>0.375</v>
      </c>
      <c r="Y139" s="79">
        <v>0.54166666666666663</v>
      </c>
      <c r="Z139" s="79">
        <v>0.16666666666666666</v>
      </c>
      <c r="AA139" s="56">
        <v>1</v>
      </c>
      <c r="AB139" s="71">
        <v>4</v>
      </c>
      <c r="AC139" s="79">
        <f t="shared" si="2"/>
        <v>0.16666666666666666</v>
      </c>
      <c r="AD139" s="61">
        <f t="shared" si="3"/>
        <v>0.66666666666666663</v>
      </c>
    </row>
    <row r="140" spans="1:30" x14ac:dyDescent="0.35">
      <c r="A140" s="71" t="s">
        <v>45</v>
      </c>
      <c r="B140" s="71" t="s">
        <v>46</v>
      </c>
      <c r="C140" s="71" t="s">
        <v>54</v>
      </c>
      <c r="D140" s="98" t="s">
        <v>4479</v>
      </c>
      <c r="E140" s="120" t="s">
        <v>386</v>
      </c>
      <c r="F140" s="56" t="s">
        <v>123</v>
      </c>
      <c r="G140" s="110" t="s">
        <v>393</v>
      </c>
      <c r="H140" s="111" t="s">
        <v>394</v>
      </c>
      <c r="I140" s="71" t="s">
        <v>1256</v>
      </c>
      <c r="J140" s="71" t="s">
        <v>1262</v>
      </c>
      <c r="K140" s="71">
        <v>1000</v>
      </c>
      <c r="L140" s="71" t="s">
        <v>1263</v>
      </c>
      <c r="M140" s="71" t="s">
        <v>1678</v>
      </c>
      <c r="N140" s="71" t="s">
        <v>1875</v>
      </c>
      <c r="O140" s="71" t="s">
        <v>1911</v>
      </c>
      <c r="P140" s="71" t="s">
        <v>1912</v>
      </c>
      <c r="Q140" s="71" t="s">
        <v>1886</v>
      </c>
      <c r="R140" s="71" t="s">
        <v>1897</v>
      </c>
      <c r="S140" s="71" t="s">
        <v>1897</v>
      </c>
      <c r="T140" s="71" t="s">
        <v>1894</v>
      </c>
      <c r="U140" s="27" t="s">
        <v>1942</v>
      </c>
      <c r="V140" s="27"/>
      <c r="W140" s="71" t="s">
        <v>1945</v>
      </c>
      <c r="X140" s="79">
        <v>0.58333333333333337</v>
      </c>
      <c r="Y140" s="79">
        <v>0.72222222222222221</v>
      </c>
      <c r="Z140" s="79">
        <v>0.1388888888888889</v>
      </c>
      <c r="AA140" s="56">
        <v>1</v>
      </c>
      <c r="AB140" s="71">
        <v>4</v>
      </c>
      <c r="AC140" s="79">
        <f t="shared" si="2"/>
        <v>0.1388888888888889</v>
      </c>
      <c r="AD140" s="61">
        <f t="shared" si="3"/>
        <v>0.55555555555555558</v>
      </c>
    </row>
    <row r="141" spans="1:30" x14ac:dyDescent="0.35">
      <c r="A141" s="71" t="s">
        <v>45</v>
      </c>
      <c r="B141" s="71" t="s">
        <v>46</v>
      </c>
      <c r="C141" s="71" t="s">
        <v>54</v>
      </c>
      <c r="D141" s="98" t="s">
        <v>4474</v>
      </c>
      <c r="E141" s="53" t="s">
        <v>271</v>
      </c>
      <c r="F141" s="56" t="s">
        <v>395</v>
      </c>
      <c r="G141" s="110" t="s">
        <v>396</v>
      </c>
      <c r="H141" s="111" t="s">
        <v>397</v>
      </c>
      <c r="I141" s="71" t="s">
        <v>1201</v>
      </c>
      <c r="J141" s="71" t="s">
        <v>1264</v>
      </c>
      <c r="K141" s="71">
        <v>3775</v>
      </c>
      <c r="L141" s="71" t="s">
        <v>1265</v>
      </c>
      <c r="M141" s="71" t="s">
        <v>1679</v>
      </c>
      <c r="N141" s="71" t="s">
        <v>1875</v>
      </c>
      <c r="O141" s="71" t="s">
        <v>1911</v>
      </c>
      <c r="P141" s="71" t="s">
        <v>1912</v>
      </c>
      <c r="Q141" s="71" t="s">
        <v>1886</v>
      </c>
      <c r="R141" s="71" t="s">
        <v>1889</v>
      </c>
      <c r="S141" s="71" t="s">
        <v>1889</v>
      </c>
      <c r="T141" s="139" t="s">
        <v>4573</v>
      </c>
      <c r="U141" s="27" t="s">
        <v>1942</v>
      </c>
      <c r="V141" s="27"/>
      <c r="W141" s="71" t="s">
        <v>1944</v>
      </c>
      <c r="X141" s="79">
        <v>0.375</v>
      </c>
      <c r="Y141" s="79">
        <v>0.5</v>
      </c>
      <c r="Z141" s="79">
        <v>0.125</v>
      </c>
      <c r="AA141" s="56">
        <v>1</v>
      </c>
      <c r="AB141" s="71">
        <v>4</v>
      </c>
      <c r="AC141" s="79">
        <f t="shared" si="2"/>
        <v>0.125</v>
      </c>
      <c r="AD141" s="61">
        <f t="shared" si="3"/>
        <v>0.5</v>
      </c>
    </row>
    <row r="142" spans="1:30" x14ac:dyDescent="0.35">
      <c r="A142" s="71" t="s">
        <v>45</v>
      </c>
      <c r="B142" s="71" t="s">
        <v>46</v>
      </c>
      <c r="C142" s="71" t="s">
        <v>54</v>
      </c>
      <c r="D142" s="98" t="s">
        <v>4479</v>
      </c>
      <c r="E142" s="113" t="s">
        <v>386</v>
      </c>
      <c r="F142" s="56" t="s">
        <v>123</v>
      </c>
      <c r="G142" s="110" t="s">
        <v>393</v>
      </c>
      <c r="H142" s="111" t="s">
        <v>394</v>
      </c>
      <c r="I142" s="71" t="s">
        <v>1256</v>
      </c>
      <c r="J142" s="71" t="s">
        <v>1262</v>
      </c>
      <c r="K142" s="71">
        <v>1000</v>
      </c>
      <c r="L142" s="71" t="s">
        <v>1263</v>
      </c>
      <c r="M142" s="71" t="s">
        <v>1678</v>
      </c>
      <c r="N142" s="71" t="s">
        <v>1875</v>
      </c>
      <c r="O142" s="71" t="s">
        <v>1911</v>
      </c>
      <c r="P142" s="71" t="s">
        <v>1912</v>
      </c>
      <c r="Q142" s="71" t="s">
        <v>1886</v>
      </c>
      <c r="R142" s="71" t="s">
        <v>1897</v>
      </c>
      <c r="S142" s="71" t="s">
        <v>1897</v>
      </c>
      <c r="T142" s="139" t="s">
        <v>4573</v>
      </c>
      <c r="U142" s="27" t="s">
        <v>1942</v>
      </c>
      <c r="V142" s="27"/>
      <c r="W142" s="71" t="s">
        <v>1945</v>
      </c>
      <c r="X142" s="79">
        <v>0.54166666666666663</v>
      </c>
      <c r="Y142" s="79">
        <v>0.72222222222222221</v>
      </c>
      <c r="Z142" s="79">
        <v>0.18055555555555555</v>
      </c>
      <c r="AA142" s="56">
        <v>1</v>
      </c>
      <c r="AB142" s="71">
        <v>4</v>
      </c>
      <c r="AC142" s="79">
        <f t="shared" si="2"/>
        <v>0.18055555555555555</v>
      </c>
      <c r="AD142" s="61">
        <f t="shared" si="3"/>
        <v>0.72222222222222221</v>
      </c>
    </row>
    <row r="143" spans="1:30" x14ac:dyDescent="0.35">
      <c r="A143" s="71" t="s">
        <v>45</v>
      </c>
      <c r="B143" s="71" t="s">
        <v>46</v>
      </c>
      <c r="C143" s="71" t="s">
        <v>55</v>
      </c>
      <c r="D143" s="98" t="s">
        <v>4474</v>
      </c>
      <c r="E143" s="53" t="s">
        <v>271</v>
      </c>
      <c r="F143" s="56">
        <v>156</v>
      </c>
      <c r="G143" s="110" t="s">
        <v>398</v>
      </c>
      <c r="H143" s="111" t="s">
        <v>399</v>
      </c>
      <c r="I143" s="71" t="s">
        <v>1201</v>
      </c>
      <c r="J143" s="71" t="s">
        <v>1266</v>
      </c>
      <c r="K143" s="71">
        <v>411</v>
      </c>
      <c r="L143" s="71" t="s">
        <v>1121</v>
      </c>
      <c r="M143" s="71" t="s">
        <v>1680</v>
      </c>
      <c r="N143" s="71" t="s">
        <v>1877</v>
      </c>
      <c r="O143" s="71" t="s">
        <v>1913</v>
      </c>
      <c r="P143" s="71" t="s">
        <v>1914</v>
      </c>
      <c r="Q143" s="71" t="s">
        <v>1886</v>
      </c>
      <c r="R143" s="71" t="s">
        <v>1889</v>
      </c>
      <c r="S143" s="71" t="s">
        <v>1889</v>
      </c>
      <c r="T143" s="71" t="s">
        <v>1883</v>
      </c>
      <c r="U143" s="27" t="s">
        <v>1942</v>
      </c>
      <c r="V143" s="27"/>
      <c r="W143" s="71" t="s">
        <v>1944</v>
      </c>
      <c r="X143" s="79">
        <v>0.375</v>
      </c>
      <c r="Y143" s="79">
        <v>0.45833333333333331</v>
      </c>
      <c r="Z143" s="79">
        <v>8.3333333333333329E-2</v>
      </c>
      <c r="AA143" s="56">
        <v>1</v>
      </c>
      <c r="AB143" s="71">
        <v>4</v>
      </c>
      <c r="AC143" s="79">
        <f t="shared" ref="AC143:AC193" si="4">PRODUCT(AA143,Z143)</f>
        <v>8.3333333333333329E-2</v>
      </c>
      <c r="AD143" s="61">
        <f t="shared" ref="AD143:AD206" si="5">AB143*AC143</f>
        <v>0.33333333333333331</v>
      </c>
    </row>
    <row r="144" spans="1:30" x14ac:dyDescent="0.35">
      <c r="A144" s="71" t="s">
        <v>45</v>
      </c>
      <c r="B144" s="71" t="s">
        <v>46</v>
      </c>
      <c r="C144" s="71" t="s">
        <v>55</v>
      </c>
      <c r="D144" s="98" t="s">
        <v>4480</v>
      </c>
      <c r="E144" s="117" t="s">
        <v>400</v>
      </c>
      <c r="F144" s="56" t="s">
        <v>401</v>
      </c>
      <c r="G144" s="110" t="s">
        <v>402</v>
      </c>
      <c r="H144" s="111" t="s">
        <v>403</v>
      </c>
      <c r="I144" s="71" t="s">
        <v>1267</v>
      </c>
      <c r="J144" s="71" t="s">
        <v>1268</v>
      </c>
      <c r="K144" s="71">
        <v>1</v>
      </c>
      <c r="L144" s="71" t="s">
        <v>1269</v>
      </c>
      <c r="M144" s="71" t="s">
        <v>1681</v>
      </c>
      <c r="N144" s="71" t="s">
        <v>1877</v>
      </c>
      <c r="O144" s="71" t="s">
        <v>1915</v>
      </c>
      <c r="P144" s="71" t="s">
        <v>1914</v>
      </c>
      <c r="Q144" s="71" t="s">
        <v>1886</v>
      </c>
      <c r="R144" s="71" t="s">
        <v>1901</v>
      </c>
      <c r="S144" s="71" t="s">
        <v>1901</v>
      </c>
      <c r="T144" s="71" t="s">
        <v>1883</v>
      </c>
      <c r="U144" s="27" t="s">
        <v>1942</v>
      </c>
      <c r="V144" s="27"/>
      <c r="W144" s="71" t="s">
        <v>1944</v>
      </c>
      <c r="X144" s="79">
        <v>0.45833333333333331</v>
      </c>
      <c r="Y144" s="79">
        <v>0.625</v>
      </c>
      <c r="Z144" s="79">
        <v>0.125</v>
      </c>
      <c r="AA144" s="56">
        <v>1</v>
      </c>
      <c r="AB144" s="71">
        <v>4</v>
      </c>
      <c r="AC144" s="79">
        <f t="shared" si="4"/>
        <v>0.125</v>
      </c>
      <c r="AD144" s="61">
        <f t="shared" si="5"/>
        <v>0.5</v>
      </c>
    </row>
    <row r="145" spans="1:30" x14ac:dyDescent="0.35">
      <c r="A145" s="71" t="s">
        <v>45</v>
      </c>
      <c r="B145" s="71" t="s">
        <v>46</v>
      </c>
      <c r="C145" s="71" t="s">
        <v>55</v>
      </c>
      <c r="D145" s="98" t="s">
        <v>4481</v>
      </c>
      <c r="E145" s="110" t="s">
        <v>404</v>
      </c>
      <c r="F145" s="56" t="s">
        <v>223</v>
      </c>
      <c r="G145" s="110" t="s">
        <v>405</v>
      </c>
      <c r="H145" s="111" t="s">
        <v>406</v>
      </c>
      <c r="I145" s="71" t="s">
        <v>1270</v>
      </c>
      <c r="J145" s="71" t="s">
        <v>1271</v>
      </c>
      <c r="K145" s="71">
        <v>288</v>
      </c>
      <c r="L145" s="71" t="s">
        <v>1269</v>
      </c>
      <c r="M145" s="71" t="s">
        <v>1682</v>
      </c>
      <c r="N145" s="71" t="s">
        <v>1877</v>
      </c>
      <c r="O145" s="71" t="s">
        <v>1915</v>
      </c>
      <c r="P145" s="71" t="s">
        <v>1914</v>
      </c>
      <c r="Q145" s="71" t="s">
        <v>1886</v>
      </c>
      <c r="R145" s="71" t="s">
        <v>1901</v>
      </c>
      <c r="S145" s="71" t="s">
        <v>1901</v>
      </c>
      <c r="T145" s="71" t="s">
        <v>1883</v>
      </c>
      <c r="U145" s="27" t="s">
        <v>1942</v>
      </c>
      <c r="V145" s="27"/>
      <c r="W145" s="71" t="s">
        <v>1945</v>
      </c>
      <c r="X145" s="79">
        <v>0.625</v>
      </c>
      <c r="Y145" s="79">
        <v>0.72222222222222221</v>
      </c>
      <c r="Z145" s="79">
        <v>9.7222222222222224E-2</v>
      </c>
      <c r="AA145" s="56">
        <v>1</v>
      </c>
      <c r="AB145" s="71">
        <v>4</v>
      </c>
      <c r="AC145" s="79">
        <f t="shared" si="4"/>
        <v>9.7222222222222224E-2</v>
      </c>
      <c r="AD145" s="61">
        <f t="shared" si="5"/>
        <v>0.3888888888888889</v>
      </c>
    </row>
    <row r="146" spans="1:30" x14ac:dyDescent="0.35">
      <c r="A146" s="71" t="s">
        <v>45</v>
      </c>
      <c r="B146" s="71" t="s">
        <v>46</v>
      </c>
      <c r="C146" s="71" t="s">
        <v>55</v>
      </c>
      <c r="D146" s="98" t="s">
        <v>4481</v>
      </c>
      <c r="E146" s="110" t="s">
        <v>404</v>
      </c>
      <c r="F146" s="56" t="s">
        <v>178</v>
      </c>
      <c r="G146" s="110" t="s">
        <v>407</v>
      </c>
      <c r="H146" s="111" t="s">
        <v>408</v>
      </c>
      <c r="I146" s="71" t="s">
        <v>1270</v>
      </c>
      <c r="J146" s="71" t="s">
        <v>1272</v>
      </c>
      <c r="K146" s="71">
        <v>3010</v>
      </c>
      <c r="L146" s="71" t="s">
        <v>1273</v>
      </c>
      <c r="M146" s="71" t="s">
        <v>1683</v>
      </c>
      <c r="N146" s="71" t="s">
        <v>1877</v>
      </c>
      <c r="O146" s="71" t="s">
        <v>1915</v>
      </c>
      <c r="P146" s="71" t="s">
        <v>1914</v>
      </c>
      <c r="Q146" s="71" t="s">
        <v>1886</v>
      </c>
      <c r="R146" s="71" t="s">
        <v>1901</v>
      </c>
      <c r="S146" s="71" t="s">
        <v>1901</v>
      </c>
      <c r="T146" s="71" t="s">
        <v>1885</v>
      </c>
      <c r="U146" s="27" t="s">
        <v>1942</v>
      </c>
      <c r="V146" s="27"/>
      <c r="W146" s="71" t="s">
        <v>1944</v>
      </c>
      <c r="X146" s="79">
        <v>0.375</v>
      </c>
      <c r="Y146" s="79">
        <v>0.5</v>
      </c>
      <c r="Z146" s="79">
        <v>0.125</v>
      </c>
      <c r="AA146" s="56">
        <v>1</v>
      </c>
      <c r="AB146" s="71">
        <v>4</v>
      </c>
      <c r="AC146" s="79">
        <f t="shared" si="4"/>
        <v>0.125</v>
      </c>
      <c r="AD146" s="61">
        <f t="shared" si="5"/>
        <v>0.5</v>
      </c>
    </row>
    <row r="147" spans="1:30" x14ac:dyDescent="0.35">
      <c r="A147" s="71" t="s">
        <v>45</v>
      </c>
      <c r="B147" s="71" t="s">
        <v>46</v>
      </c>
      <c r="C147" s="71" t="s">
        <v>55</v>
      </c>
      <c r="D147" s="98" t="s">
        <v>4482</v>
      </c>
      <c r="E147" s="110" t="s">
        <v>400</v>
      </c>
      <c r="F147" s="56" t="s">
        <v>409</v>
      </c>
      <c r="G147" s="110" t="s">
        <v>410</v>
      </c>
      <c r="H147" s="111" t="s">
        <v>411</v>
      </c>
      <c r="I147" s="71" t="s">
        <v>1267</v>
      </c>
      <c r="J147" s="71" t="s">
        <v>1274</v>
      </c>
      <c r="K147" s="71">
        <v>106</v>
      </c>
      <c r="L147" s="71" t="s">
        <v>1273</v>
      </c>
      <c r="M147" s="71" t="s">
        <v>1684</v>
      </c>
      <c r="N147" s="71" t="s">
        <v>1877</v>
      </c>
      <c r="O147" s="71" t="s">
        <v>1915</v>
      </c>
      <c r="P147" s="71" t="s">
        <v>1914</v>
      </c>
      <c r="Q147" s="71" t="s">
        <v>1886</v>
      </c>
      <c r="R147" s="71" t="s">
        <v>1901</v>
      </c>
      <c r="S147" s="71" t="s">
        <v>1901</v>
      </c>
      <c r="T147" s="71" t="s">
        <v>1885</v>
      </c>
      <c r="U147" s="27" t="s">
        <v>1942</v>
      </c>
      <c r="V147" s="27"/>
      <c r="W147" s="71" t="s">
        <v>1945</v>
      </c>
      <c r="X147" s="79">
        <v>0.54166666666666663</v>
      </c>
      <c r="Y147" s="79">
        <v>0.625</v>
      </c>
      <c r="Z147" s="79">
        <v>8.3333333333333329E-2</v>
      </c>
      <c r="AA147" s="56">
        <v>1</v>
      </c>
      <c r="AB147" s="71">
        <v>4</v>
      </c>
      <c r="AC147" s="79">
        <f t="shared" si="4"/>
        <v>8.3333333333333329E-2</v>
      </c>
      <c r="AD147" s="61">
        <f t="shared" si="5"/>
        <v>0.33333333333333331</v>
      </c>
    </row>
    <row r="148" spans="1:30" x14ac:dyDescent="0.35">
      <c r="A148" s="71" t="s">
        <v>45</v>
      </c>
      <c r="B148" s="71" t="s">
        <v>46</v>
      </c>
      <c r="C148" s="71" t="s">
        <v>55</v>
      </c>
      <c r="D148" s="98" t="s">
        <v>4481</v>
      </c>
      <c r="E148" s="110" t="s">
        <v>404</v>
      </c>
      <c r="F148" s="56" t="s">
        <v>412</v>
      </c>
      <c r="G148" s="110" t="s">
        <v>413</v>
      </c>
      <c r="H148" s="111" t="s">
        <v>414</v>
      </c>
      <c r="I148" s="71" t="s">
        <v>1270</v>
      </c>
      <c r="J148" s="71" t="s">
        <v>1275</v>
      </c>
      <c r="K148" s="71">
        <v>3010</v>
      </c>
      <c r="L148" s="71" t="s">
        <v>1273</v>
      </c>
      <c r="M148" s="71" t="s">
        <v>1683</v>
      </c>
      <c r="N148" s="71" t="s">
        <v>1877</v>
      </c>
      <c r="O148" s="71" t="s">
        <v>1915</v>
      </c>
      <c r="P148" s="71" t="s">
        <v>1914</v>
      </c>
      <c r="Q148" s="71" t="s">
        <v>1886</v>
      </c>
      <c r="R148" s="71" t="s">
        <v>1901</v>
      </c>
      <c r="S148" s="71" t="s">
        <v>1901</v>
      </c>
      <c r="T148" s="71" t="s">
        <v>1885</v>
      </c>
      <c r="U148" s="27" t="s">
        <v>1942</v>
      </c>
      <c r="V148" s="27"/>
      <c r="W148" s="71" t="s">
        <v>1945</v>
      </c>
      <c r="X148" s="79">
        <v>0.625</v>
      </c>
      <c r="Y148" s="79">
        <v>0.72222222222222221</v>
      </c>
      <c r="Z148" s="79">
        <v>9.7222222222222224E-2</v>
      </c>
      <c r="AA148" s="56">
        <v>1</v>
      </c>
      <c r="AB148" s="71">
        <v>4</v>
      </c>
      <c r="AC148" s="79">
        <f t="shared" si="4"/>
        <v>9.7222222222222224E-2</v>
      </c>
      <c r="AD148" s="61">
        <f t="shared" si="5"/>
        <v>0.3888888888888889</v>
      </c>
    </row>
    <row r="149" spans="1:30" x14ac:dyDescent="0.35">
      <c r="A149" s="71" t="s">
        <v>45</v>
      </c>
      <c r="B149" s="71" t="s">
        <v>46</v>
      </c>
      <c r="C149" s="71" t="s">
        <v>55</v>
      </c>
      <c r="D149" s="98" t="s">
        <v>4481</v>
      </c>
      <c r="E149" s="110" t="s">
        <v>404</v>
      </c>
      <c r="F149" s="56" t="s">
        <v>415</v>
      </c>
      <c r="G149" s="110" t="s">
        <v>416</v>
      </c>
      <c r="H149" s="111" t="s">
        <v>417</v>
      </c>
      <c r="I149" s="71" t="s">
        <v>1270</v>
      </c>
      <c r="J149" s="71" t="s">
        <v>1276</v>
      </c>
      <c r="K149" s="71">
        <v>2084</v>
      </c>
      <c r="L149" s="71" t="s">
        <v>1277</v>
      </c>
      <c r="M149" s="71" t="s">
        <v>1685</v>
      </c>
      <c r="N149" s="71" t="s">
        <v>1877</v>
      </c>
      <c r="O149" s="71" t="s">
        <v>1915</v>
      </c>
      <c r="P149" s="71" t="s">
        <v>1914</v>
      </c>
      <c r="Q149" s="71" t="s">
        <v>1886</v>
      </c>
      <c r="R149" s="71" t="s">
        <v>1901</v>
      </c>
      <c r="S149" s="71" t="s">
        <v>1901</v>
      </c>
      <c r="T149" s="71" t="s">
        <v>1890</v>
      </c>
      <c r="U149" s="27" t="s">
        <v>1942</v>
      </c>
      <c r="V149" s="27"/>
      <c r="W149" s="71" t="s">
        <v>1944</v>
      </c>
      <c r="X149" s="79">
        <v>0.375</v>
      </c>
      <c r="Y149" s="79">
        <v>0.5</v>
      </c>
      <c r="Z149" s="79">
        <v>0.125</v>
      </c>
      <c r="AA149" s="56">
        <v>1</v>
      </c>
      <c r="AB149" s="71">
        <v>4</v>
      </c>
      <c r="AC149" s="79">
        <f t="shared" si="4"/>
        <v>0.125</v>
      </c>
      <c r="AD149" s="61">
        <f t="shared" si="5"/>
        <v>0.5</v>
      </c>
    </row>
    <row r="150" spans="1:30" x14ac:dyDescent="0.35">
      <c r="A150" s="71" t="s">
        <v>45</v>
      </c>
      <c r="B150" s="71" t="s">
        <v>46</v>
      </c>
      <c r="C150" s="71" t="s">
        <v>55</v>
      </c>
      <c r="D150" s="98" t="s">
        <v>4481</v>
      </c>
      <c r="E150" s="110" t="s">
        <v>404</v>
      </c>
      <c r="F150" s="56" t="s">
        <v>181</v>
      </c>
      <c r="G150" s="110" t="s">
        <v>418</v>
      </c>
      <c r="H150" s="111" t="s">
        <v>419</v>
      </c>
      <c r="I150" s="71" t="s">
        <v>1270</v>
      </c>
      <c r="J150" s="71" t="s">
        <v>1278</v>
      </c>
      <c r="K150" s="71">
        <v>518</v>
      </c>
      <c r="L150" s="71" t="s">
        <v>1279</v>
      </c>
      <c r="M150" s="71" t="s">
        <v>1686</v>
      </c>
      <c r="N150" s="71" t="s">
        <v>1877</v>
      </c>
      <c r="O150" s="71" t="s">
        <v>1915</v>
      </c>
      <c r="P150" s="71" t="s">
        <v>1914</v>
      </c>
      <c r="Q150" s="71" t="s">
        <v>1886</v>
      </c>
      <c r="R150" s="71" t="s">
        <v>1901</v>
      </c>
      <c r="S150" s="71" t="s">
        <v>1901</v>
      </c>
      <c r="T150" s="71" t="s">
        <v>1890</v>
      </c>
      <c r="U150" s="27" t="s">
        <v>1942</v>
      </c>
      <c r="V150" s="27"/>
      <c r="W150" s="71" t="s">
        <v>1945</v>
      </c>
      <c r="X150" s="79">
        <v>0.54166666666666663</v>
      </c>
      <c r="Y150" s="79">
        <v>0.625</v>
      </c>
      <c r="Z150" s="79">
        <v>8.3333333333333329E-2</v>
      </c>
      <c r="AA150" s="56">
        <v>1</v>
      </c>
      <c r="AB150" s="71">
        <v>4</v>
      </c>
      <c r="AC150" s="79">
        <f t="shared" si="4"/>
        <v>8.3333333333333329E-2</v>
      </c>
      <c r="AD150" s="61">
        <f t="shared" si="5"/>
        <v>0.33333333333333331</v>
      </c>
    </row>
    <row r="151" spans="1:30" x14ac:dyDescent="0.35">
      <c r="A151" s="71" t="s">
        <v>45</v>
      </c>
      <c r="B151" s="71" t="s">
        <v>46</v>
      </c>
      <c r="C151" s="71" t="s">
        <v>55</v>
      </c>
      <c r="D151" s="98" t="s">
        <v>4482</v>
      </c>
      <c r="E151" s="117" t="s">
        <v>400</v>
      </c>
      <c r="F151" s="56" t="s">
        <v>363</v>
      </c>
      <c r="G151" s="110" t="s">
        <v>420</v>
      </c>
      <c r="H151" s="111" t="s">
        <v>421</v>
      </c>
      <c r="I151" s="71" t="s">
        <v>1267</v>
      </c>
      <c r="J151" s="71" t="s">
        <v>1280</v>
      </c>
      <c r="K151" s="71">
        <v>165</v>
      </c>
      <c r="L151" s="71" t="s">
        <v>1277</v>
      </c>
      <c r="M151" s="71" t="s">
        <v>1687</v>
      </c>
      <c r="N151" s="71" t="s">
        <v>1877</v>
      </c>
      <c r="O151" s="71" t="s">
        <v>1915</v>
      </c>
      <c r="P151" s="71" t="s">
        <v>1914</v>
      </c>
      <c r="Q151" s="71" t="s">
        <v>1886</v>
      </c>
      <c r="R151" s="71" t="s">
        <v>1901</v>
      </c>
      <c r="S151" s="71" t="s">
        <v>1901</v>
      </c>
      <c r="T151" s="71" t="s">
        <v>1890</v>
      </c>
      <c r="U151" s="27" t="s">
        <v>1942</v>
      </c>
      <c r="V151" s="27"/>
      <c r="W151" s="71" t="s">
        <v>1945</v>
      </c>
      <c r="X151" s="79">
        <v>0.625</v>
      </c>
      <c r="Y151" s="79">
        <v>0.72222222222222221</v>
      </c>
      <c r="Z151" s="79">
        <v>9.7222222222222224E-2</v>
      </c>
      <c r="AA151" s="56">
        <v>1</v>
      </c>
      <c r="AB151" s="71">
        <v>4</v>
      </c>
      <c r="AC151" s="79">
        <f t="shared" si="4"/>
        <v>9.7222222222222224E-2</v>
      </c>
      <c r="AD151" s="61">
        <f t="shared" si="5"/>
        <v>0.3888888888888889</v>
      </c>
    </row>
    <row r="152" spans="1:30" x14ac:dyDescent="0.35">
      <c r="A152" s="71" t="s">
        <v>45</v>
      </c>
      <c r="B152" s="71" t="s">
        <v>46</v>
      </c>
      <c r="C152" s="71" t="s">
        <v>55</v>
      </c>
      <c r="D152" s="98" t="s">
        <v>4481</v>
      </c>
      <c r="E152" s="110" t="s">
        <v>404</v>
      </c>
      <c r="F152" s="56" t="s">
        <v>422</v>
      </c>
      <c r="G152" s="110" t="s">
        <v>423</v>
      </c>
      <c r="H152" s="111" t="s">
        <v>424</v>
      </c>
      <c r="I152" s="71" t="s">
        <v>1270</v>
      </c>
      <c r="J152" s="71" t="s">
        <v>1281</v>
      </c>
      <c r="K152" s="71">
        <v>1083</v>
      </c>
      <c r="L152" s="71" t="s">
        <v>1282</v>
      </c>
      <c r="M152" s="71" t="s">
        <v>1688</v>
      </c>
      <c r="N152" s="71" t="s">
        <v>1877</v>
      </c>
      <c r="O152" s="71" t="s">
        <v>1915</v>
      </c>
      <c r="P152" s="71" t="s">
        <v>1914</v>
      </c>
      <c r="Q152" s="71" t="s">
        <v>1886</v>
      </c>
      <c r="R152" s="71" t="s">
        <v>1901</v>
      </c>
      <c r="S152" s="71" t="s">
        <v>1901</v>
      </c>
      <c r="T152" s="141" t="s">
        <v>1892</v>
      </c>
      <c r="U152" s="27" t="s">
        <v>1942</v>
      </c>
      <c r="V152" s="27"/>
      <c r="W152" s="71" t="s">
        <v>1944</v>
      </c>
      <c r="X152" s="79">
        <v>0.375</v>
      </c>
      <c r="Y152" s="79">
        <v>0.5</v>
      </c>
      <c r="Z152" s="79">
        <v>0.125</v>
      </c>
      <c r="AA152" s="56">
        <v>1</v>
      </c>
      <c r="AB152" s="71">
        <v>3</v>
      </c>
      <c r="AC152" s="79">
        <f t="shared" si="4"/>
        <v>0.125</v>
      </c>
      <c r="AD152" s="61">
        <f t="shared" si="5"/>
        <v>0.375</v>
      </c>
    </row>
    <row r="153" spans="1:30" x14ac:dyDescent="0.35">
      <c r="A153" s="71" t="s">
        <v>45</v>
      </c>
      <c r="B153" s="71" t="s">
        <v>46</v>
      </c>
      <c r="C153" s="71" t="s">
        <v>55</v>
      </c>
      <c r="D153" s="98" t="s">
        <v>4482</v>
      </c>
      <c r="E153" s="117" t="s">
        <v>400</v>
      </c>
      <c r="F153" s="56" t="s">
        <v>425</v>
      </c>
      <c r="G153" s="110" t="s">
        <v>426</v>
      </c>
      <c r="H153" s="111" t="s">
        <v>427</v>
      </c>
      <c r="I153" s="71" t="s">
        <v>1267</v>
      </c>
      <c r="J153" s="71" t="s">
        <v>1283</v>
      </c>
      <c r="K153" s="71">
        <v>528</v>
      </c>
      <c r="L153" s="71" t="s">
        <v>1282</v>
      </c>
      <c r="M153" s="71" t="s">
        <v>1689</v>
      </c>
      <c r="N153" s="71" t="s">
        <v>1877</v>
      </c>
      <c r="O153" s="71" t="s">
        <v>1915</v>
      </c>
      <c r="P153" s="71" t="s">
        <v>1914</v>
      </c>
      <c r="Q153" s="71" t="s">
        <v>1886</v>
      </c>
      <c r="R153" s="71" t="s">
        <v>1901</v>
      </c>
      <c r="S153" s="71" t="s">
        <v>1901</v>
      </c>
      <c r="T153" s="141" t="s">
        <v>1892</v>
      </c>
      <c r="U153" s="27" t="s">
        <v>1942</v>
      </c>
      <c r="V153" s="27"/>
      <c r="W153" s="71" t="s">
        <v>1945</v>
      </c>
      <c r="X153" s="79">
        <v>0.54166666666666663</v>
      </c>
      <c r="Y153" s="79">
        <v>0.625</v>
      </c>
      <c r="Z153" s="79">
        <v>8.3333333333333329E-2</v>
      </c>
      <c r="AA153" s="56">
        <v>1</v>
      </c>
      <c r="AB153" s="71">
        <v>3</v>
      </c>
      <c r="AC153" s="79">
        <f t="shared" si="4"/>
        <v>8.3333333333333329E-2</v>
      </c>
      <c r="AD153" s="61">
        <f t="shared" si="5"/>
        <v>0.25</v>
      </c>
    </row>
    <row r="154" spans="1:30" x14ac:dyDescent="0.35">
      <c r="A154" s="71" t="s">
        <v>45</v>
      </c>
      <c r="B154" s="71" t="s">
        <v>46</v>
      </c>
      <c r="C154" s="71" t="s">
        <v>55</v>
      </c>
      <c r="D154" s="98" t="s">
        <v>4481</v>
      </c>
      <c r="E154" s="110" t="s">
        <v>404</v>
      </c>
      <c r="F154" s="56" t="s">
        <v>401</v>
      </c>
      <c r="G154" s="110" t="s">
        <v>428</v>
      </c>
      <c r="H154" s="111" t="s">
        <v>429</v>
      </c>
      <c r="I154" s="71" t="s">
        <v>1270</v>
      </c>
      <c r="J154" s="71" t="s">
        <v>1284</v>
      </c>
      <c r="K154" s="71">
        <v>1089</v>
      </c>
      <c r="L154" s="71" t="s">
        <v>1285</v>
      </c>
      <c r="M154" s="71" t="s">
        <v>1690</v>
      </c>
      <c r="N154" s="71" t="s">
        <v>1877</v>
      </c>
      <c r="O154" s="71" t="s">
        <v>1915</v>
      </c>
      <c r="P154" s="71" t="s">
        <v>1914</v>
      </c>
      <c r="Q154" s="71" t="s">
        <v>1886</v>
      </c>
      <c r="R154" s="71" t="s">
        <v>1901</v>
      </c>
      <c r="S154" s="71" t="s">
        <v>1901</v>
      </c>
      <c r="T154" s="141" t="s">
        <v>1892</v>
      </c>
      <c r="U154" s="27" t="s">
        <v>1942</v>
      </c>
      <c r="V154" s="27"/>
      <c r="W154" s="71" t="s">
        <v>1945</v>
      </c>
      <c r="X154" s="79">
        <v>0.625</v>
      </c>
      <c r="Y154" s="79">
        <v>0.72222222222222221</v>
      </c>
      <c r="Z154" s="79">
        <v>9.7222222222222224E-2</v>
      </c>
      <c r="AA154" s="56">
        <v>1</v>
      </c>
      <c r="AB154" s="71">
        <v>3</v>
      </c>
      <c r="AC154" s="79">
        <f t="shared" si="4"/>
        <v>9.7222222222222224E-2</v>
      </c>
      <c r="AD154" s="61">
        <f t="shared" si="5"/>
        <v>0.29166666666666669</v>
      </c>
    </row>
    <row r="155" spans="1:30" x14ac:dyDescent="0.35">
      <c r="A155" s="71" t="s">
        <v>45</v>
      </c>
      <c r="B155" s="71" t="s">
        <v>46</v>
      </c>
      <c r="C155" s="71" t="s">
        <v>55</v>
      </c>
      <c r="D155" s="98" t="s">
        <v>4481</v>
      </c>
      <c r="E155" s="110" t="s">
        <v>404</v>
      </c>
      <c r="F155" s="56" t="s">
        <v>363</v>
      </c>
      <c r="G155" s="110" t="s">
        <v>430</v>
      </c>
      <c r="H155" s="111" t="s">
        <v>431</v>
      </c>
      <c r="I155" s="71" t="s">
        <v>1270</v>
      </c>
      <c r="J155" s="71" t="s">
        <v>1286</v>
      </c>
      <c r="K155" s="71">
        <v>2321</v>
      </c>
      <c r="L155" s="71" t="s">
        <v>1121</v>
      </c>
      <c r="M155" s="71" t="s">
        <v>1691</v>
      </c>
      <c r="N155" s="71" t="s">
        <v>1877</v>
      </c>
      <c r="O155" s="71" t="s">
        <v>1917</v>
      </c>
      <c r="P155" s="71" t="s">
        <v>1914</v>
      </c>
      <c r="Q155" s="71" t="s">
        <v>1886</v>
      </c>
      <c r="R155" s="71" t="s">
        <v>1901</v>
      </c>
      <c r="S155" s="71" t="s">
        <v>1901</v>
      </c>
      <c r="T155" s="71" t="s">
        <v>1892</v>
      </c>
      <c r="U155" s="27" t="s">
        <v>1942</v>
      </c>
      <c r="V155" s="27"/>
      <c r="W155" s="71" t="s">
        <v>1944</v>
      </c>
      <c r="X155" s="79">
        <v>0.375</v>
      </c>
      <c r="Y155" s="79">
        <v>0.5</v>
      </c>
      <c r="Z155" s="79">
        <v>0.125</v>
      </c>
      <c r="AA155" s="56">
        <v>1</v>
      </c>
      <c r="AB155" s="71">
        <v>1</v>
      </c>
      <c r="AC155" s="79">
        <f t="shared" si="4"/>
        <v>0.125</v>
      </c>
      <c r="AD155" s="61">
        <f t="shared" si="5"/>
        <v>0.125</v>
      </c>
    </row>
    <row r="156" spans="1:30" x14ac:dyDescent="0.35">
      <c r="A156" s="71" t="s">
        <v>45</v>
      </c>
      <c r="B156" s="71" t="s">
        <v>46</v>
      </c>
      <c r="C156" s="71" t="s">
        <v>55</v>
      </c>
      <c r="D156" s="98" t="s">
        <v>4483</v>
      </c>
      <c r="E156" s="117" t="s">
        <v>432</v>
      </c>
      <c r="F156" s="56" t="s">
        <v>194</v>
      </c>
      <c r="G156" s="110" t="s">
        <v>433</v>
      </c>
      <c r="H156" s="111" t="s">
        <v>434</v>
      </c>
      <c r="I156" s="71" t="s">
        <v>1287</v>
      </c>
      <c r="J156" s="71" t="s">
        <v>1288</v>
      </c>
      <c r="K156" s="71">
        <v>79</v>
      </c>
      <c r="L156" s="71" t="s">
        <v>1121</v>
      </c>
      <c r="M156" s="71" t="s">
        <v>1692</v>
      </c>
      <c r="N156" s="71" t="s">
        <v>1877</v>
      </c>
      <c r="O156" s="71" t="s">
        <v>1917</v>
      </c>
      <c r="P156" s="71" t="s">
        <v>1914</v>
      </c>
      <c r="Q156" s="71" t="s">
        <v>1886</v>
      </c>
      <c r="R156" s="71" t="s">
        <v>1901</v>
      </c>
      <c r="S156" s="71" t="s">
        <v>1901</v>
      </c>
      <c r="T156" s="71" t="s">
        <v>1892</v>
      </c>
      <c r="U156" s="27" t="s">
        <v>1942</v>
      </c>
      <c r="V156" s="27"/>
      <c r="W156" s="71" t="s">
        <v>1945</v>
      </c>
      <c r="X156" s="79">
        <v>0.54166666666666663</v>
      </c>
      <c r="Y156" s="79">
        <v>0.625</v>
      </c>
      <c r="Z156" s="79">
        <v>8.3333333333333329E-2</v>
      </c>
      <c r="AA156" s="56">
        <v>1</v>
      </c>
      <c r="AB156" s="71">
        <v>1</v>
      </c>
      <c r="AC156" s="79">
        <f t="shared" si="4"/>
        <v>8.3333333333333329E-2</v>
      </c>
      <c r="AD156" s="61">
        <f t="shared" si="5"/>
        <v>8.3333333333333329E-2</v>
      </c>
    </row>
    <row r="157" spans="1:30" x14ac:dyDescent="0.35">
      <c r="A157" s="71" t="s">
        <v>45</v>
      </c>
      <c r="B157" s="71" t="s">
        <v>46</v>
      </c>
      <c r="C157" s="71" t="s">
        <v>55</v>
      </c>
      <c r="D157" s="98" t="s">
        <v>4484</v>
      </c>
      <c r="E157" s="117" t="s">
        <v>435</v>
      </c>
      <c r="F157" s="56" t="s">
        <v>103</v>
      </c>
      <c r="G157" s="110" t="s">
        <v>436</v>
      </c>
      <c r="H157" s="111" t="s">
        <v>437</v>
      </c>
      <c r="I157" s="71" t="s">
        <v>1289</v>
      </c>
      <c r="J157" s="71" t="s">
        <v>1286</v>
      </c>
      <c r="K157" s="71">
        <v>2333</v>
      </c>
      <c r="L157" s="71" t="s">
        <v>1121</v>
      </c>
      <c r="M157" s="71" t="s">
        <v>1691</v>
      </c>
      <c r="N157" s="71" t="s">
        <v>1877</v>
      </c>
      <c r="O157" s="71" t="s">
        <v>1917</v>
      </c>
      <c r="P157" s="71" t="s">
        <v>1914</v>
      </c>
      <c r="Q157" s="71" t="s">
        <v>1886</v>
      </c>
      <c r="R157" s="71" t="s">
        <v>1901</v>
      </c>
      <c r="S157" s="71" t="s">
        <v>1901</v>
      </c>
      <c r="T157" s="71" t="s">
        <v>1892</v>
      </c>
      <c r="U157" s="27" t="s">
        <v>1942</v>
      </c>
      <c r="V157" s="27"/>
      <c r="W157" s="71" t="s">
        <v>1945</v>
      </c>
      <c r="X157" s="79">
        <v>0.625</v>
      </c>
      <c r="Y157" s="79">
        <v>0.72222222222222221</v>
      </c>
      <c r="Z157" s="79">
        <v>9.7222222222222224E-2</v>
      </c>
      <c r="AA157" s="56">
        <v>1</v>
      </c>
      <c r="AB157" s="71">
        <v>1</v>
      </c>
      <c r="AC157" s="79">
        <f t="shared" si="4"/>
        <v>9.7222222222222224E-2</v>
      </c>
      <c r="AD157" s="61">
        <f t="shared" si="5"/>
        <v>9.7222222222222224E-2</v>
      </c>
    </row>
    <row r="158" spans="1:30" x14ac:dyDescent="0.35">
      <c r="A158" s="71" t="s">
        <v>45</v>
      </c>
      <c r="B158" s="71" t="s">
        <v>46</v>
      </c>
      <c r="C158" s="71" t="s">
        <v>55</v>
      </c>
      <c r="D158" s="98" t="s">
        <v>4481</v>
      </c>
      <c r="E158" s="110" t="s">
        <v>404</v>
      </c>
      <c r="F158" s="56" t="s">
        <v>205</v>
      </c>
      <c r="G158" s="110" t="s">
        <v>438</v>
      </c>
      <c r="H158" s="111" t="s">
        <v>439</v>
      </c>
      <c r="I158" s="71" t="s">
        <v>1270</v>
      </c>
      <c r="J158" s="71" t="s">
        <v>1290</v>
      </c>
      <c r="K158" s="71">
        <v>2</v>
      </c>
      <c r="L158" s="71" t="s">
        <v>1291</v>
      </c>
      <c r="M158" s="71" t="s">
        <v>1693</v>
      </c>
      <c r="N158" s="71" t="s">
        <v>1877</v>
      </c>
      <c r="O158" s="71" t="s">
        <v>1915</v>
      </c>
      <c r="P158" s="71" t="s">
        <v>1914</v>
      </c>
      <c r="Q158" s="71" t="s">
        <v>1886</v>
      </c>
      <c r="R158" s="71" t="s">
        <v>1901</v>
      </c>
      <c r="S158" s="71" t="s">
        <v>1901</v>
      </c>
      <c r="T158" s="71" t="s">
        <v>1894</v>
      </c>
      <c r="U158" s="27" t="s">
        <v>1942</v>
      </c>
      <c r="V158" s="27"/>
      <c r="W158" s="71" t="s">
        <v>1944</v>
      </c>
      <c r="X158" s="79">
        <v>0.375</v>
      </c>
      <c r="Y158" s="79">
        <v>0.5</v>
      </c>
      <c r="Z158" s="79">
        <v>0.125</v>
      </c>
      <c r="AA158" s="56">
        <v>1</v>
      </c>
      <c r="AB158" s="71">
        <v>4</v>
      </c>
      <c r="AC158" s="79">
        <f t="shared" si="4"/>
        <v>0.125</v>
      </c>
      <c r="AD158" s="61">
        <f t="shared" si="5"/>
        <v>0.5</v>
      </c>
    </row>
    <row r="159" spans="1:30" x14ac:dyDescent="0.35">
      <c r="A159" s="71" t="s">
        <v>45</v>
      </c>
      <c r="B159" s="71" t="s">
        <v>46</v>
      </c>
      <c r="C159" s="71" t="s">
        <v>55</v>
      </c>
      <c r="D159" s="98" t="s">
        <v>4481</v>
      </c>
      <c r="E159" s="110" t="s">
        <v>404</v>
      </c>
      <c r="F159" s="56" t="s">
        <v>440</v>
      </c>
      <c r="G159" s="110" t="s">
        <v>441</v>
      </c>
      <c r="H159" s="111" t="s">
        <v>442</v>
      </c>
      <c r="I159" s="71" t="s">
        <v>1270</v>
      </c>
      <c r="J159" s="71" t="s">
        <v>1292</v>
      </c>
      <c r="K159" s="71">
        <v>827</v>
      </c>
      <c r="L159" s="71" t="s">
        <v>1293</v>
      </c>
      <c r="M159" s="71" t="s">
        <v>1694</v>
      </c>
      <c r="N159" s="71" t="s">
        <v>1877</v>
      </c>
      <c r="O159" s="71" t="s">
        <v>1915</v>
      </c>
      <c r="P159" s="71" t="s">
        <v>1914</v>
      </c>
      <c r="Q159" s="71" t="s">
        <v>1886</v>
      </c>
      <c r="R159" s="71" t="s">
        <v>1901</v>
      </c>
      <c r="S159" s="71" t="s">
        <v>1901</v>
      </c>
      <c r="T159" s="71" t="s">
        <v>1894</v>
      </c>
      <c r="U159" s="27" t="s">
        <v>1942</v>
      </c>
      <c r="V159" s="27"/>
      <c r="W159" s="71" t="s">
        <v>1945</v>
      </c>
      <c r="X159" s="79">
        <v>0.54166666666666663</v>
      </c>
      <c r="Y159" s="79">
        <v>0.625</v>
      </c>
      <c r="Z159" s="79">
        <v>8.3333333333333329E-2</v>
      </c>
      <c r="AA159" s="56">
        <v>1</v>
      </c>
      <c r="AB159" s="71">
        <v>4</v>
      </c>
      <c r="AC159" s="79">
        <f t="shared" si="4"/>
        <v>8.3333333333333329E-2</v>
      </c>
      <c r="AD159" s="61">
        <f t="shared" si="5"/>
        <v>0.33333333333333331</v>
      </c>
    </row>
    <row r="160" spans="1:30" x14ac:dyDescent="0.35">
      <c r="A160" s="71" t="s">
        <v>45</v>
      </c>
      <c r="B160" s="71" t="s">
        <v>46</v>
      </c>
      <c r="C160" s="71" t="s">
        <v>55</v>
      </c>
      <c r="D160" s="98" t="s">
        <v>4481</v>
      </c>
      <c r="E160" s="110" t="s">
        <v>404</v>
      </c>
      <c r="F160" s="56" t="s">
        <v>443</v>
      </c>
      <c r="G160" s="110" t="s">
        <v>444</v>
      </c>
      <c r="H160" s="111" t="s">
        <v>445</v>
      </c>
      <c r="I160" s="71" t="s">
        <v>1270</v>
      </c>
      <c r="J160" s="71" t="s">
        <v>1294</v>
      </c>
      <c r="K160" s="71">
        <v>8</v>
      </c>
      <c r="L160" s="71" t="s">
        <v>1295</v>
      </c>
      <c r="M160" s="71" t="s">
        <v>1695</v>
      </c>
      <c r="N160" s="71" t="s">
        <v>1877</v>
      </c>
      <c r="O160" s="71" t="s">
        <v>1915</v>
      </c>
      <c r="P160" s="71" t="s">
        <v>1914</v>
      </c>
      <c r="Q160" s="71" t="s">
        <v>1886</v>
      </c>
      <c r="R160" s="71" t="s">
        <v>1901</v>
      </c>
      <c r="S160" s="71" t="s">
        <v>1901</v>
      </c>
      <c r="T160" s="71" t="s">
        <v>1894</v>
      </c>
      <c r="U160" s="27" t="s">
        <v>1942</v>
      </c>
      <c r="V160" s="27"/>
      <c r="W160" s="71" t="s">
        <v>1945</v>
      </c>
      <c r="X160" s="79">
        <v>0.625</v>
      </c>
      <c r="Y160" s="79">
        <v>0.72222222222222221</v>
      </c>
      <c r="Z160" s="79">
        <v>9.7222222222222224E-2</v>
      </c>
      <c r="AA160" s="56">
        <v>1</v>
      </c>
      <c r="AB160" s="71">
        <v>4</v>
      </c>
      <c r="AC160" s="79">
        <f t="shared" si="4"/>
        <v>9.7222222222222224E-2</v>
      </c>
      <c r="AD160" s="61">
        <f t="shared" si="5"/>
        <v>0.3888888888888889</v>
      </c>
    </row>
    <row r="161" spans="1:30" x14ac:dyDescent="0.35">
      <c r="A161" s="71" t="s">
        <v>45</v>
      </c>
      <c r="B161" s="71" t="s">
        <v>46</v>
      </c>
      <c r="C161" s="71" t="s">
        <v>55</v>
      </c>
      <c r="D161" s="98" t="s">
        <v>4481</v>
      </c>
      <c r="E161" s="110" t="s">
        <v>404</v>
      </c>
      <c r="F161" s="56" t="s">
        <v>223</v>
      </c>
      <c r="G161" s="110" t="s">
        <v>405</v>
      </c>
      <c r="H161" s="111" t="s">
        <v>406</v>
      </c>
      <c r="I161" s="71" t="s">
        <v>1270</v>
      </c>
      <c r="J161" s="71" t="s">
        <v>1271</v>
      </c>
      <c r="K161" s="71">
        <v>288</v>
      </c>
      <c r="L161" s="71" t="s">
        <v>1269</v>
      </c>
      <c r="M161" s="71" t="s">
        <v>1682</v>
      </c>
      <c r="N161" s="71" t="s">
        <v>1877</v>
      </c>
      <c r="O161" s="71" t="s">
        <v>1915</v>
      </c>
      <c r="P161" s="71" t="s">
        <v>1914</v>
      </c>
      <c r="Q161" s="71" t="s">
        <v>1886</v>
      </c>
      <c r="R161" s="71" t="s">
        <v>1901</v>
      </c>
      <c r="S161" s="71" t="s">
        <v>1901</v>
      </c>
      <c r="T161" s="139" t="s">
        <v>4573</v>
      </c>
      <c r="U161" s="27" t="s">
        <v>1942</v>
      </c>
      <c r="V161" s="27"/>
      <c r="W161" s="71" t="s">
        <v>1944</v>
      </c>
      <c r="X161" s="79">
        <v>0.375</v>
      </c>
      <c r="Y161" s="79">
        <v>0.5</v>
      </c>
      <c r="Z161" s="79">
        <v>0.125</v>
      </c>
      <c r="AA161" s="56">
        <v>1</v>
      </c>
      <c r="AB161" s="71">
        <v>4</v>
      </c>
      <c r="AC161" s="79">
        <f t="shared" si="4"/>
        <v>0.125</v>
      </c>
      <c r="AD161" s="61">
        <f t="shared" si="5"/>
        <v>0.5</v>
      </c>
    </row>
    <row r="162" spans="1:30" x14ac:dyDescent="0.35">
      <c r="A162" s="71" t="s">
        <v>45</v>
      </c>
      <c r="B162" s="71" t="s">
        <v>46</v>
      </c>
      <c r="C162" s="71" t="s">
        <v>55</v>
      </c>
      <c r="D162" s="98" t="s">
        <v>4481</v>
      </c>
      <c r="E162" s="110" t="s">
        <v>404</v>
      </c>
      <c r="F162" s="56" t="s">
        <v>443</v>
      </c>
      <c r="G162" s="110" t="s">
        <v>444</v>
      </c>
      <c r="H162" s="111" t="s">
        <v>445</v>
      </c>
      <c r="I162" s="71" t="s">
        <v>1270</v>
      </c>
      <c r="J162" s="71" t="s">
        <v>1294</v>
      </c>
      <c r="K162" s="71">
        <v>8</v>
      </c>
      <c r="L162" s="71" t="s">
        <v>1295</v>
      </c>
      <c r="M162" s="71" t="s">
        <v>1695</v>
      </c>
      <c r="N162" s="71" t="s">
        <v>1877</v>
      </c>
      <c r="O162" s="71" t="s">
        <v>1915</v>
      </c>
      <c r="P162" s="71" t="s">
        <v>1914</v>
      </c>
      <c r="Q162" s="71" t="s">
        <v>1886</v>
      </c>
      <c r="R162" s="71" t="s">
        <v>1901</v>
      </c>
      <c r="S162" s="71" t="s">
        <v>1901</v>
      </c>
      <c r="T162" s="139" t="s">
        <v>4573</v>
      </c>
      <c r="U162" s="27" t="s">
        <v>1942</v>
      </c>
      <c r="V162" s="27"/>
      <c r="W162" s="71" t="s">
        <v>1945</v>
      </c>
      <c r="X162" s="79">
        <v>0.54166666666666663</v>
      </c>
      <c r="Y162" s="79">
        <v>0.72222222222222221</v>
      </c>
      <c r="Z162" s="79">
        <v>0.18055555555555555</v>
      </c>
      <c r="AA162" s="56">
        <v>1</v>
      </c>
      <c r="AB162" s="71">
        <v>4</v>
      </c>
      <c r="AC162" s="79">
        <f t="shared" si="4"/>
        <v>0.18055555555555555</v>
      </c>
      <c r="AD162" s="61">
        <f t="shared" si="5"/>
        <v>0.72222222222222221</v>
      </c>
    </row>
    <row r="163" spans="1:30" x14ac:dyDescent="0.35">
      <c r="A163" s="71" t="s">
        <v>45</v>
      </c>
      <c r="B163" s="71" t="s">
        <v>46</v>
      </c>
      <c r="C163" s="71" t="s">
        <v>56</v>
      </c>
      <c r="D163" s="98" t="s">
        <v>4485</v>
      </c>
      <c r="E163" s="117" t="s">
        <v>446</v>
      </c>
      <c r="F163" s="56" t="s">
        <v>123</v>
      </c>
      <c r="G163" s="110" t="s">
        <v>447</v>
      </c>
      <c r="H163" s="111" t="s">
        <v>448</v>
      </c>
      <c r="I163" s="71" t="s">
        <v>1296</v>
      </c>
      <c r="J163" s="71" t="s">
        <v>1297</v>
      </c>
      <c r="K163" s="71">
        <v>295</v>
      </c>
      <c r="L163" s="71" t="s">
        <v>1298</v>
      </c>
      <c r="M163" s="71" t="s">
        <v>1696</v>
      </c>
      <c r="N163" s="71" t="s">
        <v>1877</v>
      </c>
      <c r="O163" s="71" t="s">
        <v>1918</v>
      </c>
      <c r="P163" s="71" t="s">
        <v>1919</v>
      </c>
      <c r="Q163" s="71" t="s">
        <v>1880</v>
      </c>
      <c r="R163" s="71" t="s">
        <v>1900</v>
      </c>
      <c r="S163" s="71" t="s">
        <v>1888</v>
      </c>
      <c r="T163" s="71" t="s">
        <v>1883</v>
      </c>
      <c r="U163" s="27" t="s">
        <v>1942</v>
      </c>
      <c r="V163" s="27"/>
      <c r="W163" s="71" t="s">
        <v>1944</v>
      </c>
      <c r="X163" s="79">
        <v>0.375</v>
      </c>
      <c r="Y163" s="79">
        <v>0.4375</v>
      </c>
      <c r="Z163" s="79">
        <v>6.25E-2</v>
      </c>
      <c r="AA163" s="56">
        <v>1</v>
      </c>
      <c r="AB163" s="71">
        <v>4</v>
      </c>
      <c r="AC163" s="79">
        <f t="shared" si="4"/>
        <v>6.25E-2</v>
      </c>
      <c r="AD163" s="61">
        <f t="shared" si="5"/>
        <v>0.25</v>
      </c>
    </row>
    <row r="164" spans="1:30" x14ac:dyDescent="0.35">
      <c r="A164" s="71" t="s">
        <v>45</v>
      </c>
      <c r="B164" s="71" t="s">
        <v>46</v>
      </c>
      <c r="C164" s="71" t="s">
        <v>56</v>
      </c>
      <c r="D164" s="98" t="s">
        <v>4486</v>
      </c>
      <c r="E164" s="117" t="s">
        <v>446</v>
      </c>
      <c r="F164" s="56" t="s">
        <v>123</v>
      </c>
      <c r="G164" s="110" t="s">
        <v>449</v>
      </c>
      <c r="H164" s="111" t="s">
        <v>450</v>
      </c>
      <c r="I164" s="71" t="s">
        <v>1296</v>
      </c>
      <c r="J164" s="71" t="s">
        <v>1299</v>
      </c>
      <c r="K164" s="71">
        <v>2100</v>
      </c>
      <c r="L164" s="71" t="s">
        <v>1300</v>
      </c>
      <c r="M164" s="71" t="s">
        <v>1697</v>
      </c>
      <c r="N164" s="71" t="s">
        <v>1877</v>
      </c>
      <c r="O164" s="71" t="s">
        <v>1918</v>
      </c>
      <c r="P164" s="71" t="s">
        <v>1919</v>
      </c>
      <c r="Q164" s="71" t="s">
        <v>1880</v>
      </c>
      <c r="R164" s="71" t="s">
        <v>1900</v>
      </c>
      <c r="S164" s="71" t="s">
        <v>1888</v>
      </c>
      <c r="T164" s="71" t="s">
        <v>1883</v>
      </c>
      <c r="U164" s="27" t="s">
        <v>1942</v>
      </c>
      <c r="V164" s="27"/>
      <c r="W164" s="71" t="s">
        <v>1944</v>
      </c>
      <c r="X164" s="79">
        <v>0.4375</v>
      </c>
      <c r="Y164" s="79">
        <v>0.5</v>
      </c>
      <c r="Z164" s="79">
        <v>6.25E-2</v>
      </c>
      <c r="AA164" s="56">
        <v>1</v>
      </c>
      <c r="AB164" s="71">
        <v>4</v>
      </c>
      <c r="AC164" s="79">
        <f t="shared" si="4"/>
        <v>6.25E-2</v>
      </c>
      <c r="AD164" s="61">
        <f t="shared" si="5"/>
        <v>0.25</v>
      </c>
    </row>
    <row r="165" spans="1:30" x14ac:dyDescent="0.35">
      <c r="A165" s="71" t="s">
        <v>45</v>
      </c>
      <c r="B165" s="71" t="s">
        <v>46</v>
      </c>
      <c r="C165" s="71" t="s">
        <v>56</v>
      </c>
      <c r="D165" s="98" t="s">
        <v>4487</v>
      </c>
      <c r="E165" s="117" t="s">
        <v>446</v>
      </c>
      <c r="F165" s="56" t="s">
        <v>123</v>
      </c>
      <c r="G165" s="110" t="s">
        <v>451</v>
      </c>
      <c r="H165" s="111" t="s">
        <v>452</v>
      </c>
      <c r="I165" s="71" t="s">
        <v>1301</v>
      </c>
      <c r="J165" s="71" t="s">
        <v>1299</v>
      </c>
      <c r="K165" s="71">
        <v>482</v>
      </c>
      <c r="L165" s="71" t="s">
        <v>1300</v>
      </c>
      <c r="M165" s="71" t="s">
        <v>1696</v>
      </c>
      <c r="N165" s="71" t="s">
        <v>1877</v>
      </c>
      <c r="O165" s="71" t="s">
        <v>1918</v>
      </c>
      <c r="P165" s="71" t="s">
        <v>1919</v>
      </c>
      <c r="Q165" s="71" t="s">
        <v>1880</v>
      </c>
      <c r="R165" s="71" t="s">
        <v>1900</v>
      </c>
      <c r="S165" s="71" t="s">
        <v>1888</v>
      </c>
      <c r="T165" s="71" t="s">
        <v>1883</v>
      </c>
      <c r="U165" s="27" t="s">
        <v>1942</v>
      </c>
      <c r="V165" s="27"/>
      <c r="W165" s="71" t="s">
        <v>1945</v>
      </c>
      <c r="X165" s="79">
        <v>0.54166666666666663</v>
      </c>
      <c r="Y165" s="79">
        <v>0.625</v>
      </c>
      <c r="Z165" s="79">
        <v>8.3333333333333329E-2</v>
      </c>
      <c r="AA165" s="56">
        <v>1</v>
      </c>
      <c r="AB165" s="71">
        <v>4</v>
      </c>
      <c r="AC165" s="79">
        <f t="shared" si="4"/>
        <v>8.3333333333333329E-2</v>
      </c>
      <c r="AD165" s="61">
        <f t="shared" si="5"/>
        <v>0.33333333333333331</v>
      </c>
    </row>
    <row r="166" spans="1:30" x14ac:dyDescent="0.35">
      <c r="A166" s="71" t="s">
        <v>45</v>
      </c>
      <c r="B166" s="71" t="s">
        <v>46</v>
      </c>
      <c r="C166" s="71" t="s">
        <v>56</v>
      </c>
      <c r="D166" s="98" t="s">
        <v>4488</v>
      </c>
      <c r="E166" s="117" t="s">
        <v>446</v>
      </c>
      <c r="F166" s="56" t="s">
        <v>123</v>
      </c>
      <c r="G166" s="110" t="s">
        <v>453</v>
      </c>
      <c r="H166" s="111" t="s">
        <v>454</v>
      </c>
      <c r="I166" s="71" t="s">
        <v>1301</v>
      </c>
      <c r="J166" s="71" t="s">
        <v>1302</v>
      </c>
      <c r="K166" s="71">
        <v>1359</v>
      </c>
      <c r="L166" s="71" t="s">
        <v>1303</v>
      </c>
      <c r="M166" s="71" t="s">
        <v>1698</v>
      </c>
      <c r="N166" s="71" t="s">
        <v>1877</v>
      </c>
      <c r="O166" s="71" t="s">
        <v>1918</v>
      </c>
      <c r="P166" s="71" t="s">
        <v>1919</v>
      </c>
      <c r="Q166" s="71" t="s">
        <v>1880</v>
      </c>
      <c r="R166" s="71" t="s">
        <v>1900</v>
      </c>
      <c r="S166" s="71" t="s">
        <v>1888</v>
      </c>
      <c r="T166" s="71" t="s">
        <v>1883</v>
      </c>
      <c r="U166" s="27" t="s">
        <v>1942</v>
      </c>
      <c r="V166" s="27"/>
      <c r="W166" s="71" t="s">
        <v>1945</v>
      </c>
      <c r="X166" s="79">
        <v>0.625</v>
      </c>
      <c r="Y166" s="79">
        <v>0.72222222222222221</v>
      </c>
      <c r="Z166" s="79">
        <v>9.7222222222222224E-2</v>
      </c>
      <c r="AA166" s="56">
        <v>1</v>
      </c>
      <c r="AB166" s="71">
        <v>4</v>
      </c>
      <c r="AC166" s="79">
        <f t="shared" si="4"/>
        <v>9.7222222222222224E-2</v>
      </c>
      <c r="AD166" s="61">
        <f t="shared" si="5"/>
        <v>0.3888888888888889</v>
      </c>
    </row>
    <row r="167" spans="1:30" x14ac:dyDescent="0.35">
      <c r="A167" s="81" t="s">
        <v>45</v>
      </c>
      <c r="B167" s="81" t="s">
        <v>46</v>
      </c>
      <c r="C167" s="81" t="s">
        <v>56</v>
      </c>
      <c r="D167" s="106" t="s">
        <v>4489</v>
      </c>
      <c r="E167" s="110" t="s">
        <v>455</v>
      </c>
      <c r="F167" s="56" t="s">
        <v>103</v>
      </c>
      <c r="G167" s="110" t="s">
        <v>456</v>
      </c>
      <c r="H167" s="111" t="s">
        <v>457</v>
      </c>
      <c r="I167" s="81" t="s">
        <v>1304</v>
      </c>
      <c r="J167" s="81" t="s">
        <v>1305</v>
      </c>
      <c r="K167" s="81" t="s">
        <v>1137</v>
      </c>
      <c r="L167" s="81" t="s">
        <v>1121</v>
      </c>
      <c r="M167" s="81" t="s">
        <v>1699</v>
      </c>
      <c r="N167" s="81" t="s">
        <v>1877</v>
      </c>
      <c r="O167" s="81" t="s">
        <v>1918</v>
      </c>
      <c r="P167" s="81" t="s">
        <v>1919</v>
      </c>
      <c r="Q167" s="81" t="s">
        <v>1880</v>
      </c>
      <c r="R167" s="81" t="s">
        <v>1900</v>
      </c>
      <c r="S167" s="81" t="s">
        <v>1888</v>
      </c>
      <c r="T167" s="71" t="s">
        <v>1885</v>
      </c>
      <c r="U167" s="27" t="s">
        <v>1942</v>
      </c>
      <c r="V167" s="27"/>
      <c r="W167" s="81" t="s">
        <v>1944</v>
      </c>
      <c r="X167" s="79">
        <v>0.375</v>
      </c>
      <c r="Y167" s="79">
        <v>0.45833333333333331</v>
      </c>
      <c r="Z167" s="79">
        <v>8.3333333333333329E-2</v>
      </c>
      <c r="AA167" s="56">
        <v>1</v>
      </c>
      <c r="AB167" s="71">
        <v>4</v>
      </c>
      <c r="AC167" s="79">
        <f t="shared" si="4"/>
        <v>8.3333333333333329E-2</v>
      </c>
      <c r="AD167" s="61">
        <f t="shared" si="5"/>
        <v>0.33333333333333331</v>
      </c>
    </row>
    <row r="168" spans="1:30" x14ac:dyDescent="0.35">
      <c r="A168" s="71" t="s">
        <v>45</v>
      </c>
      <c r="B168" s="71" t="s">
        <v>46</v>
      </c>
      <c r="C168" s="71" t="s">
        <v>56</v>
      </c>
      <c r="D168" s="98" t="s">
        <v>4490</v>
      </c>
      <c r="E168" s="117" t="s">
        <v>446</v>
      </c>
      <c r="F168" s="56" t="s">
        <v>123</v>
      </c>
      <c r="G168" s="110" t="s">
        <v>458</v>
      </c>
      <c r="H168" s="111" t="s">
        <v>459</v>
      </c>
      <c r="I168" s="71" t="s">
        <v>1296</v>
      </c>
      <c r="J168" s="71" t="s">
        <v>1306</v>
      </c>
      <c r="K168" s="71" t="s">
        <v>1137</v>
      </c>
      <c r="L168" s="71" t="s">
        <v>1121</v>
      </c>
      <c r="M168" s="71" t="s">
        <v>1700</v>
      </c>
      <c r="N168" s="71" t="s">
        <v>1877</v>
      </c>
      <c r="O168" s="71" t="s">
        <v>1918</v>
      </c>
      <c r="P168" s="71" t="s">
        <v>1919</v>
      </c>
      <c r="Q168" s="71" t="s">
        <v>1880</v>
      </c>
      <c r="R168" s="71" t="s">
        <v>1900</v>
      </c>
      <c r="S168" s="71" t="s">
        <v>1888</v>
      </c>
      <c r="T168" s="71" t="s">
        <v>1885</v>
      </c>
      <c r="U168" s="27" t="s">
        <v>1942</v>
      </c>
      <c r="V168" s="27"/>
      <c r="W168" s="71" t="s">
        <v>1944</v>
      </c>
      <c r="X168" s="79">
        <v>0.45833333333333331</v>
      </c>
      <c r="Y168" s="79">
        <v>0.625</v>
      </c>
      <c r="Z168" s="79">
        <v>0.125</v>
      </c>
      <c r="AA168" s="56">
        <v>1</v>
      </c>
      <c r="AB168" s="71">
        <v>4</v>
      </c>
      <c r="AC168" s="79">
        <f t="shared" si="4"/>
        <v>0.125</v>
      </c>
      <c r="AD168" s="61">
        <f t="shared" si="5"/>
        <v>0.5</v>
      </c>
    </row>
    <row r="169" spans="1:30" x14ac:dyDescent="0.35">
      <c r="A169" s="71" t="s">
        <v>45</v>
      </c>
      <c r="B169" s="71" t="s">
        <v>46</v>
      </c>
      <c r="C169" s="71" t="s">
        <v>56</v>
      </c>
      <c r="D169" s="98" t="s">
        <v>4491</v>
      </c>
      <c r="E169" s="117" t="s">
        <v>446</v>
      </c>
      <c r="F169" s="56" t="s">
        <v>123</v>
      </c>
      <c r="G169" s="110" t="s">
        <v>460</v>
      </c>
      <c r="H169" s="111" t="s">
        <v>461</v>
      </c>
      <c r="I169" s="71" t="s">
        <v>1296</v>
      </c>
      <c r="J169" s="71" t="s">
        <v>1307</v>
      </c>
      <c r="K169" s="71">
        <v>625</v>
      </c>
      <c r="L169" s="71" t="s">
        <v>1121</v>
      </c>
      <c r="M169" s="71" t="s">
        <v>1700</v>
      </c>
      <c r="N169" s="71" t="s">
        <v>1877</v>
      </c>
      <c r="O169" s="71" t="s">
        <v>1918</v>
      </c>
      <c r="P169" s="71" t="s">
        <v>1919</v>
      </c>
      <c r="Q169" s="71" t="s">
        <v>1880</v>
      </c>
      <c r="R169" s="71" t="s">
        <v>1900</v>
      </c>
      <c r="S169" s="71" t="s">
        <v>1888</v>
      </c>
      <c r="T169" s="71" t="s">
        <v>1885</v>
      </c>
      <c r="U169" s="27" t="s">
        <v>1942</v>
      </c>
      <c r="V169" s="27"/>
      <c r="W169" s="71" t="s">
        <v>1945</v>
      </c>
      <c r="X169" s="79">
        <v>0.625</v>
      </c>
      <c r="Y169" s="79">
        <v>0.72222222222222221</v>
      </c>
      <c r="Z169" s="79">
        <v>9.7222222222222224E-2</v>
      </c>
      <c r="AA169" s="56">
        <v>1</v>
      </c>
      <c r="AB169" s="71">
        <v>4</v>
      </c>
      <c r="AC169" s="79">
        <f t="shared" si="4"/>
        <v>9.7222222222222224E-2</v>
      </c>
      <c r="AD169" s="61">
        <f t="shared" si="5"/>
        <v>0.3888888888888889</v>
      </c>
    </row>
    <row r="170" spans="1:30" x14ac:dyDescent="0.35">
      <c r="A170" s="71" t="s">
        <v>45</v>
      </c>
      <c r="B170" s="71" t="s">
        <v>46</v>
      </c>
      <c r="C170" s="71" t="s">
        <v>56</v>
      </c>
      <c r="D170" s="98" t="s">
        <v>4492</v>
      </c>
      <c r="E170" s="117" t="s">
        <v>446</v>
      </c>
      <c r="F170" s="56" t="s">
        <v>123</v>
      </c>
      <c r="G170" s="110" t="s">
        <v>462</v>
      </c>
      <c r="H170" s="111" t="s">
        <v>463</v>
      </c>
      <c r="I170" s="71" t="s">
        <v>1296</v>
      </c>
      <c r="J170" s="71" t="s">
        <v>1308</v>
      </c>
      <c r="K170" s="71">
        <v>7687</v>
      </c>
      <c r="L170" s="71" t="s">
        <v>1309</v>
      </c>
      <c r="M170" s="71" t="s">
        <v>1701</v>
      </c>
      <c r="N170" s="71" t="s">
        <v>1877</v>
      </c>
      <c r="O170" s="71" t="s">
        <v>1918</v>
      </c>
      <c r="P170" s="71" t="s">
        <v>1919</v>
      </c>
      <c r="Q170" s="71" t="s">
        <v>1880</v>
      </c>
      <c r="R170" s="71" t="s">
        <v>1900</v>
      </c>
      <c r="S170" s="71" t="s">
        <v>1888</v>
      </c>
      <c r="T170" s="71" t="s">
        <v>1890</v>
      </c>
      <c r="U170" s="27" t="s">
        <v>1942</v>
      </c>
      <c r="V170" s="27"/>
      <c r="W170" s="71" t="s">
        <v>1944</v>
      </c>
      <c r="X170" s="79">
        <v>0.375</v>
      </c>
      <c r="Y170" s="79">
        <v>0.45833333333333331</v>
      </c>
      <c r="Z170" s="79">
        <v>8.3333333333333329E-2</v>
      </c>
      <c r="AA170" s="56">
        <v>1</v>
      </c>
      <c r="AB170" s="71">
        <v>4</v>
      </c>
      <c r="AC170" s="79">
        <f t="shared" si="4"/>
        <v>8.3333333333333329E-2</v>
      </c>
      <c r="AD170" s="61">
        <f t="shared" si="5"/>
        <v>0.33333333333333331</v>
      </c>
    </row>
    <row r="171" spans="1:30" x14ac:dyDescent="0.35">
      <c r="A171" s="71" t="s">
        <v>45</v>
      </c>
      <c r="B171" s="71" t="s">
        <v>46</v>
      </c>
      <c r="C171" s="71" t="s">
        <v>56</v>
      </c>
      <c r="D171" s="98" t="s">
        <v>4493</v>
      </c>
      <c r="E171" s="117" t="s">
        <v>446</v>
      </c>
      <c r="F171" s="56" t="s">
        <v>123</v>
      </c>
      <c r="G171" s="110" t="s">
        <v>464</v>
      </c>
      <c r="H171" s="111" t="s">
        <v>465</v>
      </c>
      <c r="I171" s="71" t="s">
        <v>1310</v>
      </c>
      <c r="J171" s="71" t="s">
        <v>1308</v>
      </c>
      <c r="K171" s="71">
        <v>5705</v>
      </c>
      <c r="L171" s="71" t="s">
        <v>1309</v>
      </c>
      <c r="M171" s="71" t="s">
        <v>1702</v>
      </c>
      <c r="N171" s="71" t="s">
        <v>1877</v>
      </c>
      <c r="O171" s="71" t="s">
        <v>1918</v>
      </c>
      <c r="P171" s="71" t="s">
        <v>1919</v>
      </c>
      <c r="Q171" s="71" t="s">
        <v>1880</v>
      </c>
      <c r="R171" s="71" t="s">
        <v>1900</v>
      </c>
      <c r="S171" s="71" t="s">
        <v>1888</v>
      </c>
      <c r="T171" s="71" t="s">
        <v>1890</v>
      </c>
      <c r="U171" s="27" t="s">
        <v>1942</v>
      </c>
      <c r="V171" s="27"/>
      <c r="W171" s="71" t="s">
        <v>1944</v>
      </c>
      <c r="X171" s="79">
        <v>0.45833333333333331</v>
      </c>
      <c r="Y171" s="79">
        <v>0.54166666666666663</v>
      </c>
      <c r="Z171" s="79">
        <v>8.3333333333333329E-2</v>
      </c>
      <c r="AA171" s="56">
        <v>1</v>
      </c>
      <c r="AB171" s="71">
        <v>4</v>
      </c>
      <c r="AC171" s="79">
        <f t="shared" si="4"/>
        <v>8.3333333333333329E-2</v>
      </c>
      <c r="AD171" s="61">
        <f t="shared" si="5"/>
        <v>0.33333333333333331</v>
      </c>
    </row>
    <row r="172" spans="1:30" x14ac:dyDescent="0.35">
      <c r="A172" s="71" t="s">
        <v>45</v>
      </c>
      <c r="B172" s="71" t="s">
        <v>46</v>
      </c>
      <c r="C172" s="71" t="s">
        <v>56</v>
      </c>
      <c r="D172" s="98" t="s">
        <v>4494</v>
      </c>
      <c r="E172" s="117" t="s">
        <v>446</v>
      </c>
      <c r="F172" s="56" t="s">
        <v>123</v>
      </c>
      <c r="G172" s="110" t="s">
        <v>466</v>
      </c>
      <c r="H172" s="111" t="s">
        <v>467</v>
      </c>
      <c r="I172" s="71" t="s">
        <v>1301</v>
      </c>
      <c r="J172" s="71" t="s">
        <v>1311</v>
      </c>
      <c r="K172" s="71">
        <v>1762</v>
      </c>
      <c r="L172" s="71" t="s">
        <v>1312</v>
      </c>
      <c r="M172" s="71" t="s">
        <v>1703</v>
      </c>
      <c r="N172" s="71" t="s">
        <v>1877</v>
      </c>
      <c r="O172" s="71" t="s">
        <v>1918</v>
      </c>
      <c r="P172" s="71" t="s">
        <v>1919</v>
      </c>
      <c r="Q172" s="71" t="s">
        <v>1880</v>
      </c>
      <c r="R172" s="71" t="s">
        <v>1900</v>
      </c>
      <c r="S172" s="71" t="s">
        <v>1888</v>
      </c>
      <c r="T172" s="71" t="s">
        <v>1890</v>
      </c>
      <c r="U172" s="27" t="s">
        <v>1942</v>
      </c>
      <c r="V172" s="27"/>
      <c r="W172" s="71" t="s">
        <v>1945</v>
      </c>
      <c r="X172" s="79">
        <v>0.58333333333333337</v>
      </c>
      <c r="Y172" s="79">
        <v>0.72222222222222221</v>
      </c>
      <c r="Z172" s="79">
        <v>0.1388888888888889</v>
      </c>
      <c r="AA172" s="56">
        <v>1</v>
      </c>
      <c r="AB172" s="71">
        <v>4</v>
      </c>
      <c r="AC172" s="79">
        <f t="shared" si="4"/>
        <v>0.1388888888888889</v>
      </c>
      <c r="AD172" s="61">
        <f t="shared" si="5"/>
        <v>0.55555555555555558</v>
      </c>
    </row>
    <row r="173" spans="1:30" x14ac:dyDescent="0.35">
      <c r="A173" s="71" t="s">
        <v>45</v>
      </c>
      <c r="B173" s="71" t="s">
        <v>46</v>
      </c>
      <c r="C173" s="71" t="s">
        <v>56</v>
      </c>
      <c r="D173" s="98" t="s">
        <v>4495</v>
      </c>
      <c r="E173" s="117" t="s">
        <v>446</v>
      </c>
      <c r="F173" s="56" t="s">
        <v>123</v>
      </c>
      <c r="G173" s="110" t="s">
        <v>468</v>
      </c>
      <c r="H173" s="111" t="s">
        <v>469</v>
      </c>
      <c r="I173" s="71" t="s">
        <v>1301</v>
      </c>
      <c r="J173" s="71" t="s">
        <v>1313</v>
      </c>
      <c r="K173" s="71">
        <v>5935</v>
      </c>
      <c r="L173" s="71" t="s">
        <v>1149</v>
      </c>
      <c r="M173" s="71" t="s">
        <v>1704</v>
      </c>
      <c r="N173" s="71" t="s">
        <v>1877</v>
      </c>
      <c r="O173" s="71" t="s">
        <v>1918</v>
      </c>
      <c r="P173" s="71" t="s">
        <v>1919</v>
      </c>
      <c r="Q173" s="71" t="s">
        <v>1880</v>
      </c>
      <c r="R173" s="71" t="s">
        <v>1900</v>
      </c>
      <c r="S173" s="71" t="s">
        <v>1888</v>
      </c>
      <c r="T173" s="71" t="s">
        <v>1892</v>
      </c>
      <c r="U173" s="27" t="s">
        <v>1942</v>
      </c>
      <c r="V173" s="27"/>
      <c r="W173" s="71" t="s">
        <v>1944</v>
      </c>
      <c r="X173" s="79">
        <v>0.375</v>
      </c>
      <c r="Y173" s="79">
        <v>0.5</v>
      </c>
      <c r="Z173" s="79">
        <v>0.125</v>
      </c>
      <c r="AA173" s="56">
        <v>1</v>
      </c>
      <c r="AB173" s="71">
        <v>4</v>
      </c>
      <c r="AC173" s="79">
        <f t="shared" si="4"/>
        <v>0.125</v>
      </c>
      <c r="AD173" s="61">
        <f t="shared" si="5"/>
        <v>0.5</v>
      </c>
    </row>
    <row r="174" spans="1:30" x14ac:dyDescent="0.35">
      <c r="A174" s="71" t="s">
        <v>45</v>
      </c>
      <c r="B174" s="71" t="s">
        <v>46</v>
      </c>
      <c r="C174" s="71" t="s">
        <v>56</v>
      </c>
      <c r="D174" s="98" t="s">
        <v>4496</v>
      </c>
      <c r="E174" s="112" t="s">
        <v>455</v>
      </c>
      <c r="F174" s="56" t="s">
        <v>91</v>
      </c>
      <c r="G174" s="110" t="s">
        <v>470</v>
      </c>
      <c r="H174" s="111" t="s">
        <v>471</v>
      </c>
      <c r="I174" s="71" t="s">
        <v>1304</v>
      </c>
      <c r="J174" s="71" t="s">
        <v>1314</v>
      </c>
      <c r="K174" s="71">
        <v>7916</v>
      </c>
      <c r="L174" s="71" t="s">
        <v>1315</v>
      </c>
      <c r="M174" s="71" t="s">
        <v>1705</v>
      </c>
      <c r="N174" s="71" t="s">
        <v>1877</v>
      </c>
      <c r="O174" s="71" t="s">
        <v>1918</v>
      </c>
      <c r="P174" s="71" t="s">
        <v>1919</v>
      </c>
      <c r="Q174" s="71" t="s">
        <v>1880</v>
      </c>
      <c r="R174" s="71" t="s">
        <v>1900</v>
      </c>
      <c r="S174" s="71" t="s">
        <v>1888</v>
      </c>
      <c r="T174" s="71" t="s">
        <v>1892</v>
      </c>
      <c r="U174" s="27" t="s">
        <v>1942</v>
      </c>
      <c r="V174" s="27"/>
      <c r="W174" s="71" t="s">
        <v>1945</v>
      </c>
      <c r="X174" s="79">
        <v>0.54166666666666663</v>
      </c>
      <c r="Y174" s="79">
        <v>0.625</v>
      </c>
      <c r="Z174" s="79">
        <v>8.3333333333333329E-2</v>
      </c>
      <c r="AA174" s="56">
        <v>1</v>
      </c>
      <c r="AB174" s="71">
        <v>4</v>
      </c>
      <c r="AC174" s="79">
        <f t="shared" si="4"/>
        <v>8.3333333333333329E-2</v>
      </c>
      <c r="AD174" s="61">
        <f t="shared" si="5"/>
        <v>0.33333333333333331</v>
      </c>
    </row>
    <row r="175" spans="1:30" x14ac:dyDescent="0.35">
      <c r="A175" s="71" t="s">
        <v>45</v>
      </c>
      <c r="B175" s="71" t="s">
        <v>46</v>
      </c>
      <c r="C175" s="71" t="s">
        <v>56</v>
      </c>
      <c r="D175" s="98" t="s">
        <v>4497</v>
      </c>
      <c r="E175" s="112" t="s">
        <v>455</v>
      </c>
      <c r="F175" s="56" t="s">
        <v>142</v>
      </c>
      <c r="G175" s="110" t="s">
        <v>472</v>
      </c>
      <c r="H175" s="111" t="s">
        <v>473</v>
      </c>
      <c r="I175" s="71" t="s">
        <v>1316</v>
      </c>
      <c r="J175" s="71" t="s">
        <v>1317</v>
      </c>
      <c r="K175" s="71">
        <v>8462</v>
      </c>
      <c r="L175" s="71" t="s">
        <v>1318</v>
      </c>
      <c r="M175" s="71" t="s">
        <v>1706</v>
      </c>
      <c r="N175" s="71" t="s">
        <v>1877</v>
      </c>
      <c r="O175" s="71" t="s">
        <v>1918</v>
      </c>
      <c r="P175" s="71" t="s">
        <v>1919</v>
      </c>
      <c r="Q175" s="71" t="s">
        <v>1880</v>
      </c>
      <c r="R175" s="71" t="s">
        <v>1900</v>
      </c>
      <c r="S175" s="71" t="s">
        <v>1888</v>
      </c>
      <c r="T175" s="71" t="s">
        <v>1892</v>
      </c>
      <c r="U175" s="27" t="s">
        <v>1942</v>
      </c>
      <c r="V175" s="27"/>
      <c r="W175" s="71" t="s">
        <v>1945</v>
      </c>
      <c r="X175" s="79">
        <v>0.625</v>
      </c>
      <c r="Y175" s="79">
        <v>0.72222222222222221</v>
      </c>
      <c r="Z175" s="79">
        <v>9.7222222222222224E-2</v>
      </c>
      <c r="AA175" s="56">
        <v>1</v>
      </c>
      <c r="AB175" s="71">
        <v>4</v>
      </c>
      <c r="AC175" s="79">
        <f t="shared" si="4"/>
        <v>9.7222222222222224E-2</v>
      </c>
      <c r="AD175" s="61">
        <f t="shared" si="5"/>
        <v>0.3888888888888889</v>
      </c>
    </row>
    <row r="176" spans="1:30" x14ac:dyDescent="0.35">
      <c r="A176" s="71" t="s">
        <v>45</v>
      </c>
      <c r="B176" s="71" t="s">
        <v>46</v>
      </c>
      <c r="C176" s="71" t="s">
        <v>56</v>
      </c>
      <c r="D176" s="98" t="s">
        <v>4498</v>
      </c>
      <c r="E176" s="112" t="s">
        <v>455</v>
      </c>
      <c r="F176" s="56" t="s">
        <v>194</v>
      </c>
      <c r="G176" s="110" t="s">
        <v>474</v>
      </c>
      <c r="H176" s="111" t="s">
        <v>475</v>
      </c>
      <c r="I176" s="71" t="s">
        <v>1319</v>
      </c>
      <c r="J176" s="71" t="s">
        <v>1320</v>
      </c>
      <c r="K176" s="71">
        <v>50</v>
      </c>
      <c r="L176" s="71" t="s">
        <v>1121</v>
      </c>
      <c r="M176" s="71" t="s">
        <v>1707</v>
      </c>
      <c r="N176" s="71" t="s">
        <v>1877</v>
      </c>
      <c r="O176" s="71" t="s">
        <v>1918</v>
      </c>
      <c r="P176" s="71" t="s">
        <v>1919</v>
      </c>
      <c r="Q176" s="71" t="s">
        <v>1880</v>
      </c>
      <c r="R176" s="71" t="s">
        <v>1900</v>
      </c>
      <c r="S176" s="71" t="s">
        <v>1888</v>
      </c>
      <c r="T176" s="71" t="s">
        <v>1894</v>
      </c>
      <c r="U176" s="27" t="s">
        <v>1942</v>
      </c>
      <c r="V176" s="27"/>
      <c r="W176" s="71" t="s">
        <v>1944</v>
      </c>
      <c r="X176" s="79">
        <v>0.375</v>
      </c>
      <c r="Y176" s="79">
        <v>0.45833333333333331</v>
      </c>
      <c r="Z176" s="79">
        <v>8.3333333333333329E-2</v>
      </c>
      <c r="AA176" s="56">
        <v>1</v>
      </c>
      <c r="AB176" s="71">
        <v>4</v>
      </c>
      <c r="AC176" s="79">
        <f t="shared" si="4"/>
        <v>8.3333333333333329E-2</v>
      </c>
      <c r="AD176" s="61">
        <f t="shared" si="5"/>
        <v>0.33333333333333331</v>
      </c>
    </row>
    <row r="177" spans="1:30" x14ac:dyDescent="0.35">
      <c r="A177" s="71" t="s">
        <v>45</v>
      </c>
      <c r="B177" s="71" t="s">
        <v>46</v>
      </c>
      <c r="C177" s="71" t="s">
        <v>56</v>
      </c>
      <c r="D177" s="98" t="s">
        <v>4499</v>
      </c>
      <c r="E177" s="117" t="s">
        <v>446</v>
      </c>
      <c r="F177" s="56" t="s">
        <v>123</v>
      </c>
      <c r="G177" s="110" t="s">
        <v>476</v>
      </c>
      <c r="H177" s="111" t="s">
        <v>477</v>
      </c>
      <c r="I177" s="71" t="s">
        <v>1301</v>
      </c>
      <c r="J177" s="71" t="s">
        <v>1321</v>
      </c>
      <c r="K177" s="71">
        <v>1300</v>
      </c>
      <c r="L177" s="71" t="s">
        <v>1322</v>
      </c>
      <c r="M177" s="71" t="s">
        <v>1708</v>
      </c>
      <c r="N177" s="71" t="s">
        <v>1877</v>
      </c>
      <c r="O177" s="71" t="s">
        <v>1918</v>
      </c>
      <c r="P177" s="71" t="s">
        <v>1919</v>
      </c>
      <c r="Q177" s="71" t="s">
        <v>1880</v>
      </c>
      <c r="R177" s="71" t="s">
        <v>1900</v>
      </c>
      <c r="S177" s="71" t="s">
        <v>1888</v>
      </c>
      <c r="T177" s="71" t="s">
        <v>1894</v>
      </c>
      <c r="U177" s="27" t="s">
        <v>1942</v>
      </c>
      <c r="V177" s="27"/>
      <c r="W177" s="71" t="s">
        <v>1944</v>
      </c>
      <c r="X177" s="79">
        <v>0.45833333333333331</v>
      </c>
      <c r="Y177" s="79">
        <v>0.625</v>
      </c>
      <c r="Z177" s="79">
        <v>0.125</v>
      </c>
      <c r="AA177" s="56">
        <v>1</v>
      </c>
      <c r="AB177" s="71">
        <v>4</v>
      </c>
      <c r="AC177" s="79">
        <f t="shared" si="4"/>
        <v>0.125</v>
      </c>
      <c r="AD177" s="61">
        <f t="shared" si="5"/>
        <v>0.5</v>
      </c>
    </row>
    <row r="178" spans="1:30" x14ac:dyDescent="0.35">
      <c r="A178" s="71" t="s">
        <v>45</v>
      </c>
      <c r="B178" s="71" t="s">
        <v>46</v>
      </c>
      <c r="C178" s="71" t="s">
        <v>56</v>
      </c>
      <c r="D178" s="98" t="s">
        <v>4500</v>
      </c>
      <c r="E178" s="117" t="s">
        <v>446</v>
      </c>
      <c r="F178" s="56" t="s">
        <v>123</v>
      </c>
      <c r="G178" s="110" t="s">
        <v>478</v>
      </c>
      <c r="H178" s="111" t="s">
        <v>479</v>
      </c>
      <c r="I178" s="71" t="s">
        <v>1301</v>
      </c>
      <c r="J178" s="71" t="s">
        <v>1323</v>
      </c>
      <c r="K178" s="71">
        <v>274</v>
      </c>
      <c r="L178" s="71" t="s">
        <v>1324</v>
      </c>
      <c r="M178" s="71" t="s">
        <v>1709</v>
      </c>
      <c r="N178" s="71" t="s">
        <v>1877</v>
      </c>
      <c r="O178" s="71" t="s">
        <v>1918</v>
      </c>
      <c r="P178" s="71" t="s">
        <v>1919</v>
      </c>
      <c r="Q178" s="71" t="s">
        <v>1880</v>
      </c>
      <c r="R178" s="71" t="s">
        <v>1900</v>
      </c>
      <c r="S178" s="71" t="s">
        <v>1888</v>
      </c>
      <c r="T178" s="71" t="s">
        <v>1894</v>
      </c>
      <c r="U178" s="27" t="s">
        <v>1942</v>
      </c>
      <c r="V178" s="27"/>
      <c r="W178" s="71" t="s">
        <v>1945</v>
      </c>
      <c r="X178" s="79">
        <v>0.625</v>
      </c>
      <c r="Y178" s="79">
        <v>0.72222222222222221</v>
      </c>
      <c r="Z178" s="79">
        <v>9.7222222222222224E-2</v>
      </c>
      <c r="AA178" s="56">
        <v>1</v>
      </c>
      <c r="AB178" s="71">
        <v>4</v>
      </c>
      <c r="AC178" s="79">
        <f t="shared" si="4"/>
        <v>9.7222222222222224E-2</v>
      </c>
      <c r="AD178" s="61">
        <f t="shared" si="5"/>
        <v>0.3888888888888889</v>
      </c>
    </row>
    <row r="179" spans="1:30" x14ac:dyDescent="0.35">
      <c r="A179" s="71" t="s">
        <v>45</v>
      </c>
      <c r="B179" s="71" t="s">
        <v>46</v>
      </c>
      <c r="C179" s="71" t="s">
        <v>56</v>
      </c>
      <c r="D179" s="98" t="s">
        <v>4488</v>
      </c>
      <c r="E179" s="117" t="s">
        <v>446</v>
      </c>
      <c r="F179" s="56" t="s">
        <v>123</v>
      </c>
      <c r="G179" s="110" t="s">
        <v>453</v>
      </c>
      <c r="H179" s="111" t="s">
        <v>454</v>
      </c>
      <c r="I179" s="71" t="s">
        <v>1301</v>
      </c>
      <c r="J179" s="71" t="s">
        <v>1302</v>
      </c>
      <c r="K179" s="71">
        <v>1359</v>
      </c>
      <c r="L179" s="71" t="s">
        <v>1303</v>
      </c>
      <c r="M179" s="71" t="s">
        <v>1698</v>
      </c>
      <c r="N179" s="71" t="s">
        <v>1877</v>
      </c>
      <c r="O179" s="71" t="s">
        <v>1918</v>
      </c>
      <c r="P179" s="71" t="s">
        <v>1919</v>
      </c>
      <c r="Q179" s="71" t="s">
        <v>1880</v>
      </c>
      <c r="R179" s="71" t="s">
        <v>1900</v>
      </c>
      <c r="S179" s="71" t="s">
        <v>1888</v>
      </c>
      <c r="T179" s="139" t="s">
        <v>4573</v>
      </c>
      <c r="U179" s="27" t="s">
        <v>1942</v>
      </c>
      <c r="V179" s="27"/>
      <c r="W179" s="71" t="s">
        <v>1944</v>
      </c>
      <c r="X179" s="79">
        <v>0.375</v>
      </c>
      <c r="Y179" s="79">
        <v>0.5</v>
      </c>
      <c r="Z179" s="79">
        <v>0.125</v>
      </c>
      <c r="AA179" s="56">
        <v>1</v>
      </c>
      <c r="AB179" s="71">
        <v>4</v>
      </c>
      <c r="AC179" s="79">
        <f t="shared" si="4"/>
        <v>0.125</v>
      </c>
      <c r="AD179" s="61">
        <f t="shared" si="5"/>
        <v>0.5</v>
      </c>
    </row>
    <row r="180" spans="1:30" x14ac:dyDescent="0.35">
      <c r="A180" s="71" t="s">
        <v>45</v>
      </c>
      <c r="B180" s="71" t="s">
        <v>46</v>
      </c>
      <c r="C180" s="71" t="s">
        <v>56</v>
      </c>
      <c r="D180" s="98" t="s">
        <v>4494</v>
      </c>
      <c r="E180" s="117" t="s">
        <v>446</v>
      </c>
      <c r="F180" s="56" t="s">
        <v>123</v>
      </c>
      <c r="G180" s="110" t="s">
        <v>466</v>
      </c>
      <c r="H180" s="111" t="s">
        <v>467</v>
      </c>
      <c r="I180" s="71" t="s">
        <v>1301</v>
      </c>
      <c r="J180" s="71" t="s">
        <v>1311</v>
      </c>
      <c r="K180" s="71">
        <v>1762</v>
      </c>
      <c r="L180" s="71" t="s">
        <v>1312</v>
      </c>
      <c r="M180" s="71" t="s">
        <v>1703</v>
      </c>
      <c r="N180" s="71" t="s">
        <v>1877</v>
      </c>
      <c r="O180" s="71" t="s">
        <v>1918</v>
      </c>
      <c r="P180" s="71" t="s">
        <v>1919</v>
      </c>
      <c r="Q180" s="71" t="s">
        <v>1880</v>
      </c>
      <c r="R180" s="71" t="s">
        <v>1900</v>
      </c>
      <c r="S180" s="71" t="s">
        <v>1888</v>
      </c>
      <c r="T180" s="139" t="s">
        <v>4573</v>
      </c>
      <c r="U180" s="27" t="s">
        <v>1942</v>
      </c>
      <c r="V180" s="27"/>
      <c r="W180" s="71" t="s">
        <v>1945</v>
      </c>
      <c r="X180" s="79">
        <v>0.54166666666666663</v>
      </c>
      <c r="Y180" s="79">
        <v>0.72222222222222221</v>
      </c>
      <c r="Z180" s="79">
        <v>0.18055555555555555</v>
      </c>
      <c r="AA180" s="56">
        <v>1</v>
      </c>
      <c r="AB180" s="71">
        <v>4</v>
      </c>
      <c r="AC180" s="79">
        <f t="shared" si="4"/>
        <v>0.18055555555555555</v>
      </c>
      <c r="AD180" s="61">
        <f t="shared" si="5"/>
        <v>0.72222222222222221</v>
      </c>
    </row>
    <row r="181" spans="1:30" x14ac:dyDescent="0.35">
      <c r="A181" s="71" t="s">
        <v>45</v>
      </c>
      <c r="B181" s="71" t="s">
        <v>46</v>
      </c>
      <c r="C181" s="71" t="s">
        <v>57</v>
      </c>
      <c r="D181" s="26" t="s">
        <v>4567</v>
      </c>
      <c r="E181" s="112" t="s">
        <v>177</v>
      </c>
      <c r="F181" s="56" t="s">
        <v>91</v>
      </c>
      <c r="G181" s="110" t="s">
        <v>480</v>
      </c>
      <c r="H181" s="111" t="s">
        <v>481</v>
      </c>
      <c r="I181" s="27" t="s">
        <v>1177</v>
      </c>
      <c r="J181" s="103" t="s">
        <v>1325</v>
      </c>
      <c r="K181" s="57">
        <v>1245</v>
      </c>
      <c r="L181" s="57" t="s">
        <v>1326</v>
      </c>
      <c r="M181" s="129" t="s">
        <v>1710</v>
      </c>
      <c r="N181" s="57" t="s">
        <v>1876</v>
      </c>
      <c r="O181" s="81" t="s">
        <v>1898</v>
      </c>
      <c r="P181" s="56" t="s">
        <v>1899</v>
      </c>
      <c r="Q181" s="57" t="s">
        <v>1886</v>
      </c>
      <c r="R181" s="56" t="s">
        <v>1901</v>
      </c>
      <c r="S181" s="56" t="s">
        <v>1901</v>
      </c>
      <c r="T181" s="71" t="s">
        <v>1883</v>
      </c>
      <c r="U181" s="27" t="s">
        <v>1942</v>
      </c>
      <c r="V181" s="27"/>
      <c r="W181" s="71" t="s">
        <v>1944</v>
      </c>
      <c r="X181" s="79">
        <v>0.375</v>
      </c>
      <c r="Y181" s="79">
        <v>0.4375</v>
      </c>
      <c r="Z181" s="79">
        <v>6.25E-2</v>
      </c>
      <c r="AA181" s="56">
        <v>1</v>
      </c>
      <c r="AB181" s="71">
        <v>4</v>
      </c>
      <c r="AC181" s="79">
        <f t="shared" si="4"/>
        <v>6.25E-2</v>
      </c>
      <c r="AD181" s="61">
        <f t="shared" si="5"/>
        <v>0.25</v>
      </c>
    </row>
    <row r="182" spans="1:30" x14ac:dyDescent="0.35">
      <c r="A182" s="71" t="s">
        <v>45</v>
      </c>
      <c r="B182" s="71" t="s">
        <v>46</v>
      </c>
      <c r="C182" s="71" t="s">
        <v>57</v>
      </c>
      <c r="D182" s="26" t="s">
        <v>4566</v>
      </c>
      <c r="E182" s="112" t="s">
        <v>174</v>
      </c>
      <c r="F182" s="56" t="s">
        <v>171</v>
      </c>
      <c r="G182" s="110" t="s">
        <v>482</v>
      </c>
      <c r="H182" s="111" t="s">
        <v>483</v>
      </c>
      <c r="I182" s="27" t="s">
        <v>1163</v>
      </c>
      <c r="J182" s="103" t="s">
        <v>1325</v>
      </c>
      <c r="K182" s="57">
        <v>1542</v>
      </c>
      <c r="L182" s="57" t="s">
        <v>1326</v>
      </c>
      <c r="M182" s="129" t="s">
        <v>1711</v>
      </c>
      <c r="N182" s="57" t="s">
        <v>1876</v>
      </c>
      <c r="O182" s="81" t="s">
        <v>1898</v>
      </c>
      <c r="P182" s="56" t="s">
        <v>1899</v>
      </c>
      <c r="Q182" s="57" t="s">
        <v>1886</v>
      </c>
      <c r="R182" s="56" t="s">
        <v>1901</v>
      </c>
      <c r="S182" s="56" t="s">
        <v>1901</v>
      </c>
      <c r="T182" s="71" t="s">
        <v>1883</v>
      </c>
      <c r="U182" s="27" t="s">
        <v>1942</v>
      </c>
      <c r="V182" s="27"/>
      <c r="W182" s="71" t="s">
        <v>1944</v>
      </c>
      <c r="X182" s="79">
        <v>0.4375</v>
      </c>
      <c r="Y182" s="79">
        <v>0.5</v>
      </c>
      <c r="Z182" s="79">
        <v>6.25E-2</v>
      </c>
      <c r="AA182" s="56">
        <v>1</v>
      </c>
      <c r="AB182" s="71">
        <v>4</v>
      </c>
      <c r="AC182" s="79">
        <f t="shared" si="4"/>
        <v>6.25E-2</v>
      </c>
      <c r="AD182" s="61">
        <f t="shared" si="5"/>
        <v>0.25</v>
      </c>
    </row>
    <row r="183" spans="1:30" x14ac:dyDescent="0.35">
      <c r="A183" s="71" t="s">
        <v>45</v>
      </c>
      <c r="B183" s="71" t="s">
        <v>46</v>
      </c>
      <c r="C183" s="71" t="s">
        <v>57</v>
      </c>
      <c r="D183" s="26" t="s">
        <v>4567</v>
      </c>
      <c r="E183" s="112" t="s">
        <v>177</v>
      </c>
      <c r="F183" s="56" t="s">
        <v>484</v>
      </c>
      <c r="G183" s="110" t="s">
        <v>485</v>
      </c>
      <c r="H183" s="111" t="s">
        <v>486</v>
      </c>
      <c r="I183" s="27" t="s">
        <v>1177</v>
      </c>
      <c r="J183" s="103" t="s">
        <v>1325</v>
      </c>
      <c r="K183" s="57">
        <v>1487</v>
      </c>
      <c r="L183" s="57" t="s">
        <v>1326</v>
      </c>
      <c r="M183" s="129" t="s">
        <v>1710</v>
      </c>
      <c r="N183" s="57" t="s">
        <v>1876</v>
      </c>
      <c r="O183" s="81" t="s">
        <v>1898</v>
      </c>
      <c r="P183" s="56" t="s">
        <v>1899</v>
      </c>
      <c r="Q183" s="57" t="s">
        <v>1886</v>
      </c>
      <c r="R183" s="56" t="s">
        <v>1901</v>
      </c>
      <c r="S183" s="56" t="s">
        <v>1901</v>
      </c>
      <c r="T183" s="71" t="s">
        <v>1883</v>
      </c>
      <c r="U183" s="27" t="s">
        <v>1942</v>
      </c>
      <c r="V183" s="27"/>
      <c r="W183" s="71" t="s">
        <v>1945</v>
      </c>
      <c r="X183" s="79">
        <v>0.54166666666666663</v>
      </c>
      <c r="Y183" s="79">
        <v>0.625</v>
      </c>
      <c r="Z183" s="79">
        <v>8.3333333333333329E-2</v>
      </c>
      <c r="AA183" s="56">
        <v>1</v>
      </c>
      <c r="AB183" s="71">
        <v>4</v>
      </c>
      <c r="AC183" s="79">
        <f>PRODUCT(AA183,Z183)</f>
        <v>8.3333333333333329E-2</v>
      </c>
      <c r="AD183" s="61">
        <f t="shared" si="5"/>
        <v>0.33333333333333331</v>
      </c>
    </row>
    <row r="184" spans="1:30" x14ac:dyDescent="0.35">
      <c r="A184" s="71" t="s">
        <v>45</v>
      </c>
      <c r="B184" s="71" t="s">
        <v>46</v>
      </c>
      <c r="C184" s="71" t="s">
        <v>57</v>
      </c>
      <c r="D184" s="98" t="s">
        <v>4462</v>
      </c>
      <c r="E184" s="112" t="s">
        <v>197</v>
      </c>
      <c r="F184" s="56" t="s">
        <v>171</v>
      </c>
      <c r="G184" s="110" t="s">
        <v>487</v>
      </c>
      <c r="H184" s="111" t="s">
        <v>488</v>
      </c>
      <c r="I184" s="71" t="s">
        <v>1172</v>
      </c>
      <c r="J184" s="71" t="s">
        <v>1325</v>
      </c>
      <c r="K184" s="71">
        <v>1117</v>
      </c>
      <c r="L184" s="57" t="s">
        <v>1326</v>
      </c>
      <c r="M184" s="71" t="s">
        <v>1712</v>
      </c>
      <c r="N184" s="71" t="s">
        <v>1876</v>
      </c>
      <c r="O184" s="81" t="s">
        <v>1898</v>
      </c>
      <c r="P184" s="81" t="s">
        <v>1899</v>
      </c>
      <c r="Q184" s="71" t="s">
        <v>1880</v>
      </c>
      <c r="R184" s="71" t="s">
        <v>1900</v>
      </c>
      <c r="S184" s="71" t="s">
        <v>1888</v>
      </c>
      <c r="T184" s="71" t="s">
        <v>1883</v>
      </c>
      <c r="U184" s="27" t="s">
        <v>1942</v>
      </c>
      <c r="V184" s="27"/>
      <c r="W184" s="71" t="s">
        <v>1945</v>
      </c>
      <c r="X184" s="79">
        <v>0.625</v>
      </c>
      <c r="Y184" s="79">
        <v>0.72222222222222221</v>
      </c>
      <c r="Z184" s="79">
        <v>9.7222222222222224E-2</v>
      </c>
      <c r="AA184" s="56">
        <v>1</v>
      </c>
      <c r="AB184" s="71">
        <v>4</v>
      </c>
      <c r="AC184" s="79">
        <f>PRODUCT(AA184,Z184)</f>
        <v>9.7222222222222224E-2</v>
      </c>
      <c r="AD184" s="61">
        <f t="shared" si="5"/>
        <v>0.3888888888888889</v>
      </c>
    </row>
    <row r="185" spans="1:30" x14ac:dyDescent="0.35">
      <c r="A185" s="71" t="s">
        <v>45</v>
      </c>
      <c r="B185" s="71" t="s">
        <v>46</v>
      </c>
      <c r="C185" s="71" t="s">
        <v>57</v>
      </c>
      <c r="D185" s="99" t="s">
        <v>4462</v>
      </c>
      <c r="E185" s="112" t="s">
        <v>197</v>
      </c>
      <c r="F185" s="56" t="s">
        <v>91</v>
      </c>
      <c r="G185" s="110" t="s">
        <v>489</v>
      </c>
      <c r="H185" s="111" t="s">
        <v>490</v>
      </c>
      <c r="I185" s="126" t="s">
        <v>1172</v>
      </c>
      <c r="J185" s="99" t="s">
        <v>1327</v>
      </c>
      <c r="K185" s="56">
        <v>14404</v>
      </c>
      <c r="L185" s="56" t="s">
        <v>1328</v>
      </c>
      <c r="M185" s="127" t="s">
        <v>1713</v>
      </c>
      <c r="N185" s="56" t="s">
        <v>1876</v>
      </c>
      <c r="O185" s="81" t="s">
        <v>1898</v>
      </c>
      <c r="P185" s="81" t="s">
        <v>1899</v>
      </c>
      <c r="Q185" s="56" t="s">
        <v>1880</v>
      </c>
      <c r="R185" s="56" t="s">
        <v>1900</v>
      </c>
      <c r="S185" s="56" t="s">
        <v>1888</v>
      </c>
      <c r="T185" s="71" t="s">
        <v>1885</v>
      </c>
      <c r="U185" s="27" t="s">
        <v>1942</v>
      </c>
      <c r="V185" s="27"/>
      <c r="W185" s="71" t="s">
        <v>1944</v>
      </c>
      <c r="X185" s="79">
        <v>0.41666666666666669</v>
      </c>
      <c r="Y185" s="79">
        <v>0.5</v>
      </c>
      <c r="Z185" s="79">
        <v>8.3333333333333329E-2</v>
      </c>
      <c r="AA185" s="56">
        <v>1</v>
      </c>
      <c r="AB185" s="71">
        <v>4</v>
      </c>
      <c r="AC185" s="79">
        <f t="shared" ref="AC185:AC248" si="6">PRODUCT(AA185,Z185)</f>
        <v>8.3333333333333329E-2</v>
      </c>
      <c r="AD185" s="61">
        <f t="shared" si="5"/>
        <v>0.33333333333333331</v>
      </c>
    </row>
    <row r="186" spans="1:30" x14ac:dyDescent="0.35">
      <c r="A186" s="71" t="s">
        <v>45</v>
      </c>
      <c r="B186" s="71" t="s">
        <v>46</v>
      </c>
      <c r="C186" s="71" t="s">
        <v>57</v>
      </c>
      <c r="D186" s="107" t="s">
        <v>4448</v>
      </c>
      <c r="E186" s="112" t="s">
        <v>96</v>
      </c>
      <c r="F186" s="56">
        <v>1654</v>
      </c>
      <c r="G186" s="110" t="s">
        <v>491</v>
      </c>
      <c r="H186" s="111" t="s">
        <v>492</v>
      </c>
      <c r="I186" s="27" t="s">
        <v>1122</v>
      </c>
      <c r="J186" s="99" t="s">
        <v>1327</v>
      </c>
      <c r="K186" s="56">
        <v>14404</v>
      </c>
      <c r="L186" s="56" t="s">
        <v>1328</v>
      </c>
      <c r="M186" s="127" t="s">
        <v>1714</v>
      </c>
      <c r="N186" s="56" t="s">
        <v>1876</v>
      </c>
      <c r="O186" s="81" t="s">
        <v>1898</v>
      </c>
      <c r="P186" s="81" t="s">
        <v>1899</v>
      </c>
      <c r="Q186" s="56" t="s">
        <v>1886</v>
      </c>
      <c r="R186" s="71" t="s">
        <v>1887</v>
      </c>
      <c r="S186" s="71" t="s">
        <v>1887</v>
      </c>
      <c r="T186" s="71" t="s">
        <v>1885</v>
      </c>
      <c r="U186" s="27" t="s">
        <v>1942</v>
      </c>
      <c r="V186" s="27"/>
      <c r="W186" s="71" t="s">
        <v>1945</v>
      </c>
      <c r="X186" s="79">
        <v>0.54166666666666663</v>
      </c>
      <c r="Y186" s="79">
        <v>0.58333333333333337</v>
      </c>
      <c r="Z186" s="79">
        <v>4.1666666666666664E-2</v>
      </c>
      <c r="AA186" s="56">
        <v>1</v>
      </c>
      <c r="AB186" s="71">
        <v>4</v>
      </c>
      <c r="AC186" s="79">
        <f t="shared" si="6"/>
        <v>4.1666666666666664E-2</v>
      </c>
      <c r="AD186" s="61">
        <f t="shared" si="5"/>
        <v>0.16666666666666666</v>
      </c>
    </row>
    <row r="187" spans="1:30" x14ac:dyDescent="0.35">
      <c r="A187" s="71" t="s">
        <v>45</v>
      </c>
      <c r="B187" s="71" t="s">
        <v>46</v>
      </c>
      <c r="C187" s="71" t="s">
        <v>57</v>
      </c>
      <c r="D187" s="108" t="s">
        <v>4463</v>
      </c>
      <c r="E187" s="112" t="s">
        <v>99</v>
      </c>
      <c r="F187" s="56">
        <v>1102</v>
      </c>
      <c r="G187" s="110" t="s">
        <v>493</v>
      </c>
      <c r="H187" s="111" t="s">
        <v>494</v>
      </c>
      <c r="I187" s="126" t="s">
        <v>1125</v>
      </c>
      <c r="J187" s="99" t="s">
        <v>1327</v>
      </c>
      <c r="K187" s="56">
        <v>14404</v>
      </c>
      <c r="L187" s="56" t="s">
        <v>1328</v>
      </c>
      <c r="M187" s="127" t="s">
        <v>1714</v>
      </c>
      <c r="N187" s="56" t="s">
        <v>1876</v>
      </c>
      <c r="O187" s="81" t="s">
        <v>1898</v>
      </c>
      <c r="P187" s="81" t="s">
        <v>1899</v>
      </c>
      <c r="Q187" s="56" t="s">
        <v>1886</v>
      </c>
      <c r="R187" s="127" t="s">
        <v>1889</v>
      </c>
      <c r="S187" s="56" t="s">
        <v>1889</v>
      </c>
      <c r="T187" s="71" t="s">
        <v>1885</v>
      </c>
      <c r="U187" s="27" t="s">
        <v>1942</v>
      </c>
      <c r="V187" s="27"/>
      <c r="W187" s="71" t="s">
        <v>1945</v>
      </c>
      <c r="X187" s="79">
        <v>0.58333333333333337</v>
      </c>
      <c r="Y187" s="79">
        <v>0.625</v>
      </c>
      <c r="Z187" s="79">
        <v>4.1666666666666664E-2</v>
      </c>
      <c r="AA187" s="56">
        <v>1</v>
      </c>
      <c r="AB187" s="71">
        <v>4</v>
      </c>
      <c r="AC187" s="79">
        <f t="shared" si="6"/>
        <v>4.1666666666666664E-2</v>
      </c>
      <c r="AD187" s="61">
        <f t="shared" si="5"/>
        <v>0.16666666666666666</v>
      </c>
    </row>
    <row r="188" spans="1:30" x14ac:dyDescent="0.35">
      <c r="A188" s="71" t="s">
        <v>45</v>
      </c>
      <c r="B188" s="71" t="s">
        <v>46</v>
      </c>
      <c r="C188" s="71" t="s">
        <v>57</v>
      </c>
      <c r="D188" s="26" t="s">
        <v>4566</v>
      </c>
      <c r="E188" s="112" t="s">
        <v>174</v>
      </c>
      <c r="F188" s="56" t="s">
        <v>495</v>
      </c>
      <c r="G188" s="110" t="s">
        <v>496</v>
      </c>
      <c r="H188" s="111" t="s">
        <v>497</v>
      </c>
      <c r="I188" s="27" t="s">
        <v>1163</v>
      </c>
      <c r="J188" s="99" t="s">
        <v>1327</v>
      </c>
      <c r="K188" s="56">
        <v>14404</v>
      </c>
      <c r="L188" s="56" t="s">
        <v>1328</v>
      </c>
      <c r="M188" s="127" t="s">
        <v>1714</v>
      </c>
      <c r="N188" s="56" t="s">
        <v>1876</v>
      </c>
      <c r="O188" s="81" t="s">
        <v>1898</v>
      </c>
      <c r="P188" s="81" t="s">
        <v>1899</v>
      </c>
      <c r="Q188" s="56" t="s">
        <v>1886</v>
      </c>
      <c r="R188" s="56" t="s">
        <v>1901</v>
      </c>
      <c r="S188" s="56" t="s">
        <v>1901</v>
      </c>
      <c r="T188" s="71" t="s">
        <v>1885</v>
      </c>
      <c r="U188" s="27" t="s">
        <v>1942</v>
      </c>
      <c r="V188" s="27"/>
      <c r="W188" s="71" t="s">
        <v>1945</v>
      </c>
      <c r="X188" s="79">
        <v>0.625</v>
      </c>
      <c r="Y188" s="79">
        <v>0.66666666666666663</v>
      </c>
      <c r="Z188" s="79">
        <v>4.1666666666666664E-2</v>
      </c>
      <c r="AA188" s="56">
        <v>1</v>
      </c>
      <c r="AB188" s="71">
        <v>4</v>
      </c>
      <c r="AC188" s="79">
        <f t="shared" si="6"/>
        <v>4.1666666666666664E-2</v>
      </c>
      <c r="AD188" s="61">
        <f t="shared" si="5"/>
        <v>0.16666666666666666</v>
      </c>
    </row>
    <row r="189" spans="1:30" x14ac:dyDescent="0.35">
      <c r="A189" s="71" t="s">
        <v>45</v>
      </c>
      <c r="B189" s="71" t="s">
        <v>46</v>
      </c>
      <c r="C189" s="71" t="s">
        <v>57</v>
      </c>
      <c r="D189" s="26" t="s">
        <v>4567</v>
      </c>
      <c r="E189" s="112" t="s">
        <v>177</v>
      </c>
      <c r="F189" s="56" t="s">
        <v>498</v>
      </c>
      <c r="G189" s="110" t="s">
        <v>499</v>
      </c>
      <c r="H189" s="111" t="s">
        <v>500</v>
      </c>
      <c r="I189" s="27" t="s">
        <v>1177</v>
      </c>
      <c r="J189" s="99" t="s">
        <v>1327</v>
      </c>
      <c r="K189" s="56">
        <v>14404</v>
      </c>
      <c r="L189" s="56" t="s">
        <v>1328</v>
      </c>
      <c r="M189" s="127" t="s">
        <v>1714</v>
      </c>
      <c r="N189" s="56" t="s">
        <v>1876</v>
      </c>
      <c r="O189" s="81" t="s">
        <v>1898</v>
      </c>
      <c r="P189" s="81" t="s">
        <v>1899</v>
      </c>
      <c r="Q189" s="56" t="s">
        <v>1886</v>
      </c>
      <c r="R189" s="56" t="s">
        <v>1901</v>
      </c>
      <c r="S189" s="56" t="s">
        <v>1901</v>
      </c>
      <c r="T189" s="71" t="s">
        <v>1885</v>
      </c>
      <c r="U189" s="27" t="s">
        <v>1942</v>
      </c>
      <c r="V189" s="27"/>
      <c r="W189" s="71" t="s">
        <v>1945</v>
      </c>
      <c r="X189" s="79">
        <v>0.66666666666666663</v>
      </c>
      <c r="Y189" s="79">
        <v>0.76388888888888884</v>
      </c>
      <c r="Z189" s="79">
        <v>9.7222222222222224E-2</v>
      </c>
      <c r="AA189" s="56">
        <v>1</v>
      </c>
      <c r="AB189" s="71">
        <v>4</v>
      </c>
      <c r="AC189" s="79">
        <f t="shared" si="6"/>
        <v>9.7222222222222224E-2</v>
      </c>
      <c r="AD189" s="61">
        <f t="shared" si="5"/>
        <v>0.3888888888888889</v>
      </c>
    </row>
    <row r="190" spans="1:30" x14ac:dyDescent="0.35">
      <c r="A190" s="71" t="s">
        <v>45</v>
      </c>
      <c r="B190" s="71" t="s">
        <v>46</v>
      </c>
      <c r="C190" s="71" t="s">
        <v>57</v>
      </c>
      <c r="D190" s="98" t="s">
        <v>4461</v>
      </c>
      <c r="E190" s="112" t="s">
        <v>170</v>
      </c>
      <c r="F190" s="56" t="s">
        <v>142</v>
      </c>
      <c r="G190" s="110" t="s">
        <v>501</v>
      </c>
      <c r="H190" s="111" t="s">
        <v>502</v>
      </c>
      <c r="I190" s="71" t="s">
        <v>1161</v>
      </c>
      <c r="J190" s="71" t="s">
        <v>1329</v>
      </c>
      <c r="K190" s="71">
        <v>601</v>
      </c>
      <c r="L190" s="71" t="s">
        <v>1121</v>
      </c>
      <c r="M190" s="71" t="s">
        <v>1715</v>
      </c>
      <c r="N190" s="71" t="s">
        <v>1876</v>
      </c>
      <c r="O190" s="81" t="s">
        <v>1898</v>
      </c>
      <c r="P190" s="71" t="s">
        <v>1899</v>
      </c>
      <c r="Q190" s="71" t="s">
        <v>1880</v>
      </c>
      <c r="R190" s="71" t="s">
        <v>1900</v>
      </c>
      <c r="S190" s="71" t="s">
        <v>1888</v>
      </c>
      <c r="T190" s="71" t="s">
        <v>1890</v>
      </c>
      <c r="U190" s="27" t="s">
        <v>1942</v>
      </c>
      <c r="V190" s="27"/>
      <c r="W190" s="71" t="s">
        <v>1944</v>
      </c>
      <c r="X190" s="79">
        <v>0.375</v>
      </c>
      <c r="Y190" s="79">
        <v>0.5</v>
      </c>
      <c r="Z190" s="79">
        <v>0.125</v>
      </c>
      <c r="AA190" s="56">
        <v>1</v>
      </c>
      <c r="AB190" s="71">
        <v>4</v>
      </c>
      <c r="AC190" s="79">
        <f t="shared" si="6"/>
        <v>0.125</v>
      </c>
      <c r="AD190" s="61">
        <f t="shared" si="5"/>
        <v>0.5</v>
      </c>
    </row>
    <row r="191" spans="1:30" x14ac:dyDescent="0.35">
      <c r="A191" s="71" t="s">
        <v>45</v>
      </c>
      <c r="B191" s="71" t="s">
        <v>46</v>
      </c>
      <c r="C191" s="71" t="s">
        <v>57</v>
      </c>
      <c r="D191" s="98" t="s">
        <v>4461</v>
      </c>
      <c r="E191" s="112" t="s">
        <v>170</v>
      </c>
      <c r="F191" s="56" t="s">
        <v>91</v>
      </c>
      <c r="G191" s="110" t="s">
        <v>503</v>
      </c>
      <c r="H191" s="111" t="s">
        <v>504</v>
      </c>
      <c r="I191" s="71" t="s">
        <v>1161</v>
      </c>
      <c r="J191" s="71" t="s">
        <v>1330</v>
      </c>
      <c r="K191" s="71">
        <v>4858</v>
      </c>
      <c r="L191" s="71" t="s">
        <v>1121</v>
      </c>
      <c r="M191" s="71" t="s">
        <v>1629</v>
      </c>
      <c r="N191" s="71" t="s">
        <v>1876</v>
      </c>
      <c r="O191" s="81" t="s">
        <v>1898</v>
      </c>
      <c r="P191" s="71" t="s">
        <v>1899</v>
      </c>
      <c r="Q191" s="71" t="s">
        <v>1880</v>
      </c>
      <c r="R191" s="71" t="s">
        <v>1900</v>
      </c>
      <c r="S191" s="71" t="s">
        <v>1888</v>
      </c>
      <c r="T191" s="71" t="s">
        <v>1890</v>
      </c>
      <c r="U191" s="27" t="s">
        <v>1942</v>
      </c>
      <c r="V191" s="27"/>
      <c r="W191" s="71" t="s">
        <v>1945</v>
      </c>
      <c r="X191" s="79">
        <v>0.54166666666666663</v>
      </c>
      <c r="Y191" s="79">
        <v>0.625</v>
      </c>
      <c r="Z191" s="79">
        <v>8.3333333333333329E-2</v>
      </c>
      <c r="AA191" s="56">
        <v>1</v>
      </c>
      <c r="AB191" s="71">
        <v>4</v>
      </c>
      <c r="AC191" s="79">
        <f t="shared" si="6"/>
        <v>8.3333333333333329E-2</v>
      </c>
      <c r="AD191" s="61">
        <f t="shared" si="5"/>
        <v>0.33333333333333331</v>
      </c>
    </row>
    <row r="192" spans="1:30" x14ac:dyDescent="0.35">
      <c r="A192" s="71" t="s">
        <v>45</v>
      </c>
      <c r="B192" s="71" t="s">
        <v>46</v>
      </c>
      <c r="C192" s="71" t="s">
        <v>57</v>
      </c>
      <c r="D192" s="98" t="s">
        <v>4461</v>
      </c>
      <c r="E192" s="112" t="s">
        <v>170</v>
      </c>
      <c r="F192" s="56" t="s">
        <v>194</v>
      </c>
      <c r="G192" s="110" t="s">
        <v>505</v>
      </c>
      <c r="H192" s="111" t="s">
        <v>506</v>
      </c>
      <c r="I192" s="71" t="s">
        <v>1161</v>
      </c>
      <c r="J192" s="71" t="s">
        <v>1330</v>
      </c>
      <c r="K192" s="71">
        <v>5646</v>
      </c>
      <c r="L192" s="71" t="s">
        <v>1121</v>
      </c>
      <c r="M192" s="71" t="s">
        <v>1713</v>
      </c>
      <c r="N192" s="71" t="s">
        <v>1876</v>
      </c>
      <c r="O192" s="81" t="s">
        <v>1898</v>
      </c>
      <c r="P192" s="71" t="s">
        <v>1899</v>
      </c>
      <c r="Q192" s="71" t="s">
        <v>1880</v>
      </c>
      <c r="R192" s="71" t="s">
        <v>1900</v>
      </c>
      <c r="S192" s="71" t="s">
        <v>1888</v>
      </c>
      <c r="T192" s="71" t="s">
        <v>1890</v>
      </c>
      <c r="U192" s="27" t="s">
        <v>1942</v>
      </c>
      <c r="V192" s="27"/>
      <c r="W192" s="71" t="s">
        <v>1945</v>
      </c>
      <c r="X192" s="79">
        <v>0.625</v>
      </c>
      <c r="Y192" s="79">
        <v>0.72222222222222221</v>
      </c>
      <c r="Z192" s="79">
        <v>9.7222222222222224E-2</v>
      </c>
      <c r="AA192" s="56">
        <v>1</v>
      </c>
      <c r="AB192" s="71">
        <v>4</v>
      </c>
      <c r="AC192" s="79">
        <f t="shared" si="6"/>
        <v>9.7222222222222224E-2</v>
      </c>
      <c r="AD192" s="61">
        <f t="shared" si="5"/>
        <v>0.3888888888888889</v>
      </c>
    </row>
    <row r="193" spans="1:30" x14ac:dyDescent="0.35">
      <c r="A193" s="71" t="s">
        <v>45</v>
      </c>
      <c r="B193" s="71" t="s">
        <v>46</v>
      </c>
      <c r="C193" s="71" t="s">
        <v>57</v>
      </c>
      <c r="D193" s="98" t="s">
        <v>4462</v>
      </c>
      <c r="E193" s="112" t="s">
        <v>197</v>
      </c>
      <c r="F193" s="56" t="s">
        <v>368</v>
      </c>
      <c r="G193" s="110" t="s">
        <v>507</v>
      </c>
      <c r="H193" s="111" t="s">
        <v>508</v>
      </c>
      <c r="I193" s="71" t="s">
        <v>1172</v>
      </c>
      <c r="J193" s="71" t="s">
        <v>1331</v>
      </c>
      <c r="K193" s="71">
        <v>399</v>
      </c>
      <c r="L193" s="71" t="s">
        <v>1332</v>
      </c>
      <c r="M193" s="71" t="s">
        <v>1716</v>
      </c>
      <c r="N193" s="71" t="s">
        <v>1876</v>
      </c>
      <c r="O193" s="81" t="s">
        <v>1898</v>
      </c>
      <c r="P193" s="71" t="s">
        <v>1899</v>
      </c>
      <c r="Q193" s="71" t="s">
        <v>1880</v>
      </c>
      <c r="R193" s="71" t="s">
        <v>1900</v>
      </c>
      <c r="S193" s="71" t="s">
        <v>1888</v>
      </c>
      <c r="T193" s="71" t="s">
        <v>1892</v>
      </c>
      <c r="U193" s="27" t="s">
        <v>1942</v>
      </c>
      <c r="V193" s="27"/>
      <c r="W193" s="71" t="s">
        <v>1944</v>
      </c>
      <c r="X193" s="79">
        <v>0.375</v>
      </c>
      <c r="Y193" s="79">
        <v>0.45833333333333331</v>
      </c>
      <c r="Z193" s="79">
        <v>8.3333333333333329E-2</v>
      </c>
      <c r="AA193" s="56">
        <v>1</v>
      </c>
      <c r="AB193" s="71">
        <v>4</v>
      </c>
      <c r="AC193" s="79">
        <f t="shared" si="6"/>
        <v>8.3333333333333329E-2</v>
      </c>
      <c r="AD193" s="61">
        <f t="shared" si="5"/>
        <v>0.33333333333333331</v>
      </c>
    </row>
    <row r="194" spans="1:30" x14ac:dyDescent="0.35">
      <c r="A194" s="71" t="s">
        <v>45</v>
      </c>
      <c r="B194" s="71" t="s">
        <v>46</v>
      </c>
      <c r="C194" s="71" t="s">
        <v>57</v>
      </c>
      <c r="D194" s="26" t="s">
        <v>4566</v>
      </c>
      <c r="E194" s="117" t="s">
        <v>174</v>
      </c>
      <c r="F194" s="56" t="s">
        <v>293</v>
      </c>
      <c r="G194" s="110" t="s">
        <v>509</v>
      </c>
      <c r="H194" s="111" t="s">
        <v>510</v>
      </c>
      <c r="I194" s="27" t="s">
        <v>1163</v>
      </c>
      <c r="J194" s="71" t="s">
        <v>1331</v>
      </c>
      <c r="K194" s="71">
        <v>399</v>
      </c>
      <c r="L194" s="71" t="s">
        <v>1332</v>
      </c>
      <c r="M194" s="71" t="s">
        <v>1717</v>
      </c>
      <c r="N194" s="71" t="s">
        <v>1876</v>
      </c>
      <c r="O194" s="81" t="s">
        <v>1898</v>
      </c>
      <c r="P194" s="71" t="s">
        <v>1899</v>
      </c>
      <c r="Q194" s="71" t="s">
        <v>1886</v>
      </c>
      <c r="R194" s="71" t="s">
        <v>1901</v>
      </c>
      <c r="S194" s="71" t="s">
        <v>1901</v>
      </c>
      <c r="T194" s="71" t="s">
        <v>1892</v>
      </c>
      <c r="U194" s="27" t="s">
        <v>1942</v>
      </c>
      <c r="V194" s="27"/>
      <c r="W194" s="71" t="s">
        <v>1944</v>
      </c>
      <c r="X194" s="79">
        <v>0.45833333333333331</v>
      </c>
      <c r="Y194" s="79">
        <v>0.54166666666666663</v>
      </c>
      <c r="Z194" s="79">
        <v>8.3333333333333329E-2</v>
      </c>
      <c r="AA194" s="56">
        <v>1</v>
      </c>
      <c r="AB194" s="71">
        <v>4</v>
      </c>
      <c r="AC194" s="79">
        <f t="shared" si="6"/>
        <v>8.3333333333333329E-2</v>
      </c>
      <c r="AD194" s="61">
        <f t="shared" si="5"/>
        <v>0.33333333333333331</v>
      </c>
    </row>
    <row r="195" spans="1:30" x14ac:dyDescent="0.35">
      <c r="A195" s="71" t="s">
        <v>45</v>
      </c>
      <c r="B195" s="71" t="s">
        <v>46</v>
      </c>
      <c r="C195" s="71" t="s">
        <v>57</v>
      </c>
      <c r="D195" s="26" t="s">
        <v>4567</v>
      </c>
      <c r="E195" s="117" t="s">
        <v>177</v>
      </c>
      <c r="F195" s="56" t="s">
        <v>351</v>
      </c>
      <c r="G195" s="110" t="s">
        <v>511</v>
      </c>
      <c r="H195" s="111" t="s">
        <v>512</v>
      </c>
      <c r="I195" s="27" t="s">
        <v>1177</v>
      </c>
      <c r="J195" s="71" t="s">
        <v>1331</v>
      </c>
      <c r="K195" s="71">
        <v>399</v>
      </c>
      <c r="L195" s="71" t="s">
        <v>1332</v>
      </c>
      <c r="M195" s="71" t="s">
        <v>1716</v>
      </c>
      <c r="N195" s="71" t="s">
        <v>1876</v>
      </c>
      <c r="O195" s="81" t="s">
        <v>1898</v>
      </c>
      <c r="P195" s="71" t="s">
        <v>1899</v>
      </c>
      <c r="Q195" s="71" t="s">
        <v>1886</v>
      </c>
      <c r="R195" s="71" t="s">
        <v>1901</v>
      </c>
      <c r="S195" s="71" t="s">
        <v>1901</v>
      </c>
      <c r="T195" s="71" t="s">
        <v>1892</v>
      </c>
      <c r="U195" s="27" t="s">
        <v>1942</v>
      </c>
      <c r="V195" s="27"/>
      <c r="W195" s="71" t="s">
        <v>1945</v>
      </c>
      <c r="X195" s="79">
        <v>0.58333333333333337</v>
      </c>
      <c r="Y195" s="79">
        <v>0.72222222222222221</v>
      </c>
      <c r="Z195" s="79">
        <v>0.1388888888888889</v>
      </c>
      <c r="AA195" s="56">
        <v>1</v>
      </c>
      <c r="AB195" s="71">
        <v>4</v>
      </c>
      <c r="AC195" s="79">
        <f t="shared" si="6"/>
        <v>0.1388888888888889</v>
      </c>
      <c r="AD195" s="61">
        <f t="shared" si="5"/>
        <v>0.55555555555555558</v>
      </c>
    </row>
    <row r="196" spans="1:30" x14ac:dyDescent="0.35">
      <c r="A196" s="71" t="s">
        <v>45</v>
      </c>
      <c r="B196" s="71" t="s">
        <v>46</v>
      </c>
      <c r="C196" s="71" t="s">
        <v>57</v>
      </c>
      <c r="D196" s="26" t="s">
        <v>4566</v>
      </c>
      <c r="E196" s="117" t="s">
        <v>174</v>
      </c>
      <c r="F196" s="56" t="s">
        <v>513</v>
      </c>
      <c r="G196" s="110" t="s">
        <v>514</v>
      </c>
      <c r="H196" s="111" t="s">
        <v>515</v>
      </c>
      <c r="I196" s="27" t="s">
        <v>1163</v>
      </c>
      <c r="J196" s="103" t="s">
        <v>1333</v>
      </c>
      <c r="K196" s="57">
        <v>8303</v>
      </c>
      <c r="L196" s="57" t="s">
        <v>1334</v>
      </c>
      <c r="M196" s="129" t="s">
        <v>1718</v>
      </c>
      <c r="N196" s="57" t="s">
        <v>1876</v>
      </c>
      <c r="O196" s="81" t="s">
        <v>1898</v>
      </c>
      <c r="P196" s="71" t="s">
        <v>1899</v>
      </c>
      <c r="Q196" s="71" t="s">
        <v>1880</v>
      </c>
      <c r="R196" s="71" t="s">
        <v>1901</v>
      </c>
      <c r="S196" s="71" t="s">
        <v>1901</v>
      </c>
      <c r="T196" s="71" t="s">
        <v>1894</v>
      </c>
      <c r="U196" s="27" t="s">
        <v>1942</v>
      </c>
      <c r="V196" s="27"/>
      <c r="W196" s="71" t="s">
        <v>1944</v>
      </c>
      <c r="X196" s="79">
        <v>0.41666666666666669</v>
      </c>
      <c r="Y196" s="79">
        <v>0.45833333333333331</v>
      </c>
      <c r="Z196" s="79">
        <v>4.1666666666666664E-2</v>
      </c>
      <c r="AA196" s="56">
        <v>1</v>
      </c>
      <c r="AB196" s="71">
        <v>4</v>
      </c>
      <c r="AC196" s="79">
        <f t="shared" si="6"/>
        <v>4.1666666666666664E-2</v>
      </c>
      <c r="AD196" s="61">
        <f t="shared" si="5"/>
        <v>0.16666666666666666</v>
      </c>
    </row>
    <row r="197" spans="1:30" x14ac:dyDescent="0.35">
      <c r="A197" s="71" t="s">
        <v>45</v>
      </c>
      <c r="B197" s="71" t="s">
        <v>46</v>
      </c>
      <c r="C197" s="71" t="s">
        <v>57</v>
      </c>
      <c r="D197" s="26" t="s">
        <v>4567</v>
      </c>
      <c r="E197" s="117" t="s">
        <v>177</v>
      </c>
      <c r="F197" s="56" t="s">
        <v>516</v>
      </c>
      <c r="G197" s="110" t="s">
        <v>517</v>
      </c>
      <c r="H197" s="111" t="s">
        <v>518</v>
      </c>
      <c r="I197" s="27" t="s">
        <v>1177</v>
      </c>
      <c r="J197" s="103" t="s">
        <v>1333</v>
      </c>
      <c r="K197" s="57">
        <v>8303</v>
      </c>
      <c r="L197" s="57" t="s">
        <v>1334</v>
      </c>
      <c r="M197" s="129" t="s">
        <v>1718</v>
      </c>
      <c r="N197" s="57" t="s">
        <v>1876</v>
      </c>
      <c r="O197" s="81" t="s">
        <v>1898</v>
      </c>
      <c r="P197" s="71" t="s">
        <v>1899</v>
      </c>
      <c r="Q197" s="71" t="s">
        <v>1886</v>
      </c>
      <c r="R197" s="71" t="s">
        <v>1901</v>
      </c>
      <c r="S197" s="71" t="s">
        <v>1901</v>
      </c>
      <c r="T197" s="71" t="s">
        <v>1894</v>
      </c>
      <c r="U197" s="27" t="s">
        <v>1942</v>
      </c>
      <c r="V197" s="27"/>
      <c r="W197" s="71" t="s">
        <v>1944</v>
      </c>
      <c r="X197" s="79">
        <v>0.45833333333333331</v>
      </c>
      <c r="Y197" s="79">
        <v>0.54166666666666663</v>
      </c>
      <c r="Z197" s="79">
        <v>8.3333333333333329E-2</v>
      </c>
      <c r="AA197" s="56">
        <v>1</v>
      </c>
      <c r="AB197" s="71">
        <v>4</v>
      </c>
      <c r="AC197" s="79">
        <f t="shared" si="6"/>
        <v>8.3333333333333329E-2</v>
      </c>
      <c r="AD197" s="61">
        <f t="shared" si="5"/>
        <v>0.33333333333333331</v>
      </c>
    </row>
    <row r="198" spans="1:30" x14ac:dyDescent="0.35">
      <c r="A198" s="71" t="s">
        <v>45</v>
      </c>
      <c r="B198" s="71" t="s">
        <v>46</v>
      </c>
      <c r="C198" s="71" t="s">
        <v>57</v>
      </c>
      <c r="D198" s="98" t="s">
        <v>4462</v>
      </c>
      <c r="E198" s="117" t="s">
        <v>197</v>
      </c>
      <c r="F198" s="56" t="s">
        <v>495</v>
      </c>
      <c r="G198" s="110" t="s">
        <v>519</v>
      </c>
      <c r="H198" s="111" t="s">
        <v>520</v>
      </c>
      <c r="I198" s="71" t="s">
        <v>1172</v>
      </c>
      <c r="J198" s="103" t="s">
        <v>1333</v>
      </c>
      <c r="K198" s="57">
        <v>8303</v>
      </c>
      <c r="L198" s="57" t="s">
        <v>1334</v>
      </c>
      <c r="M198" s="129" t="s">
        <v>1718</v>
      </c>
      <c r="N198" s="57" t="s">
        <v>1876</v>
      </c>
      <c r="O198" s="81" t="s">
        <v>1898</v>
      </c>
      <c r="P198" s="71" t="s">
        <v>1899</v>
      </c>
      <c r="Q198" s="71" t="s">
        <v>1886</v>
      </c>
      <c r="R198" s="56" t="s">
        <v>1900</v>
      </c>
      <c r="S198" s="56" t="s">
        <v>1888</v>
      </c>
      <c r="T198" s="71" t="s">
        <v>1894</v>
      </c>
      <c r="U198" s="27" t="s">
        <v>1942</v>
      </c>
      <c r="V198" s="27"/>
      <c r="W198" s="71" t="s">
        <v>1945</v>
      </c>
      <c r="X198" s="79">
        <v>0.58333333333333337</v>
      </c>
      <c r="Y198" s="79">
        <v>0.66666666666666663</v>
      </c>
      <c r="Z198" s="79">
        <v>8.3333333333333329E-2</v>
      </c>
      <c r="AA198" s="56">
        <v>1</v>
      </c>
      <c r="AB198" s="71">
        <v>4</v>
      </c>
      <c r="AC198" s="79">
        <f t="shared" si="6"/>
        <v>8.3333333333333329E-2</v>
      </c>
      <c r="AD198" s="61">
        <f t="shared" si="5"/>
        <v>0.33333333333333331</v>
      </c>
    </row>
    <row r="199" spans="1:30" x14ac:dyDescent="0.35">
      <c r="A199" s="71" t="s">
        <v>45</v>
      </c>
      <c r="B199" s="71" t="s">
        <v>46</v>
      </c>
      <c r="C199" s="71" t="s">
        <v>57</v>
      </c>
      <c r="D199" s="104" t="s">
        <v>4461</v>
      </c>
      <c r="E199" s="110" t="s">
        <v>170</v>
      </c>
      <c r="F199" s="56" t="s">
        <v>205</v>
      </c>
      <c r="G199" s="110" t="s">
        <v>521</v>
      </c>
      <c r="H199" s="111" t="s">
        <v>522</v>
      </c>
      <c r="I199" s="132" t="s">
        <v>1161</v>
      </c>
      <c r="J199" s="132" t="s">
        <v>1335</v>
      </c>
      <c r="K199" s="132">
        <v>8303</v>
      </c>
      <c r="L199" s="133" t="s">
        <v>1334</v>
      </c>
      <c r="M199" s="132" t="s">
        <v>1718</v>
      </c>
      <c r="N199" s="138" t="s">
        <v>1876</v>
      </c>
      <c r="O199" s="81" t="s">
        <v>1898</v>
      </c>
      <c r="P199" s="71" t="s">
        <v>1899</v>
      </c>
      <c r="Q199" s="71" t="s">
        <v>1880</v>
      </c>
      <c r="R199" s="71" t="s">
        <v>1900</v>
      </c>
      <c r="S199" s="71" t="s">
        <v>1888</v>
      </c>
      <c r="T199" s="71" t="s">
        <v>1894</v>
      </c>
      <c r="U199" s="27" t="s">
        <v>1942</v>
      </c>
      <c r="V199" s="27"/>
      <c r="W199" s="71" t="s">
        <v>1945</v>
      </c>
      <c r="X199" s="79">
        <v>0.66666666666666663</v>
      </c>
      <c r="Y199" s="79">
        <v>0.76388888888888884</v>
      </c>
      <c r="Z199" s="79">
        <v>9.7222222222222224E-2</v>
      </c>
      <c r="AA199" s="56">
        <v>1</v>
      </c>
      <c r="AB199" s="71">
        <v>4</v>
      </c>
      <c r="AC199" s="79">
        <f t="shared" si="6"/>
        <v>9.7222222222222224E-2</v>
      </c>
      <c r="AD199" s="61">
        <f t="shared" si="5"/>
        <v>0.3888888888888889</v>
      </c>
    </row>
    <row r="200" spans="1:30" x14ac:dyDescent="0.35">
      <c r="A200" s="71" t="s">
        <v>45</v>
      </c>
      <c r="B200" s="71" t="s">
        <v>46</v>
      </c>
      <c r="C200" s="71" t="s">
        <v>57</v>
      </c>
      <c r="D200" s="99" t="s">
        <v>4462</v>
      </c>
      <c r="E200" s="110" t="s">
        <v>197</v>
      </c>
      <c r="F200" s="56" t="s">
        <v>368</v>
      </c>
      <c r="G200" s="110" t="s">
        <v>507</v>
      </c>
      <c r="H200" s="111" t="s">
        <v>508</v>
      </c>
      <c r="I200" s="126" t="s">
        <v>1172</v>
      </c>
      <c r="J200" s="56" t="s">
        <v>1331</v>
      </c>
      <c r="K200" s="56">
        <v>399</v>
      </c>
      <c r="L200" s="56" t="s">
        <v>1332</v>
      </c>
      <c r="M200" s="127" t="s">
        <v>1716</v>
      </c>
      <c r="N200" s="56" t="s">
        <v>1876</v>
      </c>
      <c r="O200" s="81" t="s">
        <v>1898</v>
      </c>
      <c r="P200" s="71" t="s">
        <v>1899</v>
      </c>
      <c r="Q200" s="56" t="s">
        <v>1880</v>
      </c>
      <c r="R200" s="56" t="s">
        <v>1900</v>
      </c>
      <c r="S200" s="56" t="s">
        <v>1888</v>
      </c>
      <c r="T200" s="139" t="s">
        <v>4573</v>
      </c>
      <c r="U200" s="27" t="s">
        <v>1942</v>
      </c>
      <c r="V200" s="27"/>
      <c r="W200" s="71" t="s">
        <v>1944</v>
      </c>
      <c r="X200" s="79">
        <v>0.375</v>
      </c>
      <c r="Y200" s="79">
        <v>0.45833333333333331</v>
      </c>
      <c r="Z200" s="79">
        <v>8.3333333333333329E-2</v>
      </c>
      <c r="AA200" s="56">
        <v>1</v>
      </c>
      <c r="AB200" s="71">
        <v>4</v>
      </c>
      <c r="AC200" s="79">
        <f t="shared" si="6"/>
        <v>8.3333333333333329E-2</v>
      </c>
      <c r="AD200" s="61">
        <f t="shared" si="5"/>
        <v>0.33333333333333331</v>
      </c>
    </row>
    <row r="201" spans="1:30" x14ac:dyDescent="0.35">
      <c r="A201" s="71" t="s">
        <v>45</v>
      </c>
      <c r="B201" s="71" t="s">
        <v>46</v>
      </c>
      <c r="C201" s="71" t="s">
        <v>57</v>
      </c>
      <c r="D201" s="26" t="s">
        <v>4566</v>
      </c>
      <c r="E201" s="117" t="s">
        <v>174</v>
      </c>
      <c r="F201" s="56" t="s">
        <v>293</v>
      </c>
      <c r="G201" s="110" t="s">
        <v>509</v>
      </c>
      <c r="H201" s="111" t="s">
        <v>510</v>
      </c>
      <c r="I201" s="27" t="s">
        <v>1163</v>
      </c>
      <c r="J201" s="71" t="s">
        <v>1331</v>
      </c>
      <c r="K201" s="71">
        <v>399</v>
      </c>
      <c r="L201" s="71" t="s">
        <v>1332</v>
      </c>
      <c r="M201" s="71" t="s">
        <v>1717</v>
      </c>
      <c r="N201" s="71" t="s">
        <v>1876</v>
      </c>
      <c r="O201" s="81" t="s">
        <v>1898</v>
      </c>
      <c r="P201" s="71" t="s">
        <v>1899</v>
      </c>
      <c r="Q201" s="71" t="s">
        <v>1886</v>
      </c>
      <c r="R201" s="71" t="s">
        <v>1901</v>
      </c>
      <c r="S201" s="71" t="s">
        <v>1901</v>
      </c>
      <c r="T201" s="139" t="s">
        <v>4573</v>
      </c>
      <c r="U201" s="27" t="s">
        <v>1942</v>
      </c>
      <c r="V201" s="27"/>
      <c r="W201" s="71" t="s">
        <v>1944</v>
      </c>
      <c r="X201" s="79">
        <v>0.45833333333333331</v>
      </c>
      <c r="Y201" s="79">
        <v>0.54166666666666663</v>
      </c>
      <c r="Z201" s="79">
        <v>8.3333333333333329E-2</v>
      </c>
      <c r="AA201" s="56">
        <v>1</v>
      </c>
      <c r="AB201" s="71">
        <v>4</v>
      </c>
      <c r="AC201" s="79">
        <f t="shared" si="6"/>
        <v>8.3333333333333329E-2</v>
      </c>
      <c r="AD201" s="61">
        <f t="shared" si="5"/>
        <v>0.33333333333333331</v>
      </c>
    </row>
    <row r="202" spans="1:30" x14ac:dyDescent="0.35">
      <c r="A202" s="71" t="s">
        <v>45</v>
      </c>
      <c r="B202" s="71" t="s">
        <v>46</v>
      </c>
      <c r="C202" s="71" t="s">
        <v>57</v>
      </c>
      <c r="D202" s="26" t="s">
        <v>4567</v>
      </c>
      <c r="E202" s="110" t="s">
        <v>177</v>
      </c>
      <c r="F202" s="56" t="s">
        <v>351</v>
      </c>
      <c r="G202" s="110" t="s">
        <v>511</v>
      </c>
      <c r="H202" s="111" t="s">
        <v>512</v>
      </c>
      <c r="I202" s="27" t="s">
        <v>1177</v>
      </c>
      <c r="J202" s="132" t="s">
        <v>1331</v>
      </c>
      <c r="K202" s="132">
        <v>399</v>
      </c>
      <c r="L202" s="132" t="s">
        <v>1332</v>
      </c>
      <c r="M202" s="132" t="s">
        <v>1716</v>
      </c>
      <c r="N202" s="132" t="s">
        <v>1876</v>
      </c>
      <c r="O202" s="81" t="s">
        <v>1898</v>
      </c>
      <c r="P202" s="71" t="s">
        <v>1899</v>
      </c>
      <c r="Q202" s="132" t="s">
        <v>1886</v>
      </c>
      <c r="R202" s="56" t="s">
        <v>1901</v>
      </c>
      <c r="S202" s="56" t="s">
        <v>1901</v>
      </c>
      <c r="T202" s="139" t="s">
        <v>4573</v>
      </c>
      <c r="U202" s="27" t="s">
        <v>1942</v>
      </c>
      <c r="V202" s="27"/>
      <c r="W202" s="71" t="s">
        <v>1945</v>
      </c>
      <c r="X202" s="79">
        <v>0.58333333333333337</v>
      </c>
      <c r="Y202" s="79">
        <v>0.72222222222222221</v>
      </c>
      <c r="Z202" s="79">
        <v>0.1388888888888889</v>
      </c>
      <c r="AA202" s="56">
        <v>1</v>
      </c>
      <c r="AB202" s="71">
        <v>4</v>
      </c>
      <c r="AC202" s="79">
        <f t="shared" si="6"/>
        <v>0.1388888888888889</v>
      </c>
      <c r="AD202" s="61">
        <f t="shared" si="5"/>
        <v>0.55555555555555558</v>
      </c>
    </row>
    <row r="203" spans="1:30" x14ac:dyDescent="0.35">
      <c r="A203" s="71" t="s">
        <v>45</v>
      </c>
      <c r="B203" s="71" t="s">
        <v>58</v>
      </c>
      <c r="C203" s="71" t="s">
        <v>59</v>
      </c>
      <c r="D203" s="98" t="s">
        <v>4501</v>
      </c>
      <c r="E203" s="112" t="s">
        <v>523</v>
      </c>
      <c r="F203" s="56" t="s">
        <v>524</v>
      </c>
      <c r="G203" s="110" t="s">
        <v>525</v>
      </c>
      <c r="H203" s="111" t="s">
        <v>526</v>
      </c>
      <c r="I203" s="71" t="s">
        <v>1336</v>
      </c>
      <c r="J203" s="71" t="s">
        <v>1337</v>
      </c>
      <c r="K203" s="71">
        <v>423</v>
      </c>
      <c r="L203" s="71" t="s">
        <v>1121</v>
      </c>
      <c r="M203" s="71" t="s">
        <v>1700</v>
      </c>
      <c r="N203" s="71" t="s">
        <v>1877</v>
      </c>
      <c r="O203" s="71" t="s">
        <v>1918</v>
      </c>
      <c r="P203" s="71" t="s">
        <v>1919</v>
      </c>
      <c r="Q203" s="71" t="s">
        <v>1886</v>
      </c>
      <c r="R203" s="71" t="s">
        <v>1901</v>
      </c>
      <c r="S203" s="71" t="s">
        <v>1901</v>
      </c>
      <c r="T203" s="71" t="s">
        <v>1883</v>
      </c>
      <c r="U203" s="27" t="s">
        <v>1942</v>
      </c>
      <c r="V203" s="27"/>
      <c r="W203" s="71" t="s">
        <v>1944</v>
      </c>
      <c r="X203" s="79">
        <v>0.375</v>
      </c>
      <c r="Y203" s="79">
        <v>0.5</v>
      </c>
      <c r="Z203" s="79">
        <v>0.125</v>
      </c>
      <c r="AA203" s="56">
        <v>1</v>
      </c>
      <c r="AB203" s="71">
        <v>4</v>
      </c>
      <c r="AC203" s="79">
        <f t="shared" si="6"/>
        <v>0.125</v>
      </c>
      <c r="AD203" s="61">
        <f t="shared" si="5"/>
        <v>0.5</v>
      </c>
    </row>
    <row r="204" spans="1:30" x14ac:dyDescent="0.35">
      <c r="A204" s="71" t="s">
        <v>45</v>
      </c>
      <c r="B204" s="71" t="s">
        <v>58</v>
      </c>
      <c r="C204" s="71" t="s">
        <v>59</v>
      </c>
      <c r="D204" s="98" t="s">
        <v>4502</v>
      </c>
      <c r="E204" s="112" t="s">
        <v>527</v>
      </c>
      <c r="F204" s="56" t="s">
        <v>528</v>
      </c>
      <c r="G204" s="110" t="s">
        <v>529</v>
      </c>
      <c r="H204" s="111" t="s">
        <v>530</v>
      </c>
      <c r="I204" s="71" t="s">
        <v>1338</v>
      </c>
      <c r="J204" s="71" t="s">
        <v>1339</v>
      </c>
      <c r="K204" s="71">
        <v>1359</v>
      </c>
      <c r="L204" s="71" t="s">
        <v>1312</v>
      </c>
      <c r="M204" s="71" t="s">
        <v>1719</v>
      </c>
      <c r="N204" s="71" t="s">
        <v>1877</v>
      </c>
      <c r="O204" s="71" t="s">
        <v>1918</v>
      </c>
      <c r="P204" s="71" t="s">
        <v>1919</v>
      </c>
      <c r="Q204" s="71" t="s">
        <v>1893</v>
      </c>
      <c r="R204" s="71" t="s">
        <v>1901</v>
      </c>
      <c r="S204" s="71" t="s">
        <v>1901</v>
      </c>
      <c r="T204" s="71" t="s">
        <v>1883</v>
      </c>
      <c r="U204" s="27" t="s">
        <v>1942</v>
      </c>
      <c r="V204" s="27"/>
      <c r="W204" s="71" t="s">
        <v>1945</v>
      </c>
      <c r="X204" s="79">
        <v>0.54166666666666663</v>
      </c>
      <c r="Y204" s="79">
        <v>0.58333333333333337</v>
      </c>
      <c r="Z204" s="79">
        <v>4.1666666666666664E-2</v>
      </c>
      <c r="AA204" s="56">
        <v>1</v>
      </c>
      <c r="AB204" s="71">
        <v>4</v>
      </c>
      <c r="AC204" s="79">
        <f t="shared" si="6"/>
        <v>4.1666666666666664E-2</v>
      </c>
      <c r="AD204" s="61">
        <f t="shared" si="5"/>
        <v>0.16666666666666666</v>
      </c>
    </row>
    <row r="205" spans="1:30" x14ac:dyDescent="0.35">
      <c r="A205" s="71" t="s">
        <v>45</v>
      </c>
      <c r="B205" s="71" t="s">
        <v>58</v>
      </c>
      <c r="C205" s="71" t="s">
        <v>59</v>
      </c>
      <c r="D205" s="98" t="s">
        <v>4503</v>
      </c>
      <c r="E205" s="112" t="s">
        <v>531</v>
      </c>
      <c r="F205" s="56" t="s">
        <v>363</v>
      </c>
      <c r="G205" s="110" t="s">
        <v>532</v>
      </c>
      <c r="H205" s="111" t="s">
        <v>533</v>
      </c>
      <c r="I205" s="71" t="s">
        <v>1340</v>
      </c>
      <c r="J205" s="71" t="s">
        <v>1341</v>
      </c>
      <c r="K205" s="71">
        <v>1359</v>
      </c>
      <c r="L205" s="71" t="s">
        <v>1303</v>
      </c>
      <c r="M205" s="71" t="s">
        <v>1720</v>
      </c>
      <c r="N205" s="71" t="s">
        <v>1877</v>
      </c>
      <c r="O205" s="71" t="s">
        <v>1918</v>
      </c>
      <c r="P205" s="71" t="s">
        <v>1919</v>
      </c>
      <c r="Q205" s="71" t="s">
        <v>1886</v>
      </c>
      <c r="R205" s="71" t="s">
        <v>1901</v>
      </c>
      <c r="S205" s="71" t="s">
        <v>1901</v>
      </c>
      <c r="T205" s="71" t="s">
        <v>1883</v>
      </c>
      <c r="U205" s="27" t="s">
        <v>1942</v>
      </c>
      <c r="V205" s="27"/>
      <c r="W205" s="71" t="s">
        <v>1945</v>
      </c>
      <c r="X205" s="79">
        <v>0.58333333333333337</v>
      </c>
      <c r="Y205" s="79">
        <v>0.625</v>
      </c>
      <c r="Z205" s="79">
        <v>4.1666666666666664E-2</v>
      </c>
      <c r="AA205" s="56">
        <v>1</v>
      </c>
      <c r="AB205" s="71">
        <v>4</v>
      </c>
      <c r="AC205" s="79">
        <f t="shared" si="6"/>
        <v>4.1666666666666664E-2</v>
      </c>
      <c r="AD205" s="61">
        <f t="shared" si="5"/>
        <v>0.16666666666666666</v>
      </c>
    </row>
    <row r="206" spans="1:30" x14ac:dyDescent="0.35">
      <c r="A206" s="71" t="s">
        <v>45</v>
      </c>
      <c r="B206" s="71" t="s">
        <v>58</v>
      </c>
      <c r="C206" s="71" t="s">
        <v>59</v>
      </c>
      <c r="D206" s="98" t="s">
        <v>4501</v>
      </c>
      <c r="E206" s="110" t="s">
        <v>523</v>
      </c>
      <c r="F206" s="56" t="s">
        <v>296</v>
      </c>
      <c r="G206" s="110" t="s">
        <v>534</v>
      </c>
      <c r="H206" s="111" t="s">
        <v>535</v>
      </c>
      <c r="I206" s="71" t="s">
        <v>1336</v>
      </c>
      <c r="J206" s="71" t="s">
        <v>1302</v>
      </c>
      <c r="K206" s="71">
        <v>1359</v>
      </c>
      <c r="L206" s="71" t="s">
        <v>1303</v>
      </c>
      <c r="M206" s="71" t="s">
        <v>1698</v>
      </c>
      <c r="N206" s="71" t="s">
        <v>1877</v>
      </c>
      <c r="O206" s="71" t="s">
        <v>1918</v>
      </c>
      <c r="P206" s="71" t="s">
        <v>1919</v>
      </c>
      <c r="Q206" s="71" t="s">
        <v>1886</v>
      </c>
      <c r="R206" s="71" t="s">
        <v>1901</v>
      </c>
      <c r="S206" s="71" t="s">
        <v>1901</v>
      </c>
      <c r="T206" s="71" t="s">
        <v>1883</v>
      </c>
      <c r="U206" s="27" t="s">
        <v>1942</v>
      </c>
      <c r="V206" s="27"/>
      <c r="W206" s="71" t="s">
        <v>1945</v>
      </c>
      <c r="X206" s="79">
        <v>0.625</v>
      </c>
      <c r="Y206" s="79">
        <v>0.72222222222222221</v>
      </c>
      <c r="Z206" s="79">
        <v>9.7222222222222224E-2</v>
      </c>
      <c r="AA206" s="56">
        <v>1</v>
      </c>
      <c r="AB206" s="71">
        <v>4</v>
      </c>
      <c r="AC206" s="79">
        <f t="shared" si="6"/>
        <v>9.7222222222222224E-2</v>
      </c>
      <c r="AD206" s="61">
        <f t="shared" si="5"/>
        <v>0.3888888888888889</v>
      </c>
    </row>
    <row r="207" spans="1:30" x14ac:dyDescent="0.35">
      <c r="A207" s="71" t="s">
        <v>45</v>
      </c>
      <c r="B207" s="71" t="s">
        <v>58</v>
      </c>
      <c r="C207" s="71" t="s">
        <v>59</v>
      </c>
      <c r="D207" s="98" t="s">
        <v>2005</v>
      </c>
      <c r="E207" s="71" t="s">
        <v>119</v>
      </c>
      <c r="F207" s="56">
        <v>276</v>
      </c>
      <c r="G207" s="110" t="s">
        <v>536</v>
      </c>
      <c r="H207" s="111" t="s">
        <v>537</v>
      </c>
      <c r="I207" s="71" t="s">
        <v>1135</v>
      </c>
      <c r="J207" s="71" t="s">
        <v>1299</v>
      </c>
      <c r="K207" s="71">
        <v>276</v>
      </c>
      <c r="L207" s="71" t="s">
        <v>1342</v>
      </c>
      <c r="M207" s="71" t="s">
        <v>1721</v>
      </c>
      <c r="N207" s="71" t="s">
        <v>1877</v>
      </c>
      <c r="O207" s="71" t="s">
        <v>1918</v>
      </c>
      <c r="P207" s="71" t="s">
        <v>1919</v>
      </c>
      <c r="Q207" s="71" t="s">
        <v>1893</v>
      </c>
      <c r="R207" s="30" t="s">
        <v>4574</v>
      </c>
      <c r="S207" s="71" t="s">
        <v>1889</v>
      </c>
      <c r="T207" s="71" t="s">
        <v>1885</v>
      </c>
      <c r="U207" s="27" t="s">
        <v>1942</v>
      </c>
      <c r="V207" s="27"/>
      <c r="W207" s="71" t="s">
        <v>1944</v>
      </c>
      <c r="X207" s="79">
        <v>0.375</v>
      </c>
      <c r="Y207" s="79">
        <v>0.45833333333333331</v>
      </c>
      <c r="Z207" s="79">
        <v>8.3333333333333329E-2</v>
      </c>
      <c r="AA207" s="56">
        <v>1</v>
      </c>
      <c r="AB207" s="71">
        <v>4</v>
      </c>
      <c r="AC207" s="79">
        <f t="shared" si="6"/>
        <v>8.3333333333333329E-2</v>
      </c>
      <c r="AD207" s="61">
        <f t="shared" ref="AD207:AD270" si="7">AB207*AC207</f>
        <v>0.33333333333333331</v>
      </c>
    </row>
    <row r="208" spans="1:30" x14ac:dyDescent="0.35">
      <c r="A208" s="71" t="s">
        <v>45</v>
      </c>
      <c r="B208" s="71" t="s">
        <v>58</v>
      </c>
      <c r="C208" s="71" t="s">
        <v>59</v>
      </c>
      <c r="D208" s="98" t="s">
        <v>4503</v>
      </c>
      <c r="E208" s="110" t="s">
        <v>531</v>
      </c>
      <c r="F208" s="56" t="s">
        <v>91</v>
      </c>
      <c r="G208" s="110" t="s">
        <v>538</v>
      </c>
      <c r="H208" s="111" t="s">
        <v>539</v>
      </c>
      <c r="I208" s="71" t="s">
        <v>1340</v>
      </c>
      <c r="J208" s="71" t="s">
        <v>1299</v>
      </c>
      <c r="K208" s="71">
        <v>482</v>
      </c>
      <c r="L208" s="71" t="s">
        <v>1300</v>
      </c>
      <c r="M208" s="71" t="s">
        <v>1722</v>
      </c>
      <c r="N208" s="71" t="s">
        <v>1877</v>
      </c>
      <c r="O208" s="71" t="s">
        <v>1918</v>
      </c>
      <c r="P208" s="71" t="s">
        <v>1919</v>
      </c>
      <c r="Q208" s="71" t="s">
        <v>1886</v>
      </c>
      <c r="R208" s="71" t="s">
        <v>1901</v>
      </c>
      <c r="S208" s="71" t="s">
        <v>1901</v>
      </c>
      <c r="T208" s="71" t="s">
        <v>1885</v>
      </c>
      <c r="U208" s="27" t="s">
        <v>1942</v>
      </c>
      <c r="V208" s="27"/>
      <c r="W208" s="71" t="s">
        <v>1944</v>
      </c>
      <c r="X208" s="79">
        <v>0.45833333333333331</v>
      </c>
      <c r="Y208" s="79">
        <v>0.54166666666666663</v>
      </c>
      <c r="Z208" s="79">
        <v>8.3333333333333329E-2</v>
      </c>
      <c r="AA208" s="56">
        <v>1</v>
      </c>
      <c r="AB208" s="71">
        <v>4</v>
      </c>
      <c r="AC208" s="79">
        <f t="shared" si="6"/>
        <v>8.3333333333333329E-2</v>
      </c>
      <c r="AD208" s="61">
        <f t="shared" si="7"/>
        <v>0.33333333333333331</v>
      </c>
    </row>
    <row r="209" spans="1:30" x14ac:dyDescent="0.35">
      <c r="A209" s="71" t="s">
        <v>45</v>
      </c>
      <c r="B209" s="71" t="s">
        <v>58</v>
      </c>
      <c r="C209" s="71" t="s">
        <v>59</v>
      </c>
      <c r="D209" s="98" t="s">
        <v>4501</v>
      </c>
      <c r="E209" s="117" t="s">
        <v>523</v>
      </c>
      <c r="F209" s="56" t="s">
        <v>540</v>
      </c>
      <c r="G209" s="110" t="s">
        <v>541</v>
      </c>
      <c r="H209" s="111" t="s">
        <v>542</v>
      </c>
      <c r="I209" s="71" t="s">
        <v>1336</v>
      </c>
      <c r="J209" s="71" t="s">
        <v>1299</v>
      </c>
      <c r="K209" s="71">
        <v>482</v>
      </c>
      <c r="L209" s="71" t="s">
        <v>1300</v>
      </c>
      <c r="M209" s="71" t="s">
        <v>1722</v>
      </c>
      <c r="N209" s="71" t="s">
        <v>1877</v>
      </c>
      <c r="O209" s="71" t="s">
        <v>1918</v>
      </c>
      <c r="P209" s="71" t="s">
        <v>1919</v>
      </c>
      <c r="Q209" s="71" t="s">
        <v>1886</v>
      </c>
      <c r="R209" s="71" t="s">
        <v>1901</v>
      </c>
      <c r="S209" s="71" t="s">
        <v>1901</v>
      </c>
      <c r="T209" s="71" t="s">
        <v>1885</v>
      </c>
      <c r="U209" s="27" t="s">
        <v>1942</v>
      </c>
      <c r="V209" s="27"/>
      <c r="W209" s="71" t="s">
        <v>1945</v>
      </c>
      <c r="X209" s="79">
        <v>0.58333333333333337</v>
      </c>
      <c r="Y209" s="79">
        <v>0.72222222222222221</v>
      </c>
      <c r="Z209" s="79">
        <v>0.1388888888888889</v>
      </c>
      <c r="AA209" s="56">
        <v>1</v>
      </c>
      <c r="AB209" s="71">
        <v>4</v>
      </c>
      <c r="AC209" s="79">
        <f t="shared" si="6"/>
        <v>0.1388888888888889</v>
      </c>
      <c r="AD209" s="61">
        <f t="shared" si="7"/>
        <v>0.55555555555555558</v>
      </c>
    </row>
    <row r="210" spans="1:30" x14ac:dyDescent="0.35">
      <c r="A210" s="71" t="s">
        <v>45</v>
      </c>
      <c r="B210" s="71" t="s">
        <v>58</v>
      </c>
      <c r="C210" s="71" t="s">
        <v>59</v>
      </c>
      <c r="D210" s="98" t="s">
        <v>4504</v>
      </c>
      <c r="E210" s="117" t="s">
        <v>543</v>
      </c>
      <c r="F210" s="56" t="s">
        <v>544</v>
      </c>
      <c r="G210" s="110" t="s">
        <v>545</v>
      </c>
      <c r="H210" s="111" t="s">
        <v>546</v>
      </c>
      <c r="I210" s="71" t="s">
        <v>1343</v>
      </c>
      <c r="J210" s="71" t="s">
        <v>1311</v>
      </c>
      <c r="K210" s="71">
        <v>1762</v>
      </c>
      <c r="L210" s="71" t="s">
        <v>1312</v>
      </c>
      <c r="M210" s="71" t="s">
        <v>1703</v>
      </c>
      <c r="N210" s="71" t="s">
        <v>1877</v>
      </c>
      <c r="O210" s="71" t="s">
        <v>1918</v>
      </c>
      <c r="P210" s="71" t="s">
        <v>1919</v>
      </c>
      <c r="Q210" s="71" t="s">
        <v>1886</v>
      </c>
      <c r="R210" s="71" t="s">
        <v>1901</v>
      </c>
      <c r="S210" s="71" t="s">
        <v>1901</v>
      </c>
      <c r="T210" s="71" t="s">
        <v>1890</v>
      </c>
      <c r="U210" s="27" t="s">
        <v>1942</v>
      </c>
      <c r="V210" s="27"/>
      <c r="W210" s="71" t="s">
        <v>1944</v>
      </c>
      <c r="X210" s="79">
        <v>0.375</v>
      </c>
      <c r="Y210" s="79">
        <v>0.41666666666666669</v>
      </c>
      <c r="Z210" s="79">
        <v>4.1666666666666664E-2</v>
      </c>
      <c r="AA210" s="56">
        <v>1</v>
      </c>
      <c r="AB210" s="71">
        <v>4</v>
      </c>
      <c r="AC210" s="79">
        <f t="shared" si="6"/>
        <v>4.1666666666666664E-2</v>
      </c>
      <c r="AD210" s="61">
        <f t="shared" si="7"/>
        <v>0.16666666666666666</v>
      </c>
    </row>
    <row r="211" spans="1:30" x14ac:dyDescent="0.35">
      <c r="A211" s="71" t="s">
        <v>45</v>
      </c>
      <c r="B211" s="71" t="s">
        <v>58</v>
      </c>
      <c r="C211" s="71" t="s">
        <v>59</v>
      </c>
      <c r="D211" s="98" t="s">
        <v>4503</v>
      </c>
      <c r="E211" s="117" t="s">
        <v>531</v>
      </c>
      <c r="F211" s="56" t="s">
        <v>106</v>
      </c>
      <c r="G211" s="110" t="s">
        <v>547</v>
      </c>
      <c r="H211" s="111" t="s">
        <v>548</v>
      </c>
      <c r="I211" s="71" t="s">
        <v>1340</v>
      </c>
      <c r="J211" s="71" t="s">
        <v>1311</v>
      </c>
      <c r="K211" s="71">
        <v>1762</v>
      </c>
      <c r="L211" s="71" t="s">
        <v>1312</v>
      </c>
      <c r="M211" s="71" t="s">
        <v>1703</v>
      </c>
      <c r="N211" s="71" t="s">
        <v>1877</v>
      </c>
      <c r="O211" s="71" t="s">
        <v>1918</v>
      </c>
      <c r="P211" s="71" t="s">
        <v>1919</v>
      </c>
      <c r="Q211" s="71" t="s">
        <v>1886</v>
      </c>
      <c r="R211" s="71" t="s">
        <v>1901</v>
      </c>
      <c r="S211" s="71" t="s">
        <v>1901</v>
      </c>
      <c r="T211" s="71" t="s">
        <v>1890</v>
      </c>
      <c r="U211" s="27" t="s">
        <v>1942</v>
      </c>
      <c r="V211" s="27"/>
      <c r="W211" s="71" t="s">
        <v>1944</v>
      </c>
      <c r="X211" s="79">
        <v>0.41666666666666669</v>
      </c>
      <c r="Y211" s="79">
        <v>0.5</v>
      </c>
      <c r="Z211" s="79">
        <v>8.3333333333333329E-2</v>
      </c>
      <c r="AA211" s="56">
        <v>1</v>
      </c>
      <c r="AB211" s="71">
        <v>4</v>
      </c>
      <c r="AC211" s="79">
        <f t="shared" si="6"/>
        <v>8.3333333333333329E-2</v>
      </c>
      <c r="AD211" s="61">
        <f t="shared" si="7"/>
        <v>0.33333333333333331</v>
      </c>
    </row>
    <row r="212" spans="1:30" x14ac:dyDescent="0.35">
      <c r="A212" s="71" t="s">
        <v>45</v>
      </c>
      <c r="B212" s="71" t="s">
        <v>58</v>
      </c>
      <c r="C212" s="71" t="s">
        <v>59</v>
      </c>
      <c r="D212" s="98" t="s">
        <v>4501</v>
      </c>
      <c r="E212" s="117" t="s">
        <v>523</v>
      </c>
      <c r="F212" s="56" t="s">
        <v>171</v>
      </c>
      <c r="G212" s="110" t="s">
        <v>549</v>
      </c>
      <c r="H212" s="111" t="s">
        <v>550</v>
      </c>
      <c r="I212" s="71" t="s">
        <v>1336</v>
      </c>
      <c r="J212" s="71" t="s">
        <v>1311</v>
      </c>
      <c r="K212" s="71">
        <v>1762</v>
      </c>
      <c r="L212" s="71" t="s">
        <v>1312</v>
      </c>
      <c r="M212" s="71" t="s">
        <v>1703</v>
      </c>
      <c r="N212" s="71" t="s">
        <v>1877</v>
      </c>
      <c r="O212" s="71" t="s">
        <v>1918</v>
      </c>
      <c r="P212" s="71" t="s">
        <v>1919</v>
      </c>
      <c r="Q212" s="71" t="s">
        <v>1886</v>
      </c>
      <c r="R212" s="71" t="s">
        <v>1901</v>
      </c>
      <c r="S212" s="71" t="s">
        <v>1901</v>
      </c>
      <c r="T212" s="71" t="s">
        <v>1890</v>
      </c>
      <c r="U212" s="27" t="s">
        <v>1942</v>
      </c>
      <c r="V212" s="27"/>
      <c r="W212" s="71" t="s">
        <v>1945</v>
      </c>
      <c r="X212" s="79">
        <v>0.54166666666666663</v>
      </c>
      <c r="Y212" s="79">
        <v>0.72222222222222221</v>
      </c>
      <c r="Z212" s="79">
        <v>0.18055555555555555</v>
      </c>
      <c r="AA212" s="56">
        <v>1</v>
      </c>
      <c r="AB212" s="71">
        <v>4</v>
      </c>
      <c r="AC212" s="79">
        <f t="shared" si="6"/>
        <v>0.18055555555555555</v>
      </c>
      <c r="AD212" s="61">
        <f t="shared" si="7"/>
        <v>0.72222222222222221</v>
      </c>
    </row>
    <row r="213" spans="1:30" x14ac:dyDescent="0.35">
      <c r="A213" s="71" t="s">
        <v>45</v>
      </c>
      <c r="B213" s="71" t="s">
        <v>58</v>
      </c>
      <c r="C213" s="71" t="s">
        <v>59</v>
      </c>
      <c r="D213" s="98" t="s">
        <v>4504</v>
      </c>
      <c r="E213" s="117" t="s">
        <v>543</v>
      </c>
      <c r="F213" s="56" t="s">
        <v>551</v>
      </c>
      <c r="G213" s="110" t="s">
        <v>552</v>
      </c>
      <c r="H213" s="111" t="s">
        <v>553</v>
      </c>
      <c r="I213" s="71" t="s">
        <v>1343</v>
      </c>
      <c r="J213" s="71" t="s">
        <v>1344</v>
      </c>
      <c r="K213" s="71">
        <v>5390</v>
      </c>
      <c r="L213" s="71" t="s">
        <v>1121</v>
      </c>
      <c r="M213" s="71" t="s">
        <v>1723</v>
      </c>
      <c r="N213" s="71" t="s">
        <v>1877</v>
      </c>
      <c r="O213" s="71" t="s">
        <v>1918</v>
      </c>
      <c r="P213" s="71" t="s">
        <v>1919</v>
      </c>
      <c r="Q213" s="71" t="s">
        <v>1886</v>
      </c>
      <c r="R213" s="71" t="s">
        <v>1901</v>
      </c>
      <c r="S213" s="71" t="s">
        <v>1901</v>
      </c>
      <c r="T213" s="71" t="s">
        <v>1892</v>
      </c>
      <c r="U213" s="27" t="s">
        <v>1942</v>
      </c>
      <c r="V213" s="27"/>
      <c r="W213" s="71" t="s">
        <v>1944</v>
      </c>
      <c r="X213" s="79">
        <v>0.375</v>
      </c>
      <c r="Y213" s="79">
        <v>0.41666666666666669</v>
      </c>
      <c r="Z213" s="79">
        <v>4.1666666666666664E-2</v>
      </c>
      <c r="AA213" s="56">
        <v>1</v>
      </c>
      <c r="AB213" s="71">
        <v>4</v>
      </c>
      <c r="AC213" s="79">
        <f t="shared" si="6"/>
        <v>4.1666666666666664E-2</v>
      </c>
      <c r="AD213" s="61">
        <f t="shared" si="7"/>
        <v>0.16666666666666666</v>
      </c>
    </row>
    <row r="214" spans="1:30" x14ac:dyDescent="0.35">
      <c r="A214" s="71" t="s">
        <v>45</v>
      </c>
      <c r="B214" s="71" t="s">
        <v>58</v>
      </c>
      <c r="C214" s="71" t="s">
        <v>59</v>
      </c>
      <c r="D214" s="98" t="s">
        <v>4504</v>
      </c>
      <c r="E214" s="117" t="s">
        <v>543</v>
      </c>
      <c r="F214" s="56" t="s">
        <v>284</v>
      </c>
      <c r="G214" s="110" t="s">
        <v>554</v>
      </c>
      <c r="H214" s="111" t="s">
        <v>555</v>
      </c>
      <c r="I214" s="71" t="s">
        <v>1343</v>
      </c>
      <c r="J214" s="71" t="s">
        <v>1345</v>
      </c>
      <c r="K214" s="71">
        <v>1035</v>
      </c>
      <c r="L214" s="71" t="s">
        <v>1121</v>
      </c>
      <c r="M214" s="71" t="s">
        <v>1724</v>
      </c>
      <c r="N214" s="71" t="s">
        <v>1877</v>
      </c>
      <c r="O214" s="71" t="s">
        <v>1918</v>
      </c>
      <c r="P214" s="71" t="s">
        <v>1919</v>
      </c>
      <c r="Q214" s="71" t="s">
        <v>1886</v>
      </c>
      <c r="R214" s="71" t="s">
        <v>1901</v>
      </c>
      <c r="S214" s="71" t="s">
        <v>1901</v>
      </c>
      <c r="T214" s="71" t="s">
        <v>1892</v>
      </c>
      <c r="U214" s="27" t="s">
        <v>1942</v>
      </c>
      <c r="V214" s="27"/>
      <c r="W214" s="71" t="s">
        <v>1944</v>
      </c>
      <c r="X214" s="79">
        <v>0.41666666666666669</v>
      </c>
      <c r="Y214" s="79">
        <v>0.45833333333333331</v>
      </c>
      <c r="Z214" s="79">
        <v>4.1666666666666664E-2</v>
      </c>
      <c r="AA214" s="56">
        <v>1</v>
      </c>
      <c r="AB214" s="71">
        <v>4</v>
      </c>
      <c r="AC214" s="79">
        <f t="shared" si="6"/>
        <v>4.1666666666666664E-2</v>
      </c>
      <c r="AD214" s="61">
        <f t="shared" si="7"/>
        <v>0.16666666666666666</v>
      </c>
    </row>
    <row r="215" spans="1:30" x14ac:dyDescent="0.35">
      <c r="A215" s="71" t="s">
        <v>45</v>
      </c>
      <c r="B215" s="71" t="s">
        <v>58</v>
      </c>
      <c r="C215" s="71" t="s">
        <v>59</v>
      </c>
      <c r="D215" s="98" t="s">
        <v>4501</v>
      </c>
      <c r="E215" s="117" t="s">
        <v>523</v>
      </c>
      <c r="F215" s="56" t="s">
        <v>524</v>
      </c>
      <c r="G215" s="110" t="s">
        <v>525</v>
      </c>
      <c r="H215" s="111" t="s">
        <v>526</v>
      </c>
      <c r="I215" s="71" t="s">
        <v>1336</v>
      </c>
      <c r="J215" s="71" t="s">
        <v>1337</v>
      </c>
      <c r="K215" s="71">
        <v>423</v>
      </c>
      <c r="L215" s="71" t="s">
        <v>1121</v>
      </c>
      <c r="M215" s="71" t="s">
        <v>1700</v>
      </c>
      <c r="N215" s="71" t="s">
        <v>1877</v>
      </c>
      <c r="O215" s="71" t="s">
        <v>1918</v>
      </c>
      <c r="P215" s="71" t="s">
        <v>1919</v>
      </c>
      <c r="Q215" s="71" t="s">
        <v>1886</v>
      </c>
      <c r="R215" s="71" t="s">
        <v>1901</v>
      </c>
      <c r="S215" s="71" t="s">
        <v>1901</v>
      </c>
      <c r="T215" s="71" t="s">
        <v>1892</v>
      </c>
      <c r="U215" s="27" t="s">
        <v>1942</v>
      </c>
      <c r="V215" s="27"/>
      <c r="W215" s="71" t="s">
        <v>1944</v>
      </c>
      <c r="X215" s="79">
        <v>0.45833333333333331</v>
      </c>
      <c r="Y215" s="79">
        <v>0.54166666666666663</v>
      </c>
      <c r="Z215" s="79">
        <v>8.3333333333333329E-2</v>
      </c>
      <c r="AA215" s="56">
        <v>1</v>
      </c>
      <c r="AB215" s="71">
        <v>4</v>
      </c>
      <c r="AC215" s="79">
        <f t="shared" si="6"/>
        <v>8.3333333333333329E-2</v>
      </c>
      <c r="AD215" s="61">
        <f t="shared" si="7"/>
        <v>0.33333333333333331</v>
      </c>
    </row>
    <row r="216" spans="1:30" x14ac:dyDescent="0.35">
      <c r="A216" s="71" t="s">
        <v>45</v>
      </c>
      <c r="B216" s="71" t="s">
        <v>58</v>
      </c>
      <c r="C216" s="71" t="s">
        <v>59</v>
      </c>
      <c r="D216" s="98" t="s">
        <v>4503</v>
      </c>
      <c r="E216" s="110" t="s">
        <v>531</v>
      </c>
      <c r="F216" s="56" t="s">
        <v>91</v>
      </c>
      <c r="G216" s="110" t="s">
        <v>538</v>
      </c>
      <c r="H216" s="111" t="s">
        <v>539</v>
      </c>
      <c r="I216" s="71" t="s">
        <v>1340</v>
      </c>
      <c r="J216" s="71" t="s">
        <v>1299</v>
      </c>
      <c r="K216" s="71">
        <v>482</v>
      </c>
      <c r="L216" s="71" t="s">
        <v>1300</v>
      </c>
      <c r="M216" s="71" t="s">
        <v>1722</v>
      </c>
      <c r="N216" s="71" t="s">
        <v>1877</v>
      </c>
      <c r="O216" s="71" t="s">
        <v>1918</v>
      </c>
      <c r="P216" s="71" t="s">
        <v>1919</v>
      </c>
      <c r="Q216" s="71" t="s">
        <v>1886</v>
      </c>
      <c r="R216" s="71" t="s">
        <v>1901</v>
      </c>
      <c r="S216" s="71" t="s">
        <v>1901</v>
      </c>
      <c r="T216" s="71" t="s">
        <v>1892</v>
      </c>
      <c r="U216" s="27" t="s">
        <v>1942</v>
      </c>
      <c r="V216" s="27"/>
      <c r="W216" s="71" t="s">
        <v>1945</v>
      </c>
      <c r="X216" s="79">
        <v>0.58333333333333337</v>
      </c>
      <c r="Y216" s="79">
        <v>0.625</v>
      </c>
      <c r="Z216" s="79">
        <v>4.1666666666666664E-2</v>
      </c>
      <c r="AA216" s="56">
        <v>1</v>
      </c>
      <c r="AB216" s="71">
        <v>4</v>
      </c>
      <c r="AC216" s="79">
        <f t="shared" si="6"/>
        <v>4.1666666666666664E-2</v>
      </c>
      <c r="AD216" s="61">
        <f t="shared" si="7"/>
        <v>0.16666666666666666</v>
      </c>
    </row>
    <row r="217" spans="1:30" x14ac:dyDescent="0.35">
      <c r="A217" s="71" t="s">
        <v>45</v>
      </c>
      <c r="B217" s="71" t="s">
        <v>58</v>
      </c>
      <c r="C217" s="71" t="s">
        <v>59</v>
      </c>
      <c r="D217" s="98" t="s">
        <v>4501</v>
      </c>
      <c r="E217" s="110" t="s">
        <v>523</v>
      </c>
      <c r="F217" s="56" t="s">
        <v>540</v>
      </c>
      <c r="G217" s="110" t="s">
        <v>541</v>
      </c>
      <c r="H217" s="111" t="s">
        <v>542</v>
      </c>
      <c r="I217" s="71" t="s">
        <v>1336</v>
      </c>
      <c r="J217" s="71" t="s">
        <v>1299</v>
      </c>
      <c r="K217" s="71">
        <v>482</v>
      </c>
      <c r="L217" s="71" t="s">
        <v>1300</v>
      </c>
      <c r="M217" s="71" t="s">
        <v>1722</v>
      </c>
      <c r="N217" s="71" t="s">
        <v>1877</v>
      </c>
      <c r="O217" s="71" t="s">
        <v>1918</v>
      </c>
      <c r="P217" s="71" t="s">
        <v>1919</v>
      </c>
      <c r="Q217" s="71" t="s">
        <v>1886</v>
      </c>
      <c r="R217" s="71" t="s">
        <v>1901</v>
      </c>
      <c r="S217" s="71" t="s">
        <v>1901</v>
      </c>
      <c r="T217" s="71" t="s">
        <v>1892</v>
      </c>
      <c r="U217" s="27" t="s">
        <v>1942</v>
      </c>
      <c r="V217" s="27"/>
      <c r="W217" s="71" t="s">
        <v>1945</v>
      </c>
      <c r="X217" s="79">
        <v>0.625</v>
      </c>
      <c r="Y217" s="79">
        <v>0.72222222222222221</v>
      </c>
      <c r="Z217" s="79">
        <v>9.7222222222222224E-2</v>
      </c>
      <c r="AA217" s="56">
        <v>1</v>
      </c>
      <c r="AB217" s="71">
        <v>4</v>
      </c>
      <c r="AC217" s="79">
        <f t="shared" si="6"/>
        <v>9.7222222222222224E-2</v>
      </c>
      <c r="AD217" s="61">
        <f t="shared" si="7"/>
        <v>0.3888888888888889</v>
      </c>
    </row>
    <row r="218" spans="1:30" x14ac:dyDescent="0.35">
      <c r="A218" s="71" t="s">
        <v>45</v>
      </c>
      <c r="B218" s="71" t="s">
        <v>58</v>
      </c>
      <c r="C218" s="71" t="s">
        <v>59</v>
      </c>
      <c r="D218" s="98" t="s">
        <v>4502</v>
      </c>
      <c r="E218" s="110" t="s">
        <v>527</v>
      </c>
      <c r="F218" s="56" t="s">
        <v>109</v>
      </c>
      <c r="G218" s="110" t="s">
        <v>556</v>
      </c>
      <c r="H218" s="111" t="s">
        <v>557</v>
      </c>
      <c r="I218" s="71" t="s">
        <v>1338</v>
      </c>
      <c r="J218" s="71" t="s">
        <v>1311</v>
      </c>
      <c r="K218" s="71">
        <v>1762</v>
      </c>
      <c r="L218" s="71" t="s">
        <v>1312</v>
      </c>
      <c r="M218" s="71" t="s">
        <v>1703</v>
      </c>
      <c r="N218" s="71" t="s">
        <v>1877</v>
      </c>
      <c r="O218" s="71" t="s">
        <v>1918</v>
      </c>
      <c r="P218" s="71" t="s">
        <v>1919</v>
      </c>
      <c r="Q218" s="71" t="s">
        <v>1893</v>
      </c>
      <c r="R218" s="71" t="s">
        <v>1901</v>
      </c>
      <c r="S218" s="71" t="s">
        <v>1901</v>
      </c>
      <c r="T218" s="71" t="s">
        <v>1894</v>
      </c>
      <c r="U218" s="27" t="s">
        <v>1942</v>
      </c>
      <c r="V218" s="27"/>
      <c r="W218" s="71" t="s">
        <v>1944</v>
      </c>
      <c r="X218" s="79">
        <v>0.375</v>
      </c>
      <c r="Y218" s="79">
        <v>0.4375</v>
      </c>
      <c r="Z218" s="79">
        <v>6.25E-2</v>
      </c>
      <c r="AA218" s="56">
        <v>1</v>
      </c>
      <c r="AB218" s="71">
        <v>4</v>
      </c>
      <c r="AC218" s="79">
        <f t="shared" si="6"/>
        <v>6.25E-2</v>
      </c>
      <c r="AD218" s="61">
        <f t="shared" si="7"/>
        <v>0.25</v>
      </c>
    </row>
    <row r="219" spans="1:30" x14ac:dyDescent="0.35">
      <c r="A219" s="71" t="s">
        <v>45</v>
      </c>
      <c r="B219" s="71" t="s">
        <v>58</v>
      </c>
      <c r="C219" s="71" t="s">
        <v>59</v>
      </c>
      <c r="D219" s="98" t="s">
        <v>4503</v>
      </c>
      <c r="E219" s="112" t="s">
        <v>531</v>
      </c>
      <c r="F219" s="56" t="s">
        <v>106</v>
      </c>
      <c r="G219" s="110" t="s">
        <v>547</v>
      </c>
      <c r="H219" s="111" t="s">
        <v>548</v>
      </c>
      <c r="I219" s="71" t="s">
        <v>1340</v>
      </c>
      <c r="J219" s="71" t="s">
        <v>1311</v>
      </c>
      <c r="K219" s="71">
        <v>1762</v>
      </c>
      <c r="L219" s="71" t="s">
        <v>1312</v>
      </c>
      <c r="M219" s="71" t="s">
        <v>1703</v>
      </c>
      <c r="N219" s="71" t="s">
        <v>1877</v>
      </c>
      <c r="O219" s="71" t="s">
        <v>1918</v>
      </c>
      <c r="P219" s="71" t="s">
        <v>1919</v>
      </c>
      <c r="Q219" s="71" t="s">
        <v>1886</v>
      </c>
      <c r="R219" s="71" t="s">
        <v>1901</v>
      </c>
      <c r="S219" s="71" t="s">
        <v>1901</v>
      </c>
      <c r="T219" s="71" t="s">
        <v>1894</v>
      </c>
      <c r="U219" s="27" t="s">
        <v>1942</v>
      </c>
      <c r="V219" s="27"/>
      <c r="W219" s="71" t="s">
        <v>1944</v>
      </c>
      <c r="X219" s="79">
        <v>0.4375</v>
      </c>
      <c r="Y219" s="79">
        <v>0.5</v>
      </c>
      <c r="Z219" s="79">
        <v>6.25E-2</v>
      </c>
      <c r="AA219" s="56">
        <v>1</v>
      </c>
      <c r="AB219" s="71">
        <v>4</v>
      </c>
      <c r="AC219" s="79">
        <f t="shared" si="6"/>
        <v>6.25E-2</v>
      </c>
      <c r="AD219" s="61">
        <f t="shared" si="7"/>
        <v>0.25</v>
      </c>
    </row>
    <row r="220" spans="1:30" x14ac:dyDescent="0.35">
      <c r="A220" s="71" t="s">
        <v>45</v>
      </c>
      <c r="B220" s="71" t="s">
        <v>58</v>
      </c>
      <c r="C220" s="71" t="s">
        <v>59</v>
      </c>
      <c r="D220" s="98" t="s">
        <v>4501</v>
      </c>
      <c r="E220" s="112" t="s">
        <v>523</v>
      </c>
      <c r="F220" s="56" t="s">
        <v>171</v>
      </c>
      <c r="G220" s="110" t="s">
        <v>549</v>
      </c>
      <c r="H220" s="111" t="s">
        <v>550</v>
      </c>
      <c r="I220" s="71" t="s">
        <v>1336</v>
      </c>
      <c r="J220" s="71" t="s">
        <v>1311</v>
      </c>
      <c r="K220" s="71">
        <v>1762</v>
      </c>
      <c r="L220" s="71" t="s">
        <v>1312</v>
      </c>
      <c r="M220" s="71" t="s">
        <v>1703</v>
      </c>
      <c r="N220" s="71" t="s">
        <v>1877</v>
      </c>
      <c r="O220" s="71" t="s">
        <v>1918</v>
      </c>
      <c r="P220" s="71" t="s">
        <v>1919</v>
      </c>
      <c r="Q220" s="71" t="s">
        <v>1886</v>
      </c>
      <c r="R220" s="71" t="s">
        <v>1901</v>
      </c>
      <c r="S220" s="71" t="s">
        <v>1901</v>
      </c>
      <c r="T220" s="71" t="s">
        <v>1894</v>
      </c>
      <c r="U220" s="27" t="s">
        <v>1942</v>
      </c>
      <c r="V220" s="27"/>
      <c r="W220" s="71" t="s">
        <v>1945</v>
      </c>
      <c r="X220" s="79">
        <v>0.54166666666666663</v>
      </c>
      <c r="Y220" s="79">
        <v>0.72222222222222221</v>
      </c>
      <c r="Z220" s="79">
        <v>0.18055555555555555</v>
      </c>
      <c r="AA220" s="56">
        <v>1</v>
      </c>
      <c r="AB220" s="71">
        <v>4</v>
      </c>
      <c r="AC220" s="79">
        <f t="shared" si="6"/>
        <v>0.18055555555555555</v>
      </c>
      <c r="AD220" s="61">
        <f t="shared" si="7"/>
        <v>0.72222222222222221</v>
      </c>
    </row>
    <row r="221" spans="1:30" x14ac:dyDescent="0.35">
      <c r="A221" s="71" t="s">
        <v>45</v>
      </c>
      <c r="B221" s="71" t="s">
        <v>58</v>
      </c>
      <c r="C221" s="71" t="s">
        <v>59</v>
      </c>
      <c r="D221" s="98" t="s">
        <v>4504</v>
      </c>
      <c r="E221" s="112" t="s">
        <v>543</v>
      </c>
      <c r="F221" s="56" t="s">
        <v>558</v>
      </c>
      <c r="G221" s="110" t="s">
        <v>559</v>
      </c>
      <c r="H221" s="111" t="s">
        <v>560</v>
      </c>
      <c r="I221" s="71" t="s">
        <v>1343</v>
      </c>
      <c r="J221" s="71" t="s">
        <v>1346</v>
      </c>
      <c r="K221" s="71">
        <v>630</v>
      </c>
      <c r="L221" s="71" t="s">
        <v>1347</v>
      </c>
      <c r="M221" s="71" t="s">
        <v>1706</v>
      </c>
      <c r="N221" s="71" t="s">
        <v>1877</v>
      </c>
      <c r="O221" s="71" t="s">
        <v>1918</v>
      </c>
      <c r="P221" s="71" t="s">
        <v>1919</v>
      </c>
      <c r="Q221" s="71" t="s">
        <v>1886</v>
      </c>
      <c r="R221" s="71" t="s">
        <v>1901</v>
      </c>
      <c r="S221" s="71" t="s">
        <v>1901</v>
      </c>
      <c r="T221" s="139" t="s">
        <v>4573</v>
      </c>
      <c r="U221" s="27" t="s">
        <v>1942</v>
      </c>
      <c r="V221" s="27"/>
      <c r="W221" s="71" t="s">
        <v>1944</v>
      </c>
      <c r="X221" s="79">
        <v>0.375</v>
      </c>
      <c r="Y221" s="79">
        <v>0.41666666666666669</v>
      </c>
      <c r="Z221" s="79">
        <v>4.1666666666666664E-2</v>
      </c>
      <c r="AA221" s="56">
        <v>1</v>
      </c>
      <c r="AB221" s="71">
        <v>4</v>
      </c>
      <c r="AC221" s="79">
        <f t="shared" si="6"/>
        <v>4.1666666666666664E-2</v>
      </c>
      <c r="AD221" s="61">
        <f t="shared" si="7"/>
        <v>0.16666666666666666</v>
      </c>
    </row>
    <row r="222" spans="1:30" x14ac:dyDescent="0.35">
      <c r="A222" s="71" t="s">
        <v>45</v>
      </c>
      <c r="B222" s="71" t="s">
        <v>58</v>
      </c>
      <c r="C222" s="71" t="s">
        <v>59</v>
      </c>
      <c r="D222" s="98" t="s">
        <v>4501</v>
      </c>
      <c r="E222" s="112" t="s">
        <v>523</v>
      </c>
      <c r="F222" s="56" t="s">
        <v>142</v>
      </c>
      <c r="G222" s="110" t="s">
        <v>561</v>
      </c>
      <c r="H222" s="111" t="s">
        <v>562</v>
      </c>
      <c r="I222" s="71" t="s">
        <v>1336</v>
      </c>
      <c r="J222" s="71" t="s">
        <v>1346</v>
      </c>
      <c r="K222" s="71">
        <v>8253</v>
      </c>
      <c r="L222" s="71" t="s">
        <v>1348</v>
      </c>
      <c r="M222" s="71" t="s">
        <v>1725</v>
      </c>
      <c r="N222" s="71" t="s">
        <v>1877</v>
      </c>
      <c r="O222" s="71" t="s">
        <v>1918</v>
      </c>
      <c r="P222" s="71" t="s">
        <v>1919</v>
      </c>
      <c r="Q222" s="71" t="s">
        <v>1886</v>
      </c>
      <c r="R222" s="71" t="s">
        <v>1901</v>
      </c>
      <c r="S222" s="71" t="s">
        <v>1901</v>
      </c>
      <c r="T222" s="139" t="s">
        <v>4573</v>
      </c>
      <c r="U222" s="27" t="s">
        <v>1942</v>
      </c>
      <c r="V222" s="27"/>
      <c r="W222" s="71" t="s">
        <v>1944</v>
      </c>
      <c r="X222" s="79">
        <v>0.41666666666666669</v>
      </c>
      <c r="Y222" s="79">
        <v>0.54166666666666663</v>
      </c>
      <c r="Z222" s="79">
        <v>0.125</v>
      </c>
      <c r="AA222" s="56">
        <v>1</v>
      </c>
      <c r="AB222" s="71">
        <v>4</v>
      </c>
      <c r="AC222" s="79">
        <f t="shared" si="6"/>
        <v>0.125</v>
      </c>
      <c r="AD222" s="61">
        <f t="shared" si="7"/>
        <v>0.5</v>
      </c>
    </row>
    <row r="223" spans="1:30" x14ac:dyDescent="0.35">
      <c r="A223" s="71" t="s">
        <v>45</v>
      </c>
      <c r="B223" s="71" t="s">
        <v>58</v>
      </c>
      <c r="C223" s="71" t="s">
        <v>59</v>
      </c>
      <c r="D223" s="98" t="s">
        <v>4501</v>
      </c>
      <c r="E223" s="117" t="s">
        <v>523</v>
      </c>
      <c r="F223" s="56" t="s">
        <v>171</v>
      </c>
      <c r="G223" s="110" t="s">
        <v>549</v>
      </c>
      <c r="H223" s="111" t="s">
        <v>550</v>
      </c>
      <c r="I223" s="71" t="s">
        <v>1336</v>
      </c>
      <c r="J223" s="71" t="s">
        <v>1311</v>
      </c>
      <c r="K223" s="71">
        <v>1762</v>
      </c>
      <c r="L223" s="71" t="s">
        <v>1312</v>
      </c>
      <c r="M223" s="71" t="s">
        <v>1703</v>
      </c>
      <c r="N223" s="71" t="s">
        <v>1877</v>
      </c>
      <c r="O223" s="71" t="s">
        <v>1918</v>
      </c>
      <c r="P223" s="71" t="s">
        <v>1919</v>
      </c>
      <c r="Q223" s="71" t="s">
        <v>1886</v>
      </c>
      <c r="R223" s="71" t="s">
        <v>1901</v>
      </c>
      <c r="S223" s="71" t="s">
        <v>1901</v>
      </c>
      <c r="T223" s="139" t="s">
        <v>4573</v>
      </c>
      <c r="U223" s="27" t="s">
        <v>1942</v>
      </c>
      <c r="V223" s="27"/>
      <c r="W223" s="71" t="s">
        <v>1945</v>
      </c>
      <c r="X223" s="79">
        <v>0.58333333333333337</v>
      </c>
      <c r="Y223" s="79">
        <v>0.72222222222222221</v>
      </c>
      <c r="Z223" s="79">
        <v>0.1388888888888889</v>
      </c>
      <c r="AA223" s="56">
        <v>1</v>
      </c>
      <c r="AB223" s="71">
        <v>4</v>
      </c>
      <c r="AC223" s="79">
        <f t="shared" si="6"/>
        <v>0.1388888888888889</v>
      </c>
      <c r="AD223" s="61">
        <f t="shared" si="7"/>
        <v>0.55555555555555558</v>
      </c>
    </row>
    <row r="224" spans="1:30" x14ac:dyDescent="0.35">
      <c r="A224" s="71" t="s">
        <v>45</v>
      </c>
      <c r="B224" s="71" t="s">
        <v>46</v>
      </c>
      <c r="C224" s="71" t="s">
        <v>60</v>
      </c>
      <c r="D224" s="98" t="s">
        <v>4505</v>
      </c>
      <c r="E224" s="112" t="s">
        <v>563</v>
      </c>
      <c r="F224" s="56" t="s">
        <v>123</v>
      </c>
      <c r="G224" s="110" t="s">
        <v>564</v>
      </c>
      <c r="H224" s="111" t="s">
        <v>565</v>
      </c>
      <c r="I224" s="71" t="s">
        <v>1349</v>
      </c>
      <c r="J224" s="71" t="s">
        <v>1350</v>
      </c>
      <c r="K224" s="71">
        <v>190</v>
      </c>
      <c r="L224" s="71" t="s">
        <v>1121</v>
      </c>
      <c r="M224" s="71" t="s">
        <v>1726</v>
      </c>
      <c r="N224" s="71" t="s">
        <v>1875</v>
      </c>
      <c r="O224" s="71" t="s">
        <v>1920</v>
      </c>
      <c r="P224" s="71" t="s">
        <v>1921</v>
      </c>
      <c r="Q224" s="71" t="s">
        <v>1880</v>
      </c>
      <c r="R224" s="71" t="s">
        <v>1881</v>
      </c>
      <c r="S224" s="71" t="s">
        <v>1888</v>
      </c>
      <c r="T224" s="71" t="s">
        <v>1883</v>
      </c>
      <c r="U224" s="27" t="s">
        <v>1942</v>
      </c>
      <c r="V224" s="27"/>
      <c r="W224" s="71" t="s">
        <v>1944</v>
      </c>
      <c r="X224" s="79">
        <v>0.375</v>
      </c>
      <c r="Y224" s="79">
        <v>0.45833333333333331</v>
      </c>
      <c r="Z224" s="79">
        <v>8.3333333333333329E-2</v>
      </c>
      <c r="AA224" s="56">
        <v>1</v>
      </c>
      <c r="AB224" s="71">
        <v>4</v>
      </c>
      <c r="AC224" s="79">
        <f t="shared" si="6"/>
        <v>8.3333333333333329E-2</v>
      </c>
      <c r="AD224" s="61">
        <f t="shared" si="7"/>
        <v>0.33333333333333331</v>
      </c>
    </row>
    <row r="225" spans="1:30" x14ac:dyDescent="0.35">
      <c r="A225" s="71" t="s">
        <v>45</v>
      </c>
      <c r="B225" s="71" t="s">
        <v>46</v>
      </c>
      <c r="C225" s="71" t="s">
        <v>60</v>
      </c>
      <c r="D225" s="102" t="s">
        <v>4458</v>
      </c>
      <c r="E225" s="112" t="s">
        <v>147</v>
      </c>
      <c r="F225" s="56">
        <v>47</v>
      </c>
      <c r="G225" s="110" t="s">
        <v>566</v>
      </c>
      <c r="H225" s="121" t="s">
        <v>567</v>
      </c>
      <c r="I225" s="27" t="s">
        <v>1156</v>
      </c>
      <c r="J225" s="71" t="s">
        <v>1351</v>
      </c>
      <c r="K225" s="71">
        <v>922</v>
      </c>
      <c r="L225" s="71" t="s">
        <v>1121</v>
      </c>
      <c r="M225" s="71" t="s">
        <v>1727</v>
      </c>
      <c r="N225" s="71" t="s">
        <v>1875</v>
      </c>
      <c r="O225" s="71" t="s">
        <v>1920</v>
      </c>
      <c r="P225" s="71" t="s">
        <v>1921</v>
      </c>
      <c r="Q225" s="71" t="s">
        <v>1886</v>
      </c>
      <c r="R225" s="71" t="s">
        <v>1887</v>
      </c>
      <c r="S225" s="71" t="s">
        <v>1887</v>
      </c>
      <c r="T225" s="71" t="s">
        <v>1883</v>
      </c>
      <c r="U225" s="27" t="s">
        <v>1942</v>
      </c>
      <c r="V225" s="27"/>
      <c r="W225" s="71" t="s">
        <v>1944</v>
      </c>
      <c r="X225" s="79">
        <v>0.45833333333333331</v>
      </c>
      <c r="Y225" s="79">
        <v>0.5</v>
      </c>
      <c r="Z225" s="79">
        <v>4.1666666666666664E-2</v>
      </c>
      <c r="AA225" s="56">
        <v>1</v>
      </c>
      <c r="AB225" s="71">
        <v>4</v>
      </c>
      <c r="AC225" s="79">
        <f t="shared" si="6"/>
        <v>4.1666666666666664E-2</v>
      </c>
      <c r="AD225" s="61">
        <f t="shared" si="7"/>
        <v>0.16666666666666666</v>
      </c>
    </row>
    <row r="226" spans="1:30" x14ac:dyDescent="0.35">
      <c r="A226" s="71" t="s">
        <v>45</v>
      </c>
      <c r="B226" s="71" t="s">
        <v>46</v>
      </c>
      <c r="C226" s="71" t="s">
        <v>60</v>
      </c>
      <c r="D226" s="98" t="s">
        <v>4506</v>
      </c>
      <c r="E226" s="112" t="s">
        <v>568</v>
      </c>
      <c r="F226" s="56" t="s">
        <v>569</v>
      </c>
      <c r="G226" s="110" t="s">
        <v>570</v>
      </c>
      <c r="H226" s="111" t="s">
        <v>571</v>
      </c>
      <c r="I226" s="71" t="s">
        <v>1352</v>
      </c>
      <c r="J226" s="71" t="s">
        <v>1353</v>
      </c>
      <c r="K226" s="71">
        <v>65</v>
      </c>
      <c r="L226" s="71" t="s">
        <v>1121</v>
      </c>
      <c r="M226" s="71" t="s">
        <v>1727</v>
      </c>
      <c r="N226" s="71" t="s">
        <v>1875</v>
      </c>
      <c r="O226" s="71" t="s">
        <v>1920</v>
      </c>
      <c r="P226" s="71" t="s">
        <v>1921</v>
      </c>
      <c r="Q226" s="71" t="s">
        <v>1886</v>
      </c>
      <c r="R226" s="71" t="s">
        <v>1897</v>
      </c>
      <c r="S226" s="71" t="s">
        <v>1897</v>
      </c>
      <c r="T226" s="71" t="s">
        <v>1883</v>
      </c>
      <c r="U226" s="27" t="s">
        <v>1942</v>
      </c>
      <c r="V226" s="27"/>
      <c r="W226" s="71" t="s">
        <v>1945</v>
      </c>
      <c r="X226" s="79">
        <v>0.54166666666666663</v>
      </c>
      <c r="Y226" s="79">
        <v>0.60416666666666663</v>
      </c>
      <c r="Z226" s="79">
        <v>6.25E-2</v>
      </c>
      <c r="AA226" s="56">
        <v>1</v>
      </c>
      <c r="AB226" s="71">
        <v>4</v>
      </c>
      <c r="AC226" s="79">
        <f t="shared" si="6"/>
        <v>6.25E-2</v>
      </c>
      <c r="AD226" s="61">
        <f t="shared" si="7"/>
        <v>0.25</v>
      </c>
    </row>
    <row r="227" spans="1:30" x14ac:dyDescent="0.35">
      <c r="A227" s="71" t="s">
        <v>45</v>
      </c>
      <c r="B227" s="71" t="s">
        <v>46</v>
      </c>
      <c r="C227" s="71" t="s">
        <v>60</v>
      </c>
      <c r="D227" s="98" t="s">
        <v>4506</v>
      </c>
      <c r="E227" s="112" t="s">
        <v>568</v>
      </c>
      <c r="F227" s="56" t="s">
        <v>572</v>
      </c>
      <c r="G227" s="110" t="s">
        <v>573</v>
      </c>
      <c r="H227" s="111" t="s">
        <v>574</v>
      </c>
      <c r="I227" s="71" t="s">
        <v>1352</v>
      </c>
      <c r="J227" s="71" t="s">
        <v>1353</v>
      </c>
      <c r="K227" s="71">
        <v>1152</v>
      </c>
      <c r="L227" s="71" t="s">
        <v>1121</v>
      </c>
      <c r="M227" s="71" t="s">
        <v>1727</v>
      </c>
      <c r="N227" s="71" t="s">
        <v>1875</v>
      </c>
      <c r="O227" s="71" t="s">
        <v>1920</v>
      </c>
      <c r="P227" s="71" t="s">
        <v>1921</v>
      </c>
      <c r="Q227" s="71" t="s">
        <v>1886</v>
      </c>
      <c r="R227" s="71" t="s">
        <v>1897</v>
      </c>
      <c r="S227" s="71" t="s">
        <v>1897</v>
      </c>
      <c r="T227" s="71" t="s">
        <v>1883</v>
      </c>
      <c r="U227" s="27" t="s">
        <v>1942</v>
      </c>
      <c r="V227" s="27"/>
      <c r="W227" s="71" t="s">
        <v>1945</v>
      </c>
      <c r="X227" s="79">
        <v>0.60416666666666663</v>
      </c>
      <c r="Y227" s="79">
        <v>0.66666666666666663</v>
      </c>
      <c r="Z227" s="79">
        <v>6.25E-2</v>
      </c>
      <c r="AA227" s="56">
        <v>1</v>
      </c>
      <c r="AB227" s="71">
        <v>4</v>
      </c>
      <c r="AC227" s="79">
        <f t="shared" si="6"/>
        <v>6.25E-2</v>
      </c>
      <c r="AD227" s="61">
        <f t="shared" si="7"/>
        <v>0.25</v>
      </c>
    </row>
    <row r="228" spans="1:30" x14ac:dyDescent="0.35">
      <c r="A228" s="71" t="s">
        <v>45</v>
      </c>
      <c r="B228" s="71" t="s">
        <v>46</v>
      </c>
      <c r="C228" s="71" t="s">
        <v>60</v>
      </c>
      <c r="D228" s="98" t="s">
        <v>4506</v>
      </c>
      <c r="E228" s="112" t="s">
        <v>568</v>
      </c>
      <c r="F228" s="56" t="s">
        <v>181</v>
      </c>
      <c r="G228" s="110" t="s">
        <v>575</v>
      </c>
      <c r="H228" s="111" t="s">
        <v>576</v>
      </c>
      <c r="I228" s="71" t="s">
        <v>1352</v>
      </c>
      <c r="J228" s="71" t="s">
        <v>1354</v>
      </c>
      <c r="K228" s="71">
        <v>822</v>
      </c>
      <c r="L228" s="71" t="s">
        <v>1121</v>
      </c>
      <c r="M228" s="71" t="s">
        <v>1728</v>
      </c>
      <c r="N228" s="71" t="s">
        <v>1875</v>
      </c>
      <c r="O228" s="71" t="s">
        <v>1920</v>
      </c>
      <c r="P228" s="71" t="s">
        <v>1921</v>
      </c>
      <c r="Q228" s="71" t="s">
        <v>1886</v>
      </c>
      <c r="R228" s="71" t="s">
        <v>1897</v>
      </c>
      <c r="S228" s="71" t="s">
        <v>1897</v>
      </c>
      <c r="T228" s="71" t="s">
        <v>1883</v>
      </c>
      <c r="U228" s="27" t="s">
        <v>1942</v>
      </c>
      <c r="V228" s="27"/>
      <c r="W228" s="71" t="s">
        <v>1945</v>
      </c>
      <c r="X228" s="79">
        <v>0.66666666666666663</v>
      </c>
      <c r="Y228" s="79">
        <v>0.72222222222222221</v>
      </c>
      <c r="Z228" s="79">
        <v>5.5555555555555552E-2</v>
      </c>
      <c r="AA228" s="56">
        <v>1</v>
      </c>
      <c r="AB228" s="71">
        <v>4</v>
      </c>
      <c r="AC228" s="79">
        <f t="shared" si="6"/>
        <v>5.5555555555555552E-2</v>
      </c>
      <c r="AD228" s="61">
        <f t="shared" si="7"/>
        <v>0.22222222222222221</v>
      </c>
    </row>
    <row r="229" spans="1:30" x14ac:dyDescent="0.35">
      <c r="A229" s="71" t="s">
        <v>45</v>
      </c>
      <c r="B229" s="71" t="s">
        <v>46</v>
      </c>
      <c r="C229" s="71" t="s">
        <v>60</v>
      </c>
      <c r="D229" s="98" t="s">
        <v>4507</v>
      </c>
      <c r="E229" s="110" t="s">
        <v>563</v>
      </c>
      <c r="F229" s="56" t="s">
        <v>123</v>
      </c>
      <c r="G229" s="110" t="s">
        <v>577</v>
      </c>
      <c r="H229" s="111" t="s">
        <v>578</v>
      </c>
      <c r="I229" s="71" t="s">
        <v>1355</v>
      </c>
      <c r="J229" s="71" t="s">
        <v>1356</v>
      </c>
      <c r="K229" s="71">
        <v>2165</v>
      </c>
      <c r="L229" s="71" t="s">
        <v>1357</v>
      </c>
      <c r="M229" s="71" t="s">
        <v>1729</v>
      </c>
      <c r="N229" s="71" t="s">
        <v>1875</v>
      </c>
      <c r="O229" s="71" t="s">
        <v>1920</v>
      </c>
      <c r="P229" s="71" t="s">
        <v>1921</v>
      </c>
      <c r="Q229" s="71" t="s">
        <v>1880</v>
      </c>
      <c r="R229" s="71" t="s">
        <v>1881</v>
      </c>
      <c r="S229" s="71" t="s">
        <v>1888</v>
      </c>
      <c r="T229" s="71" t="s">
        <v>1885</v>
      </c>
      <c r="U229" s="27" t="s">
        <v>1942</v>
      </c>
      <c r="V229" s="27"/>
      <c r="W229" s="71" t="s">
        <v>1944</v>
      </c>
      <c r="X229" s="79">
        <v>0.375</v>
      </c>
      <c r="Y229" s="79">
        <v>0.45833333333333331</v>
      </c>
      <c r="Z229" s="79">
        <v>8.3333333333333329E-2</v>
      </c>
      <c r="AA229" s="56">
        <v>1</v>
      </c>
      <c r="AB229" s="71">
        <v>4</v>
      </c>
      <c r="AC229" s="79">
        <f t="shared" si="6"/>
        <v>8.3333333333333329E-2</v>
      </c>
      <c r="AD229" s="61">
        <f t="shared" si="7"/>
        <v>0.33333333333333331</v>
      </c>
    </row>
    <row r="230" spans="1:30" x14ac:dyDescent="0.35">
      <c r="A230" s="71" t="s">
        <v>45</v>
      </c>
      <c r="B230" s="71" t="s">
        <v>46</v>
      </c>
      <c r="C230" s="71" t="s">
        <v>60</v>
      </c>
      <c r="D230" s="98" t="s">
        <v>4508</v>
      </c>
      <c r="E230" s="110" t="s">
        <v>579</v>
      </c>
      <c r="F230" s="56" t="s">
        <v>109</v>
      </c>
      <c r="G230" s="110" t="s">
        <v>580</v>
      </c>
      <c r="H230" s="111" t="s">
        <v>581</v>
      </c>
      <c r="I230" s="71" t="s">
        <v>1358</v>
      </c>
      <c r="J230" s="71" t="s">
        <v>1359</v>
      </c>
      <c r="K230" s="71">
        <v>280</v>
      </c>
      <c r="L230" s="71" t="s">
        <v>1357</v>
      </c>
      <c r="M230" s="71" t="s">
        <v>1730</v>
      </c>
      <c r="N230" s="71" t="s">
        <v>1875</v>
      </c>
      <c r="O230" s="71" t="s">
        <v>1920</v>
      </c>
      <c r="P230" s="71" t="s">
        <v>1921</v>
      </c>
      <c r="Q230" s="71" t="s">
        <v>1880</v>
      </c>
      <c r="R230" s="71" t="s">
        <v>1881</v>
      </c>
      <c r="S230" s="71" t="s">
        <v>1888</v>
      </c>
      <c r="T230" s="71" t="s">
        <v>1885</v>
      </c>
      <c r="U230" s="27" t="s">
        <v>1942</v>
      </c>
      <c r="V230" s="27"/>
      <c r="W230" s="71" t="s">
        <v>1944</v>
      </c>
      <c r="X230" s="79">
        <v>0.45833333333333331</v>
      </c>
      <c r="Y230" s="79">
        <v>0.54166666666666663</v>
      </c>
      <c r="Z230" s="79">
        <v>8.3333333333333329E-2</v>
      </c>
      <c r="AA230" s="56">
        <v>1</v>
      </c>
      <c r="AB230" s="71">
        <v>4</v>
      </c>
      <c r="AC230" s="79">
        <f t="shared" si="6"/>
        <v>8.3333333333333329E-2</v>
      </c>
      <c r="AD230" s="61">
        <f t="shared" si="7"/>
        <v>0.33333333333333331</v>
      </c>
    </row>
    <row r="231" spans="1:30" x14ac:dyDescent="0.35">
      <c r="A231" s="71" t="s">
        <v>45</v>
      </c>
      <c r="B231" s="71" t="s">
        <v>46</v>
      </c>
      <c r="C231" s="71" t="s">
        <v>60</v>
      </c>
      <c r="D231" s="98" t="s">
        <v>4506</v>
      </c>
      <c r="E231" s="110" t="s">
        <v>568</v>
      </c>
      <c r="F231" s="56" t="s">
        <v>582</v>
      </c>
      <c r="G231" s="110" t="s">
        <v>583</v>
      </c>
      <c r="H231" s="111" t="s">
        <v>584</v>
      </c>
      <c r="I231" s="71" t="s">
        <v>1352</v>
      </c>
      <c r="J231" s="71" t="s">
        <v>1360</v>
      </c>
      <c r="K231" s="71">
        <v>85</v>
      </c>
      <c r="L231" s="71" t="s">
        <v>1361</v>
      </c>
      <c r="M231" s="71" t="s">
        <v>1731</v>
      </c>
      <c r="N231" s="71" t="s">
        <v>1875</v>
      </c>
      <c r="O231" s="71" t="s">
        <v>1920</v>
      </c>
      <c r="P231" s="71" t="s">
        <v>1921</v>
      </c>
      <c r="Q231" s="71" t="s">
        <v>1886</v>
      </c>
      <c r="R231" s="71" t="s">
        <v>1897</v>
      </c>
      <c r="S231" s="71" t="s">
        <v>1897</v>
      </c>
      <c r="T231" s="71" t="s">
        <v>1885</v>
      </c>
      <c r="U231" s="27" t="s">
        <v>1942</v>
      </c>
      <c r="V231" s="27"/>
      <c r="W231" s="71" t="s">
        <v>1945</v>
      </c>
      <c r="X231" s="79">
        <v>0.58333333333333337</v>
      </c>
      <c r="Y231" s="79">
        <v>0.625</v>
      </c>
      <c r="Z231" s="79">
        <v>4.1666666666666664E-2</v>
      </c>
      <c r="AA231" s="56">
        <v>1</v>
      </c>
      <c r="AB231" s="71">
        <v>4</v>
      </c>
      <c r="AC231" s="79">
        <f t="shared" si="6"/>
        <v>4.1666666666666664E-2</v>
      </c>
      <c r="AD231" s="61">
        <f t="shared" si="7"/>
        <v>0.16666666666666666</v>
      </c>
    </row>
    <row r="232" spans="1:30" x14ac:dyDescent="0.35">
      <c r="A232" s="71" t="s">
        <v>45</v>
      </c>
      <c r="B232" s="71" t="s">
        <v>46</v>
      </c>
      <c r="C232" s="71" t="s">
        <v>60</v>
      </c>
      <c r="D232" s="98" t="s">
        <v>4509</v>
      </c>
      <c r="E232" s="122" t="s">
        <v>585</v>
      </c>
      <c r="F232" s="56">
        <v>25</v>
      </c>
      <c r="G232" s="110" t="s">
        <v>586</v>
      </c>
      <c r="H232" s="111" t="s">
        <v>587</v>
      </c>
      <c r="I232" s="71" t="s">
        <v>1362</v>
      </c>
      <c r="J232" s="71" t="s">
        <v>1360</v>
      </c>
      <c r="K232" s="71">
        <v>85</v>
      </c>
      <c r="L232" s="71" t="s">
        <v>1361</v>
      </c>
      <c r="M232" s="71" t="s">
        <v>1731</v>
      </c>
      <c r="N232" s="71" t="s">
        <v>1875</v>
      </c>
      <c r="O232" s="71" t="s">
        <v>1920</v>
      </c>
      <c r="P232" s="71" t="s">
        <v>1921</v>
      </c>
      <c r="Q232" s="71" t="s">
        <v>1880</v>
      </c>
      <c r="R232" s="71" t="s">
        <v>1881</v>
      </c>
      <c r="S232" s="71" t="s">
        <v>1888</v>
      </c>
      <c r="T232" s="71" t="s">
        <v>1885</v>
      </c>
      <c r="U232" s="27" t="s">
        <v>1942</v>
      </c>
      <c r="V232" s="27"/>
      <c r="W232" s="71" t="s">
        <v>1945</v>
      </c>
      <c r="X232" s="79">
        <v>0.625</v>
      </c>
      <c r="Y232" s="79">
        <v>0.72222222222222221</v>
      </c>
      <c r="Z232" s="79">
        <v>9.7222222222222224E-2</v>
      </c>
      <c r="AA232" s="56">
        <v>1</v>
      </c>
      <c r="AB232" s="71">
        <v>4</v>
      </c>
      <c r="AC232" s="79">
        <f t="shared" si="6"/>
        <v>9.7222222222222224E-2</v>
      </c>
      <c r="AD232" s="61">
        <f t="shared" si="7"/>
        <v>0.3888888888888889</v>
      </c>
    </row>
    <row r="233" spans="1:30" x14ac:dyDescent="0.35">
      <c r="A233" s="71" t="s">
        <v>45</v>
      </c>
      <c r="B233" s="71" t="s">
        <v>46</v>
      </c>
      <c r="C233" s="71" t="s">
        <v>60</v>
      </c>
      <c r="D233" s="98" t="s">
        <v>4510</v>
      </c>
      <c r="E233" s="117" t="s">
        <v>588</v>
      </c>
      <c r="F233" s="56" t="s">
        <v>589</v>
      </c>
      <c r="G233" s="110" t="s">
        <v>590</v>
      </c>
      <c r="H233" s="111" t="s">
        <v>591</v>
      </c>
      <c r="I233" s="71" t="s">
        <v>1363</v>
      </c>
      <c r="J233" s="71" t="s">
        <v>1353</v>
      </c>
      <c r="K233" s="71">
        <v>1001</v>
      </c>
      <c r="L233" s="71" t="s">
        <v>1121</v>
      </c>
      <c r="M233" s="71" t="s">
        <v>1727</v>
      </c>
      <c r="N233" s="71" t="s">
        <v>1875</v>
      </c>
      <c r="O233" s="71" t="s">
        <v>1920</v>
      </c>
      <c r="P233" s="71" t="s">
        <v>1921</v>
      </c>
      <c r="Q233" s="71" t="s">
        <v>1886</v>
      </c>
      <c r="R233" s="71" t="s">
        <v>1897</v>
      </c>
      <c r="S233" s="71" t="s">
        <v>1897</v>
      </c>
      <c r="T233" s="71" t="s">
        <v>1890</v>
      </c>
      <c r="U233" s="27" t="s">
        <v>1942</v>
      </c>
      <c r="V233" s="27"/>
      <c r="W233" s="71" t="s">
        <v>1944</v>
      </c>
      <c r="X233" s="79">
        <v>0.375</v>
      </c>
      <c r="Y233" s="79">
        <v>0.41666666666666669</v>
      </c>
      <c r="Z233" s="79">
        <v>4.1666666666666664E-2</v>
      </c>
      <c r="AA233" s="56">
        <v>1</v>
      </c>
      <c r="AB233" s="71">
        <v>4</v>
      </c>
      <c r="AC233" s="79">
        <f t="shared" si="6"/>
        <v>4.1666666666666664E-2</v>
      </c>
      <c r="AD233" s="61">
        <f t="shared" si="7"/>
        <v>0.16666666666666666</v>
      </c>
    </row>
    <row r="234" spans="1:30" x14ac:dyDescent="0.35">
      <c r="A234" s="71" t="s">
        <v>45</v>
      </c>
      <c r="B234" s="71" t="s">
        <v>46</v>
      </c>
      <c r="C234" s="71" t="s">
        <v>60</v>
      </c>
      <c r="D234" s="98" t="s">
        <v>4508</v>
      </c>
      <c r="E234" s="117" t="s">
        <v>579</v>
      </c>
      <c r="F234" s="56" t="s">
        <v>142</v>
      </c>
      <c r="G234" s="110" t="s">
        <v>592</v>
      </c>
      <c r="H234" s="111" t="s">
        <v>593</v>
      </c>
      <c r="I234" s="71" t="s">
        <v>1358</v>
      </c>
      <c r="J234" s="71" t="s">
        <v>1354</v>
      </c>
      <c r="K234" s="71">
        <v>1159</v>
      </c>
      <c r="L234" s="71" t="s">
        <v>1121</v>
      </c>
      <c r="M234" s="71" t="s">
        <v>1728</v>
      </c>
      <c r="N234" s="71" t="s">
        <v>1875</v>
      </c>
      <c r="O234" s="71" t="s">
        <v>1920</v>
      </c>
      <c r="P234" s="71" t="s">
        <v>1921</v>
      </c>
      <c r="Q234" s="71" t="s">
        <v>1880</v>
      </c>
      <c r="R234" s="71" t="s">
        <v>1881</v>
      </c>
      <c r="S234" s="71" t="s">
        <v>1888</v>
      </c>
      <c r="T234" s="71" t="s">
        <v>1890</v>
      </c>
      <c r="U234" s="27" t="s">
        <v>1942</v>
      </c>
      <c r="V234" s="27"/>
      <c r="W234" s="71" t="s">
        <v>1944</v>
      </c>
      <c r="X234" s="79">
        <v>0.41666666666666669</v>
      </c>
      <c r="Y234" s="79">
        <v>0.54166666666666663</v>
      </c>
      <c r="Z234" s="79">
        <v>0.125</v>
      </c>
      <c r="AA234" s="56">
        <v>1</v>
      </c>
      <c r="AB234" s="71">
        <v>4</v>
      </c>
      <c r="AC234" s="79">
        <f t="shared" si="6"/>
        <v>0.125</v>
      </c>
      <c r="AD234" s="61">
        <f t="shared" si="7"/>
        <v>0.5</v>
      </c>
    </row>
    <row r="235" spans="1:30" x14ac:dyDescent="0.35">
      <c r="A235" s="71" t="s">
        <v>45</v>
      </c>
      <c r="B235" s="71" t="s">
        <v>46</v>
      </c>
      <c r="C235" s="71" t="s">
        <v>60</v>
      </c>
      <c r="D235" s="98" t="s">
        <v>4508</v>
      </c>
      <c r="E235" s="117" t="s">
        <v>579</v>
      </c>
      <c r="F235" s="56" t="s">
        <v>194</v>
      </c>
      <c r="G235" s="110" t="s">
        <v>594</v>
      </c>
      <c r="H235" s="111" t="s">
        <v>595</v>
      </c>
      <c r="I235" s="71" t="s">
        <v>1358</v>
      </c>
      <c r="J235" s="71" t="s">
        <v>1364</v>
      </c>
      <c r="K235" s="71">
        <v>1140</v>
      </c>
      <c r="L235" s="71" t="s">
        <v>1365</v>
      </c>
      <c r="M235" s="71" t="s">
        <v>1732</v>
      </c>
      <c r="N235" s="71" t="s">
        <v>1875</v>
      </c>
      <c r="O235" s="71" t="s">
        <v>1920</v>
      </c>
      <c r="P235" s="71" t="s">
        <v>1921</v>
      </c>
      <c r="Q235" s="71" t="s">
        <v>1880</v>
      </c>
      <c r="R235" s="71" t="s">
        <v>1881</v>
      </c>
      <c r="S235" s="71" t="s">
        <v>1888</v>
      </c>
      <c r="T235" s="71" t="s">
        <v>1890</v>
      </c>
      <c r="U235" s="27" t="s">
        <v>1942</v>
      </c>
      <c r="V235" s="27"/>
      <c r="W235" s="71" t="s">
        <v>1945</v>
      </c>
      <c r="X235" s="79">
        <v>0.58333333333333337</v>
      </c>
      <c r="Y235" s="79">
        <v>0.72222222222222221</v>
      </c>
      <c r="Z235" s="79">
        <v>0.1388888888888889</v>
      </c>
      <c r="AA235" s="56">
        <v>1</v>
      </c>
      <c r="AB235" s="71">
        <v>4</v>
      </c>
      <c r="AC235" s="79">
        <f t="shared" si="6"/>
        <v>0.1388888888888889</v>
      </c>
      <c r="AD235" s="61">
        <f t="shared" si="7"/>
        <v>0.55555555555555558</v>
      </c>
    </row>
    <row r="236" spans="1:30" x14ac:dyDescent="0.35">
      <c r="A236" s="71" t="s">
        <v>45</v>
      </c>
      <c r="B236" s="71" t="s">
        <v>46</v>
      </c>
      <c r="C236" s="71" t="s">
        <v>60</v>
      </c>
      <c r="D236" s="98" t="s">
        <v>4453</v>
      </c>
      <c r="E236" s="117" t="s">
        <v>114</v>
      </c>
      <c r="F236" s="56" t="s">
        <v>596</v>
      </c>
      <c r="G236" s="110" t="s">
        <v>597</v>
      </c>
      <c r="H236" s="111" t="s">
        <v>598</v>
      </c>
      <c r="I236" s="71" t="s">
        <v>1130</v>
      </c>
      <c r="J236" s="71" t="s">
        <v>1366</v>
      </c>
      <c r="K236" s="71">
        <v>9</v>
      </c>
      <c r="L236" s="71" t="s">
        <v>1367</v>
      </c>
      <c r="M236" s="71" t="s">
        <v>1733</v>
      </c>
      <c r="N236" s="71" t="s">
        <v>1875</v>
      </c>
      <c r="O236" s="71" t="s">
        <v>1920</v>
      </c>
      <c r="P236" s="71" t="s">
        <v>1921</v>
      </c>
      <c r="Q236" s="71" t="s">
        <v>1893</v>
      </c>
      <c r="R236" s="30" t="s">
        <v>4574</v>
      </c>
      <c r="S236" s="71" t="s">
        <v>1889</v>
      </c>
      <c r="T236" s="71" t="s">
        <v>1892</v>
      </c>
      <c r="U236" s="27" t="s">
        <v>1942</v>
      </c>
      <c r="V236" s="27"/>
      <c r="W236" s="71" t="s">
        <v>1944</v>
      </c>
      <c r="X236" s="79">
        <v>0.375</v>
      </c>
      <c r="Y236" s="79">
        <v>0.45833333333333331</v>
      </c>
      <c r="Z236" s="79">
        <v>8.3333333333333329E-2</v>
      </c>
      <c r="AA236" s="56">
        <v>1</v>
      </c>
      <c r="AB236" s="71">
        <v>4</v>
      </c>
      <c r="AC236" s="79">
        <f t="shared" si="6"/>
        <v>8.3333333333333329E-2</v>
      </c>
      <c r="AD236" s="61">
        <f t="shared" si="7"/>
        <v>0.33333333333333331</v>
      </c>
    </row>
    <row r="237" spans="1:30" x14ac:dyDescent="0.35">
      <c r="A237" s="71" t="s">
        <v>45</v>
      </c>
      <c r="B237" s="71" t="s">
        <v>46</v>
      </c>
      <c r="C237" s="71" t="s">
        <v>60</v>
      </c>
      <c r="D237" s="98" t="s">
        <v>4466</v>
      </c>
      <c r="E237" s="117" t="s">
        <v>99</v>
      </c>
      <c r="F237" s="56">
        <v>727</v>
      </c>
      <c r="G237" s="110" t="s">
        <v>599</v>
      </c>
      <c r="H237" s="111" t="s">
        <v>600</v>
      </c>
      <c r="I237" s="71" t="s">
        <v>1125</v>
      </c>
      <c r="J237" s="71" t="s">
        <v>1368</v>
      </c>
      <c r="K237" s="71">
        <v>1500</v>
      </c>
      <c r="L237" s="71" t="s">
        <v>1367</v>
      </c>
      <c r="M237" s="71" t="s">
        <v>1734</v>
      </c>
      <c r="N237" s="71" t="s">
        <v>1875</v>
      </c>
      <c r="O237" s="71" t="s">
        <v>1920</v>
      </c>
      <c r="P237" s="71" t="s">
        <v>1921</v>
      </c>
      <c r="Q237" s="71" t="s">
        <v>1886</v>
      </c>
      <c r="R237" s="71" t="s">
        <v>1889</v>
      </c>
      <c r="S237" s="71" t="s">
        <v>1889</v>
      </c>
      <c r="T237" s="71" t="s">
        <v>1892</v>
      </c>
      <c r="U237" s="27" t="s">
        <v>1942</v>
      </c>
      <c r="V237" s="27"/>
      <c r="W237" s="71" t="s">
        <v>1944</v>
      </c>
      <c r="X237" s="79">
        <v>0.45833333333333331</v>
      </c>
      <c r="Y237" s="79">
        <v>0.5</v>
      </c>
      <c r="Z237" s="79">
        <v>4.1666666666666664E-2</v>
      </c>
      <c r="AA237" s="56">
        <v>1</v>
      </c>
      <c r="AB237" s="71">
        <v>4</v>
      </c>
      <c r="AC237" s="79">
        <f t="shared" si="6"/>
        <v>4.1666666666666664E-2</v>
      </c>
      <c r="AD237" s="61">
        <f t="shared" si="7"/>
        <v>0.16666666666666666</v>
      </c>
    </row>
    <row r="238" spans="1:30" x14ac:dyDescent="0.35">
      <c r="A238" s="71" t="s">
        <v>45</v>
      </c>
      <c r="B238" s="71" t="s">
        <v>46</v>
      </c>
      <c r="C238" s="71" t="s">
        <v>60</v>
      </c>
      <c r="D238" s="98" t="s">
        <v>4459</v>
      </c>
      <c r="E238" s="117" t="s">
        <v>150</v>
      </c>
      <c r="F238" s="56">
        <v>1079</v>
      </c>
      <c r="G238" s="110" t="s">
        <v>601</v>
      </c>
      <c r="H238" s="111" t="s">
        <v>602</v>
      </c>
      <c r="I238" s="71" t="s">
        <v>1188</v>
      </c>
      <c r="J238" s="71" t="s">
        <v>1368</v>
      </c>
      <c r="K238" s="71">
        <v>1500</v>
      </c>
      <c r="L238" s="71" t="s">
        <v>1367</v>
      </c>
      <c r="M238" s="71" t="s">
        <v>1734</v>
      </c>
      <c r="N238" s="71" t="s">
        <v>1875</v>
      </c>
      <c r="O238" s="71" t="s">
        <v>1920</v>
      </c>
      <c r="P238" s="71" t="s">
        <v>1921</v>
      </c>
      <c r="Q238" s="71" t="s">
        <v>1886</v>
      </c>
      <c r="R238" s="71" t="s">
        <v>1897</v>
      </c>
      <c r="S238" s="71" t="s">
        <v>1897</v>
      </c>
      <c r="T238" s="71" t="s">
        <v>1892</v>
      </c>
      <c r="U238" s="27" t="s">
        <v>1942</v>
      </c>
      <c r="V238" s="27"/>
      <c r="W238" s="71" t="s">
        <v>1945</v>
      </c>
      <c r="X238" s="79">
        <v>0.54166666666666663</v>
      </c>
      <c r="Y238" s="79">
        <v>0.58333333333333337</v>
      </c>
      <c r="Z238" s="79">
        <v>4.1666666666666664E-2</v>
      </c>
      <c r="AA238" s="56">
        <v>1</v>
      </c>
      <c r="AB238" s="71">
        <v>4</v>
      </c>
      <c r="AC238" s="79">
        <f t="shared" si="6"/>
        <v>4.1666666666666664E-2</v>
      </c>
      <c r="AD238" s="61">
        <f t="shared" si="7"/>
        <v>0.16666666666666666</v>
      </c>
    </row>
    <row r="239" spans="1:30" x14ac:dyDescent="0.35">
      <c r="A239" s="71" t="s">
        <v>45</v>
      </c>
      <c r="B239" s="71" t="s">
        <v>46</v>
      </c>
      <c r="C239" s="71" t="s">
        <v>60</v>
      </c>
      <c r="D239" s="98" t="s">
        <v>4510</v>
      </c>
      <c r="E239" s="117" t="s">
        <v>568</v>
      </c>
      <c r="F239" s="56" t="s">
        <v>603</v>
      </c>
      <c r="G239" s="110" t="s">
        <v>604</v>
      </c>
      <c r="H239" s="111" t="s">
        <v>605</v>
      </c>
      <c r="I239" s="71" t="s">
        <v>1352</v>
      </c>
      <c r="J239" s="71" t="s">
        <v>1368</v>
      </c>
      <c r="K239" s="71">
        <v>1500</v>
      </c>
      <c r="L239" s="71" t="s">
        <v>1367</v>
      </c>
      <c r="M239" s="71" t="s">
        <v>1734</v>
      </c>
      <c r="N239" s="71" t="s">
        <v>1875</v>
      </c>
      <c r="O239" s="71" t="s">
        <v>1920</v>
      </c>
      <c r="P239" s="71" t="s">
        <v>1921</v>
      </c>
      <c r="Q239" s="71" t="s">
        <v>1886</v>
      </c>
      <c r="R239" s="71" t="s">
        <v>1897</v>
      </c>
      <c r="S239" s="71" t="s">
        <v>1897</v>
      </c>
      <c r="T239" s="71" t="s">
        <v>1892</v>
      </c>
      <c r="U239" s="27" t="s">
        <v>1942</v>
      </c>
      <c r="V239" s="27"/>
      <c r="W239" s="71" t="s">
        <v>1945</v>
      </c>
      <c r="X239" s="79">
        <v>0.58333333333333337</v>
      </c>
      <c r="Y239" s="79">
        <v>0.625</v>
      </c>
      <c r="Z239" s="79">
        <v>4.1666666666666664E-2</v>
      </c>
      <c r="AA239" s="56">
        <v>1</v>
      </c>
      <c r="AB239" s="71">
        <v>4</v>
      </c>
      <c r="AC239" s="79">
        <f t="shared" si="6"/>
        <v>4.1666666666666664E-2</v>
      </c>
      <c r="AD239" s="61">
        <f t="shared" si="7"/>
        <v>0.16666666666666666</v>
      </c>
    </row>
    <row r="240" spans="1:30" x14ac:dyDescent="0.35">
      <c r="A240" s="71" t="s">
        <v>45</v>
      </c>
      <c r="B240" s="71" t="s">
        <v>46</v>
      </c>
      <c r="C240" s="71" t="s">
        <v>60</v>
      </c>
      <c r="D240" s="98" t="s">
        <v>4511</v>
      </c>
      <c r="E240" s="122" t="s">
        <v>585</v>
      </c>
      <c r="F240" s="56">
        <v>16</v>
      </c>
      <c r="G240" s="110" t="s">
        <v>606</v>
      </c>
      <c r="H240" s="111" t="s">
        <v>607</v>
      </c>
      <c r="I240" s="71" t="s">
        <v>1362</v>
      </c>
      <c r="J240" s="71" t="s">
        <v>1368</v>
      </c>
      <c r="K240" s="71">
        <v>1500</v>
      </c>
      <c r="L240" s="71" t="s">
        <v>1367</v>
      </c>
      <c r="M240" s="71" t="s">
        <v>1734</v>
      </c>
      <c r="N240" s="71" t="s">
        <v>1875</v>
      </c>
      <c r="O240" s="71" t="s">
        <v>1920</v>
      </c>
      <c r="P240" s="71" t="s">
        <v>1921</v>
      </c>
      <c r="Q240" s="71" t="s">
        <v>1880</v>
      </c>
      <c r="R240" s="71" t="s">
        <v>1881</v>
      </c>
      <c r="S240" s="71" t="s">
        <v>1888</v>
      </c>
      <c r="T240" s="71" t="s">
        <v>1892</v>
      </c>
      <c r="U240" s="27" t="s">
        <v>1942</v>
      </c>
      <c r="V240" s="27"/>
      <c r="W240" s="71" t="s">
        <v>1945</v>
      </c>
      <c r="X240" s="79">
        <v>0.625</v>
      </c>
      <c r="Y240" s="79">
        <v>0.72222222222222221</v>
      </c>
      <c r="Z240" s="79">
        <v>9.7222222222222224E-2</v>
      </c>
      <c r="AA240" s="56">
        <v>1</v>
      </c>
      <c r="AB240" s="71">
        <v>4</v>
      </c>
      <c r="AC240" s="79">
        <f t="shared" si="6"/>
        <v>9.7222222222222224E-2</v>
      </c>
      <c r="AD240" s="61">
        <f t="shared" si="7"/>
        <v>0.3888888888888889</v>
      </c>
    </row>
    <row r="241" spans="1:30" x14ac:dyDescent="0.35">
      <c r="A241" s="71" t="s">
        <v>45</v>
      </c>
      <c r="B241" s="71" t="s">
        <v>46</v>
      </c>
      <c r="C241" s="71" t="s">
        <v>60</v>
      </c>
      <c r="D241" s="98" t="s">
        <v>4512</v>
      </c>
      <c r="E241" s="118" t="s">
        <v>608</v>
      </c>
      <c r="F241" s="56" t="s">
        <v>103</v>
      </c>
      <c r="G241" s="110" t="s">
        <v>609</v>
      </c>
      <c r="H241" s="111" t="s">
        <v>610</v>
      </c>
      <c r="I241" s="71" t="s">
        <v>1369</v>
      </c>
      <c r="J241" s="71" t="s">
        <v>1370</v>
      </c>
      <c r="K241" s="71">
        <v>1000</v>
      </c>
      <c r="L241" s="71" t="s">
        <v>1371</v>
      </c>
      <c r="M241" s="71" t="s">
        <v>1735</v>
      </c>
      <c r="N241" s="71" t="s">
        <v>1875</v>
      </c>
      <c r="O241" s="71" t="s">
        <v>1920</v>
      </c>
      <c r="P241" s="71" t="s">
        <v>1921</v>
      </c>
      <c r="Q241" s="71" t="s">
        <v>1886</v>
      </c>
      <c r="R241" s="71" t="s">
        <v>1897</v>
      </c>
      <c r="S241" s="71" t="s">
        <v>1897</v>
      </c>
      <c r="T241" s="71" t="s">
        <v>1894</v>
      </c>
      <c r="U241" s="27" t="s">
        <v>1942</v>
      </c>
      <c r="V241" s="27"/>
      <c r="W241" s="71" t="s">
        <v>1944</v>
      </c>
      <c r="X241" s="79">
        <v>0.375</v>
      </c>
      <c r="Y241" s="79">
        <v>0.41666666666666669</v>
      </c>
      <c r="Z241" s="79">
        <v>4.1666666666666664E-2</v>
      </c>
      <c r="AA241" s="56">
        <v>1</v>
      </c>
      <c r="AB241" s="71">
        <v>4</v>
      </c>
      <c r="AC241" s="79">
        <f t="shared" si="6"/>
        <v>4.1666666666666664E-2</v>
      </c>
      <c r="AD241" s="61">
        <f t="shared" si="7"/>
        <v>0.16666666666666666</v>
      </c>
    </row>
    <row r="242" spans="1:30" x14ac:dyDescent="0.35">
      <c r="A242" s="71" t="s">
        <v>45</v>
      </c>
      <c r="B242" s="71" t="s">
        <v>46</v>
      </c>
      <c r="C242" s="71" t="s">
        <v>60</v>
      </c>
      <c r="D242" s="98" t="s">
        <v>4506</v>
      </c>
      <c r="E242" s="118" t="s">
        <v>568</v>
      </c>
      <c r="F242" s="56" t="s">
        <v>611</v>
      </c>
      <c r="G242" s="110" t="s">
        <v>612</v>
      </c>
      <c r="H242" s="111" t="s">
        <v>613</v>
      </c>
      <c r="I242" s="71" t="s">
        <v>1352</v>
      </c>
      <c r="J242" s="71" t="s">
        <v>1372</v>
      </c>
      <c r="K242" s="71">
        <v>1901</v>
      </c>
      <c r="L242" s="71" t="s">
        <v>1371</v>
      </c>
      <c r="M242" s="71" t="s">
        <v>1736</v>
      </c>
      <c r="N242" s="71" t="s">
        <v>1875</v>
      </c>
      <c r="O242" s="71" t="s">
        <v>1920</v>
      </c>
      <c r="P242" s="71" t="s">
        <v>1921</v>
      </c>
      <c r="Q242" s="71" t="s">
        <v>1886</v>
      </c>
      <c r="R242" s="71" t="s">
        <v>1897</v>
      </c>
      <c r="S242" s="71" t="s">
        <v>1897</v>
      </c>
      <c r="T242" s="71" t="s">
        <v>1894</v>
      </c>
      <c r="U242" s="27" t="s">
        <v>1942</v>
      </c>
      <c r="V242" s="27"/>
      <c r="W242" s="71" t="s">
        <v>1944</v>
      </c>
      <c r="X242" s="79">
        <v>0.41666666666666669</v>
      </c>
      <c r="Y242" s="79">
        <v>0.45833333333333331</v>
      </c>
      <c r="Z242" s="79">
        <v>4.1666666666666664E-2</v>
      </c>
      <c r="AA242" s="56">
        <v>1</v>
      </c>
      <c r="AB242" s="71">
        <v>4</v>
      </c>
      <c r="AC242" s="79">
        <f t="shared" si="6"/>
        <v>4.1666666666666664E-2</v>
      </c>
      <c r="AD242" s="61">
        <f t="shared" si="7"/>
        <v>0.16666666666666666</v>
      </c>
    </row>
    <row r="243" spans="1:30" x14ac:dyDescent="0.35">
      <c r="A243" s="71" t="s">
        <v>45</v>
      </c>
      <c r="B243" s="71" t="s">
        <v>46</v>
      </c>
      <c r="C243" s="71" t="s">
        <v>60</v>
      </c>
      <c r="D243" s="98" t="s">
        <v>4512</v>
      </c>
      <c r="E243" s="118" t="s">
        <v>608</v>
      </c>
      <c r="F243" s="56">
        <v>31</v>
      </c>
      <c r="G243" s="110" t="s">
        <v>614</v>
      </c>
      <c r="H243" s="111" t="s">
        <v>615</v>
      </c>
      <c r="I243" s="71" t="s">
        <v>1369</v>
      </c>
      <c r="J243" s="71" t="s">
        <v>1373</v>
      </c>
      <c r="K243" s="71">
        <v>250</v>
      </c>
      <c r="L243" s="71" t="s">
        <v>1374</v>
      </c>
      <c r="M243" s="71" t="s">
        <v>1737</v>
      </c>
      <c r="N243" s="71" t="s">
        <v>1875</v>
      </c>
      <c r="O243" s="71" t="s">
        <v>1920</v>
      </c>
      <c r="P243" s="71" t="s">
        <v>1921</v>
      </c>
      <c r="Q243" s="71" t="s">
        <v>1886</v>
      </c>
      <c r="R243" s="71" t="s">
        <v>1897</v>
      </c>
      <c r="S243" s="71" t="s">
        <v>1897</v>
      </c>
      <c r="T243" s="71" t="s">
        <v>1894</v>
      </c>
      <c r="U243" s="27" t="s">
        <v>1942</v>
      </c>
      <c r="V243" s="27"/>
      <c r="W243" s="71" t="s">
        <v>1944</v>
      </c>
      <c r="X243" s="79">
        <v>0.45833333333333331</v>
      </c>
      <c r="Y243" s="79">
        <v>0.5</v>
      </c>
      <c r="Z243" s="79">
        <v>4.1666666666666664E-2</v>
      </c>
      <c r="AA243" s="56">
        <v>1</v>
      </c>
      <c r="AB243" s="71">
        <v>4</v>
      </c>
      <c r="AC243" s="79">
        <f t="shared" si="6"/>
        <v>4.1666666666666664E-2</v>
      </c>
      <c r="AD243" s="61">
        <f t="shared" si="7"/>
        <v>0.16666666666666666</v>
      </c>
    </row>
    <row r="244" spans="1:30" x14ac:dyDescent="0.35">
      <c r="A244" s="71" t="s">
        <v>45</v>
      </c>
      <c r="B244" s="71" t="s">
        <v>46</v>
      </c>
      <c r="C244" s="71" t="s">
        <v>60</v>
      </c>
      <c r="D244" s="98" t="s">
        <v>4459</v>
      </c>
      <c r="E244" s="118" t="s">
        <v>150</v>
      </c>
      <c r="F244" s="56">
        <v>1095</v>
      </c>
      <c r="G244" s="110" t="s">
        <v>616</v>
      </c>
      <c r="H244" s="121" t="s">
        <v>617</v>
      </c>
      <c r="I244" s="71" t="s">
        <v>1188</v>
      </c>
      <c r="J244" s="71" t="s">
        <v>1373</v>
      </c>
      <c r="K244" s="71">
        <v>250</v>
      </c>
      <c r="L244" s="71" t="s">
        <v>1374</v>
      </c>
      <c r="M244" s="71" t="s">
        <v>1737</v>
      </c>
      <c r="N244" s="71" t="s">
        <v>1875</v>
      </c>
      <c r="O244" s="71" t="s">
        <v>1920</v>
      </c>
      <c r="P244" s="71" t="s">
        <v>1921</v>
      </c>
      <c r="Q244" s="71" t="s">
        <v>1886</v>
      </c>
      <c r="R244" s="71" t="s">
        <v>1897</v>
      </c>
      <c r="S244" s="71" t="s">
        <v>1897</v>
      </c>
      <c r="T244" s="71" t="s">
        <v>1894</v>
      </c>
      <c r="U244" s="27" t="s">
        <v>1942</v>
      </c>
      <c r="V244" s="27"/>
      <c r="W244" s="79" t="s">
        <v>1945</v>
      </c>
      <c r="X244" s="79">
        <v>0.54166666666666663</v>
      </c>
      <c r="Y244" s="79">
        <v>0.58333333333333337</v>
      </c>
      <c r="Z244" s="79">
        <v>4.1666666666666664E-2</v>
      </c>
      <c r="AA244" s="56">
        <v>1</v>
      </c>
      <c r="AB244" s="71">
        <v>4</v>
      </c>
      <c r="AC244" s="79">
        <f t="shared" si="6"/>
        <v>4.1666666666666664E-2</v>
      </c>
      <c r="AD244" s="61">
        <f t="shared" si="7"/>
        <v>0.16666666666666666</v>
      </c>
    </row>
    <row r="245" spans="1:30" x14ac:dyDescent="0.35">
      <c r="A245" s="71" t="s">
        <v>45</v>
      </c>
      <c r="B245" s="71" t="s">
        <v>46</v>
      </c>
      <c r="C245" s="71" t="s">
        <v>60</v>
      </c>
      <c r="D245" s="105" t="s">
        <v>4448</v>
      </c>
      <c r="E245" s="118" t="s">
        <v>96</v>
      </c>
      <c r="F245" s="56">
        <v>1707</v>
      </c>
      <c r="G245" s="110" t="s">
        <v>618</v>
      </c>
      <c r="H245" s="121" t="s">
        <v>619</v>
      </c>
      <c r="I245" s="27" t="s">
        <v>1122</v>
      </c>
      <c r="J245" s="71" t="s">
        <v>1373</v>
      </c>
      <c r="K245" s="71">
        <v>250</v>
      </c>
      <c r="L245" s="71" t="s">
        <v>1374</v>
      </c>
      <c r="M245" s="71" t="s">
        <v>1737</v>
      </c>
      <c r="N245" s="71" t="s">
        <v>1875</v>
      </c>
      <c r="O245" s="71" t="s">
        <v>1920</v>
      </c>
      <c r="P245" s="71" t="s">
        <v>1921</v>
      </c>
      <c r="Q245" s="71" t="s">
        <v>1886</v>
      </c>
      <c r="R245" s="71" t="s">
        <v>1887</v>
      </c>
      <c r="S245" s="71" t="s">
        <v>1887</v>
      </c>
      <c r="T245" s="71" t="s">
        <v>1894</v>
      </c>
      <c r="U245" s="27" t="s">
        <v>1942</v>
      </c>
      <c r="V245" s="27"/>
      <c r="W245" s="71" t="s">
        <v>1945</v>
      </c>
      <c r="X245" s="79">
        <v>0.58333333333333337</v>
      </c>
      <c r="Y245" s="79">
        <v>0.64583333333333337</v>
      </c>
      <c r="Z245" s="79">
        <v>6.25E-2</v>
      </c>
      <c r="AA245" s="56">
        <v>1</v>
      </c>
      <c r="AB245" s="71">
        <v>4</v>
      </c>
      <c r="AC245" s="79">
        <f t="shared" si="6"/>
        <v>6.25E-2</v>
      </c>
      <c r="AD245" s="61">
        <f t="shared" si="7"/>
        <v>0.25</v>
      </c>
    </row>
    <row r="246" spans="1:30" x14ac:dyDescent="0.35">
      <c r="A246" s="71" t="s">
        <v>45</v>
      </c>
      <c r="B246" s="71" t="s">
        <v>46</v>
      </c>
      <c r="C246" s="71" t="s">
        <v>60</v>
      </c>
      <c r="D246" s="98" t="s">
        <v>4466</v>
      </c>
      <c r="E246" s="118" t="s">
        <v>99</v>
      </c>
      <c r="F246" s="56">
        <v>835</v>
      </c>
      <c r="G246" s="110" t="s">
        <v>620</v>
      </c>
      <c r="H246" s="121" t="s">
        <v>621</v>
      </c>
      <c r="I246" s="71" t="s">
        <v>1125</v>
      </c>
      <c r="J246" s="71" t="s">
        <v>1373</v>
      </c>
      <c r="K246" s="71">
        <v>250</v>
      </c>
      <c r="L246" s="71" t="s">
        <v>1374</v>
      </c>
      <c r="M246" s="71" t="s">
        <v>1737</v>
      </c>
      <c r="N246" s="71" t="s">
        <v>1875</v>
      </c>
      <c r="O246" s="71" t="s">
        <v>1920</v>
      </c>
      <c r="P246" s="71" t="s">
        <v>1921</v>
      </c>
      <c r="Q246" s="71" t="s">
        <v>1886</v>
      </c>
      <c r="R246" s="71" t="s">
        <v>1889</v>
      </c>
      <c r="S246" s="71" t="s">
        <v>1889</v>
      </c>
      <c r="T246" s="71" t="s">
        <v>1894</v>
      </c>
      <c r="U246" s="27" t="s">
        <v>1942</v>
      </c>
      <c r="V246" s="27"/>
      <c r="W246" s="71" t="s">
        <v>1945</v>
      </c>
      <c r="X246" s="79">
        <v>0.64583333333333337</v>
      </c>
      <c r="Y246" s="79">
        <v>0.72222222222222221</v>
      </c>
      <c r="Z246" s="79">
        <v>7.6388888888888895E-2</v>
      </c>
      <c r="AA246" s="56">
        <v>1</v>
      </c>
      <c r="AB246" s="71">
        <v>4</v>
      </c>
      <c r="AC246" s="79">
        <f t="shared" si="6"/>
        <v>7.6388888888888895E-2</v>
      </c>
      <c r="AD246" s="61">
        <f t="shared" si="7"/>
        <v>0.30555555555555558</v>
      </c>
    </row>
    <row r="247" spans="1:30" x14ac:dyDescent="0.35">
      <c r="A247" s="71" t="s">
        <v>45</v>
      </c>
      <c r="B247" s="71" t="s">
        <v>46</v>
      </c>
      <c r="C247" s="71" t="s">
        <v>60</v>
      </c>
      <c r="D247" s="98" t="s">
        <v>4508</v>
      </c>
      <c r="E247" s="118" t="s">
        <v>579</v>
      </c>
      <c r="F247" s="56">
        <v>3</v>
      </c>
      <c r="G247" s="110" t="s">
        <v>622</v>
      </c>
      <c r="H247" s="121" t="s">
        <v>623</v>
      </c>
      <c r="I247" s="71" t="s">
        <v>1358</v>
      </c>
      <c r="J247" s="103" t="s">
        <v>1375</v>
      </c>
      <c r="K247" s="57">
        <v>3950</v>
      </c>
      <c r="L247" s="57" t="s">
        <v>1376</v>
      </c>
      <c r="M247" s="129" t="s">
        <v>1738</v>
      </c>
      <c r="N247" s="71" t="s">
        <v>1875</v>
      </c>
      <c r="O247" s="71" t="s">
        <v>1920</v>
      </c>
      <c r="P247" s="71" t="s">
        <v>1921</v>
      </c>
      <c r="Q247" s="71" t="s">
        <v>1880</v>
      </c>
      <c r="R247" s="71" t="s">
        <v>1881</v>
      </c>
      <c r="S247" s="71" t="s">
        <v>1888</v>
      </c>
      <c r="T247" s="139" t="s">
        <v>4573</v>
      </c>
      <c r="U247" s="27" t="s">
        <v>1942</v>
      </c>
      <c r="V247" s="27"/>
      <c r="W247" s="71" t="s">
        <v>1944</v>
      </c>
      <c r="X247" s="79">
        <v>0.375</v>
      </c>
      <c r="Y247" s="79">
        <v>0.5</v>
      </c>
      <c r="Z247" s="79">
        <v>0.125</v>
      </c>
      <c r="AA247" s="56">
        <v>1</v>
      </c>
      <c r="AB247" s="71">
        <v>4</v>
      </c>
      <c r="AC247" s="79">
        <f t="shared" si="6"/>
        <v>0.125</v>
      </c>
      <c r="AD247" s="61">
        <f t="shared" si="7"/>
        <v>0.5</v>
      </c>
    </row>
    <row r="248" spans="1:30" x14ac:dyDescent="0.35">
      <c r="A248" s="71" t="s">
        <v>45</v>
      </c>
      <c r="B248" s="71" t="s">
        <v>46</v>
      </c>
      <c r="C248" s="71" t="s">
        <v>60</v>
      </c>
      <c r="D248" s="98" t="s">
        <v>4508</v>
      </c>
      <c r="E248" s="118" t="s">
        <v>579</v>
      </c>
      <c r="F248" s="56" t="s">
        <v>103</v>
      </c>
      <c r="G248" s="110" t="s">
        <v>624</v>
      </c>
      <c r="H248" s="111" t="s">
        <v>625</v>
      </c>
      <c r="I248" s="71" t="s">
        <v>1358</v>
      </c>
      <c r="J248" s="71" t="s">
        <v>1373</v>
      </c>
      <c r="K248" s="71">
        <v>2375</v>
      </c>
      <c r="L248" s="71" t="s">
        <v>1377</v>
      </c>
      <c r="M248" s="71" t="s">
        <v>1739</v>
      </c>
      <c r="N248" s="71" t="s">
        <v>1875</v>
      </c>
      <c r="O248" s="71" t="s">
        <v>1920</v>
      </c>
      <c r="P248" s="71" t="s">
        <v>1921</v>
      </c>
      <c r="Q248" s="71" t="s">
        <v>1880</v>
      </c>
      <c r="R248" s="71" t="s">
        <v>1881</v>
      </c>
      <c r="S248" s="71" t="s">
        <v>1888</v>
      </c>
      <c r="T248" s="139" t="s">
        <v>4573</v>
      </c>
      <c r="U248" s="27" t="s">
        <v>1942</v>
      </c>
      <c r="V248" s="27"/>
      <c r="W248" s="71" t="s">
        <v>1945</v>
      </c>
      <c r="X248" s="79">
        <v>0.54166666666666663</v>
      </c>
      <c r="Y248" s="79">
        <v>0.72222222222222221</v>
      </c>
      <c r="Z248" s="79">
        <v>0.18055555555555555</v>
      </c>
      <c r="AA248" s="56">
        <v>1</v>
      </c>
      <c r="AB248" s="71">
        <v>4</v>
      </c>
      <c r="AC248" s="79">
        <f t="shared" si="6"/>
        <v>0.18055555555555555</v>
      </c>
      <c r="AD248" s="61">
        <f t="shared" si="7"/>
        <v>0.72222222222222221</v>
      </c>
    </row>
    <row r="249" spans="1:30" x14ac:dyDescent="0.35">
      <c r="A249" s="71" t="s">
        <v>45</v>
      </c>
      <c r="B249" s="71" t="s">
        <v>46</v>
      </c>
      <c r="C249" s="71" t="s">
        <v>61</v>
      </c>
      <c r="D249" s="109" t="s">
        <v>4513</v>
      </c>
      <c r="E249" s="119" t="s">
        <v>626</v>
      </c>
      <c r="F249" s="56" t="s">
        <v>103</v>
      </c>
      <c r="G249" s="110" t="s">
        <v>627</v>
      </c>
      <c r="H249" s="111" t="s">
        <v>628</v>
      </c>
      <c r="I249" s="71" t="s">
        <v>1378</v>
      </c>
      <c r="J249" s="71" t="s">
        <v>1379</v>
      </c>
      <c r="K249" s="71">
        <v>31</v>
      </c>
      <c r="L249" s="71" t="s">
        <v>1121</v>
      </c>
      <c r="M249" s="71" t="s">
        <v>1740</v>
      </c>
      <c r="N249" s="71" t="s">
        <v>1875</v>
      </c>
      <c r="O249" s="71" t="s">
        <v>1922</v>
      </c>
      <c r="P249" s="71" t="s">
        <v>1923</v>
      </c>
      <c r="Q249" s="71" t="s">
        <v>1880</v>
      </c>
      <c r="R249" s="71" t="s">
        <v>1881</v>
      </c>
      <c r="S249" s="71" t="s">
        <v>1888</v>
      </c>
      <c r="T249" s="71" t="s">
        <v>1883</v>
      </c>
      <c r="U249" s="27" t="s">
        <v>1942</v>
      </c>
      <c r="V249" s="27"/>
      <c r="W249" s="71" t="s">
        <v>1944</v>
      </c>
      <c r="X249" s="79">
        <v>0.375</v>
      </c>
      <c r="Y249" s="79">
        <v>0.5</v>
      </c>
      <c r="Z249" s="79">
        <v>0.125</v>
      </c>
      <c r="AA249" s="56">
        <v>1</v>
      </c>
      <c r="AB249" s="71">
        <v>4</v>
      </c>
      <c r="AC249" s="79">
        <f t="shared" ref="AC249:AC271" si="8">PRODUCT(AA249,Z249)</f>
        <v>0.125</v>
      </c>
      <c r="AD249" s="61">
        <f t="shared" si="7"/>
        <v>0.5</v>
      </c>
    </row>
    <row r="250" spans="1:30" x14ac:dyDescent="0.35">
      <c r="A250" s="71" t="s">
        <v>45</v>
      </c>
      <c r="B250" s="71" t="s">
        <v>46</v>
      </c>
      <c r="C250" s="71" t="s">
        <v>61</v>
      </c>
      <c r="D250" s="98" t="s">
        <v>4514</v>
      </c>
      <c r="E250" s="123" t="s">
        <v>629</v>
      </c>
      <c r="F250" s="56" t="s">
        <v>194</v>
      </c>
      <c r="G250" s="110" t="s">
        <v>630</v>
      </c>
      <c r="H250" s="111" t="s">
        <v>631</v>
      </c>
      <c r="I250" s="71" t="s">
        <v>1380</v>
      </c>
      <c r="J250" s="71" t="s">
        <v>1379</v>
      </c>
      <c r="K250" s="71">
        <v>22</v>
      </c>
      <c r="L250" s="71" t="s">
        <v>1121</v>
      </c>
      <c r="M250" s="71" t="s">
        <v>1741</v>
      </c>
      <c r="N250" s="71" t="s">
        <v>1875</v>
      </c>
      <c r="O250" s="71" t="s">
        <v>1922</v>
      </c>
      <c r="P250" s="71" t="s">
        <v>1923</v>
      </c>
      <c r="Q250" s="71" t="s">
        <v>1880</v>
      </c>
      <c r="R250" s="71" t="s">
        <v>1881</v>
      </c>
      <c r="S250" s="71" t="s">
        <v>1888</v>
      </c>
      <c r="T250" s="71" t="s">
        <v>1883</v>
      </c>
      <c r="U250" s="27" t="s">
        <v>1942</v>
      </c>
      <c r="V250" s="27"/>
      <c r="W250" s="71" t="s">
        <v>1945</v>
      </c>
      <c r="X250" s="79">
        <v>0.54166666666666663</v>
      </c>
      <c r="Y250" s="79">
        <v>0.625</v>
      </c>
      <c r="Z250" s="79">
        <v>8.3333333333333329E-2</v>
      </c>
      <c r="AA250" s="56">
        <v>1</v>
      </c>
      <c r="AB250" s="71">
        <v>4</v>
      </c>
      <c r="AC250" s="79">
        <f t="shared" si="8"/>
        <v>8.3333333333333329E-2</v>
      </c>
      <c r="AD250" s="61">
        <f t="shared" si="7"/>
        <v>0.33333333333333331</v>
      </c>
    </row>
    <row r="251" spans="1:30" x14ac:dyDescent="0.35">
      <c r="A251" s="71" t="s">
        <v>45</v>
      </c>
      <c r="B251" s="71" t="s">
        <v>46</v>
      </c>
      <c r="C251" s="71" t="s">
        <v>61</v>
      </c>
      <c r="D251" s="98" t="s">
        <v>4515</v>
      </c>
      <c r="E251" s="123" t="s">
        <v>626</v>
      </c>
      <c r="F251" s="56" t="s">
        <v>91</v>
      </c>
      <c r="G251" s="110" t="s">
        <v>632</v>
      </c>
      <c r="H251" s="111" t="s">
        <v>633</v>
      </c>
      <c r="I251" s="71" t="s">
        <v>1381</v>
      </c>
      <c r="J251" s="71" t="s">
        <v>1382</v>
      </c>
      <c r="K251" s="71">
        <v>15</v>
      </c>
      <c r="L251" s="71" t="s">
        <v>1121</v>
      </c>
      <c r="M251" s="71" t="s">
        <v>1742</v>
      </c>
      <c r="N251" s="71" t="s">
        <v>1875</v>
      </c>
      <c r="O251" s="71" t="s">
        <v>1922</v>
      </c>
      <c r="P251" s="71" t="s">
        <v>1923</v>
      </c>
      <c r="Q251" s="71" t="s">
        <v>1880</v>
      </c>
      <c r="R251" s="71" t="s">
        <v>1881</v>
      </c>
      <c r="S251" s="71" t="s">
        <v>1888</v>
      </c>
      <c r="T251" s="71" t="s">
        <v>1883</v>
      </c>
      <c r="U251" s="27" t="s">
        <v>1942</v>
      </c>
      <c r="V251" s="27"/>
      <c r="W251" s="71" t="s">
        <v>1945</v>
      </c>
      <c r="X251" s="79">
        <v>0.625</v>
      </c>
      <c r="Y251" s="79">
        <v>0.72222222222222221</v>
      </c>
      <c r="Z251" s="79">
        <v>9.7222222222222224E-2</v>
      </c>
      <c r="AA251" s="56">
        <v>1</v>
      </c>
      <c r="AB251" s="71">
        <v>4</v>
      </c>
      <c r="AC251" s="79">
        <f t="shared" si="8"/>
        <v>9.7222222222222224E-2</v>
      </c>
      <c r="AD251" s="61">
        <f t="shared" si="7"/>
        <v>0.3888888888888889</v>
      </c>
    </row>
    <row r="252" spans="1:30" x14ac:dyDescent="0.35">
      <c r="A252" s="71" t="s">
        <v>45</v>
      </c>
      <c r="B252" s="71" t="s">
        <v>46</v>
      </c>
      <c r="C252" s="71" t="s">
        <v>61</v>
      </c>
      <c r="D252" s="98" t="s">
        <v>4446</v>
      </c>
      <c r="E252" s="122" t="s">
        <v>585</v>
      </c>
      <c r="F252" s="56" t="s">
        <v>142</v>
      </c>
      <c r="G252" s="110" t="s">
        <v>634</v>
      </c>
      <c r="H252" s="111" t="s">
        <v>635</v>
      </c>
      <c r="I252" s="71" t="s">
        <v>1383</v>
      </c>
      <c r="J252" s="71" t="s">
        <v>1384</v>
      </c>
      <c r="K252" s="71">
        <v>148</v>
      </c>
      <c r="L252" s="71" t="s">
        <v>1385</v>
      </c>
      <c r="M252" s="71" t="s">
        <v>1743</v>
      </c>
      <c r="N252" s="71" t="s">
        <v>1875</v>
      </c>
      <c r="O252" s="71" t="s">
        <v>1922</v>
      </c>
      <c r="P252" s="71" t="s">
        <v>1923</v>
      </c>
      <c r="Q252" s="71" t="s">
        <v>1880</v>
      </c>
      <c r="R252" s="71" t="s">
        <v>1881</v>
      </c>
      <c r="S252" s="71" t="s">
        <v>1888</v>
      </c>
      <c r="T252" s="71" t="s">
        <v>1885</v>
      </c>
      <c r="U252" s="27" t="s">
        <v>1942</v>
      </c>
      <c r="V252" s="27"/>
      <c r="W252" s="71" t="s">
        <v>1944</v>
      </c>
      <c r="X252" s="79">
        <v>0.375</v>
      </c>
      <c r="Y252" s="79">
        <v>0.5</v>
      </c>
      <c r="Z252" s="79">
        <v>0.125</v>
      </c>
      <c r="AA252" s="56">
        <v>1</v>
      </c>
      <c r="AB252" s="71">
        <v>4</v>
      </c>
      <c r="AC252" s="79">
        <f t="shared" si="8"/>
        <v>0.125</v>
      </c>
      <c r="AD252" s="61">
        <f t="shared" si="7"/>
        <v>0.5</v>
      </c>
    </row>
    <row r="253" spans="1:30" x14ac:dyDescent="0.35">
      <c r="A253" s="71" t="s">
        <v>45</v>
      </c>
      <c r="B253" s="71" t="s">
        <v>46</v>
      </c>
      <c r="C253" s="71" t="s">
        <v>61</v>
      </c>
      <c r="D253" s="98" t="s">
        <v>4516</v>
      </c>
      <c r="E253" s="122" t="s">
        <v>585</v>
      </c>
      <c r="F253" s="56" t="s">
        <v>106</v>
      </c>
      <c r="G253" s="110" t="s">
        <v>636</v>
      </c>
      <c r="H253" s="111" t="s">
        <v>637</v>
      </c>
      <c r="I253" s="71" t="s">
        <v>1386</v>
      </c>
      <c r="J253" s="71" t="s">
        <v>1384</v>
      </c>
      <c r="K253" s="71">
        <v>148</v>
      </c>
      <c r="L253" s="71" t="s">
        <v>1385</v>
      </c>
      <c r="M253" s="71" t="s">
        <v>1744</v>
      </c>
      <c r="N253" s="71" t="s">
        <v>1875</v>
      </c>
      <c r="O253" s="71" t="s">
        <v>1922</v>
      </c>
      <c r="P253" s="71" t="s">
        <v>1923</v>
      </c>
      <c r="Q253" s="71" t="s">
        <v>1880</v>
      </c>
      <c r="R253" s="71" t="s">
        <v>1881</v>
      </c>
      <c r="S253" s="71" t="s">
        <v>1888</v>
      </c>
      <c r="T253" s="71" t="s">
        <v>1885</v>
      </c>
      <c r="U253" s="27" t="s">
        <v>1942</v>
      </c>
      <c r="V253" s="27"/>
      <c r="W253" s="71" t="s">
        <v>1945</v>
      </c>
      <c r="X253" s="79">
        <v>0.54166666666666663</v>
      </c>
      <c r="Y253" s="79">
        <v>0.64583333333333337</v>
      </c>
      <c r="Z253" s="79">
        <v>0.10416666666666667</v>
      </c>
      <c r="AA253" s="56">
        <v>1</v>
      </c>
      <c r="AB253" s="71">
        <v>4</v>
      </c>
      <c r="AC253" s="79">
        <f t="shared" si="8"/>
        <v>0.10416666666666667</v>
      </c>
      <c r="AD253" s="61">
        <f t="shared" si="7"/>
        <v>0.41666666666666669</v>
      </c>
    </row>
    <row r="254" spans="1:30" x14ac:dyDescent="0.35">
      <c r="A254" s="71" t="s">
        <v>45</v>
      </c>
      <c r="B254" s="71" t="s">
        <v>46</v>
      </c>
      <c r="C254" s="71" t="s">
        <v>61</v>
      </c>
      <c r="D254" s="98" t="s">
        <v>4517</v>
      </c>
      <c r="E254" s="122" t="s">
        <v>585</v>
      </c>
      <c r="F254" s="56">
        <v>61</v>
      </c>
      <c r="G254" s="110" t="s">
        <v>638</v>
      </c>
      <c r="H254" s="111" t="s">
        <v>639</v>
      </c>
      <c r="I254" s="71" t="s">
        <v>1387</v>
      </c>
      <c r="J254" s="71" t="s">
        <v>1388</v>
      </c>
      <c r="K254" s="71">
        <v>148</v>
      </c>
      <c r="L254" s="71" t="s">
        <v>1385</v>
      </c>
      <c r="M254" s="71" t="s">
        <v>1744</v>
      </c>
      <c r="N254" s="71" t="s">
        <v>1875</v>
      </c>
      <c r="O254" s="71" t="s">
        <v>1922</v>
      </c>
      <c r="P254" s="71" t="s">
        <v>1923</v>
      </c>
      <c r="Q254" s="71" t="s">
        <v>1880</v>
      </c>
      <c r="R254" s="71" t="s">
        <v>1881</v>
      </c>
      <c r="S254" s="71" t="s">
        <v>1888</v>
      </c>
      <c r="T254" s="71" t="s">
        <v>1885</v>
      </c>
      <c r="U254" s="27" t="s">
        <v>1942</v>
      </c>
      <c r="V254" s="27"/>
      <c r="W254" s="71" t="s">
        <v>1945</v>
      </c>
      <c r="X254" s="79">
        <v>0.64583333333333337</v>
      </c>
      <c r="Y254" s="79">
        <v>0.72222222222222221</v>
      </c>
      <c r="Z254" s="79">
        <v>7.6388888888888895E-2</v>
      </c>
      <c r="AA254" s="56">
        <v>1</v>
      </c>
      <c r="AB254" s="71">
        <v>4</v>
      </c>
      <c r="AC254" s="79">
        <f t="shared" si="8"/>
        <v>7.6388888888888895E-2</v>
      </c>
      <c r="AD254" s="61">
        <f t="shared" si="7"/>
        <v>0.30555555555555558</v>
      </c>
    </row>
    <row r="255" spans="1:30" x14ac:dyDescent="0.35">
      <c r="A255" s="71" t="s">
        <v>45</v>
      </c>
      <c r="B255" s="71" t="s">
        <v>46</v>
      </c>
      <c r="C255" s="71" t="s">
        <v>61</v>
      </c>
      <c r="D255" s="98" t="s">
        <v>4518</v>
      </c>
      <c r="E255" s="118" t="s">
        <v>150</v>
      </c>
      <c r="F255" s="56">
        <v>1117</v>
      </c>
      <c r="G255" s="110" t="s">
        <v>640</v>
      </c>
      <c r="H255" s="111" t="s">
        <v>641</v>
      </c>
      <c r="I255" s="71" t="s">
        <v>1188</v>
      </c>
      <c r="J255" s="71" t="s">
        <v>1389</v>
      </c>
      <c r="K255" s="71">
        <v>2992</v>
      </c>
      <c r="L255" s="71" t="s">
        <v>1390</v>
      </c>
      <c r="M255" s="71" t="s">
        <v>1745</v>
      </c>
      <c r="N255" s="71" t="s">
        <v>1875</v>
      </c>
      <c r="O255" s="71" t="s">
        <v>1922</v>
      </c>
      <c r="P255" s="71" t="s">
        <v>1923</v>
      </c>
      <c r="Q255" s="71" t="s">
        <v>1886</v>
      </c>
      <c r="R255" s="71" t="s">
        <v>1897</v>
      </c>
      <c r="S255" s="71" t="s">
        <v>1897</v>
      </c>
      <c r="T255" s="71" t="s">
        <v>1890</v>
      </c>
      <c r="U255" s="27" t="s">
        <v>1942</v>
      </c>
      <c r="V255" s="27"/>
      <c r="W255" s="71" t="s">
        <v>1944</v>
      </c>
      <c r="X255" s="79">
        <v>0.375</v>
      </c>
      <c r="Y255" s="79">
        <v>0.41666666666666669</v>
      </c>
      <c r="Z255" s="79">
        <v>4.1666666666666664E-2</v>
      </c>
      <c r="AA255" s="56">
        <v>1</v>
      </c>
      <c r="AB255" s="71">
        <v>4</v>
      </c>
      <c r="AC255" s="79">
        <f t="shared" si="8"/>
        <v>4.1666666666666664E-2</v>
      </c>
      <c r="AD255" s="61">
        <f t="shared" si="7"/>
        <v>0.16666666666666666</v>
      </c>
    </row>
    <row r="256" spans="1:30" x14ac:dyDescent="0.35">
      <c r="A256" s="71" t="s">
        <v>45</v>
      </c>
      <c r="B256" s="71" t="s">
        <v>46</v>
      </c>
      <c r="C256" s="71" t="s">
        <v>61</v>
      </c>
      <c r="D256" s="98" t="s">
        <v>4466</v>
      </c>
      <c r="E256" s="118" t="s">
        <v>99</v>
      </c>
      <c r="F256" s="56">
        <v>749</v>
      </c>
      <c r="G256" s="110" t="s">
        <v>642</v>
      </c>
      <c r="H256" s="111" t="s">
        <v>643</v>
      </c>
      <c r="I256" s="71" t="s">
        <v>1125</v>
      </c>
      <c r="J256" s="71" t="s">
        <v>1391</v>
      </c>
      <c r="K256" s="71">
        <v>2992</v>
      </c>
      <c r="L256" s="71" t="s">
        <v>1390</v>
      </c>
      <c r="M256" s="71" t="s">
        <v>1746</v>
      </c>
      <c r="N256" s="71" t="s">
        <v>1875</v>
      </c>
      <c r="O256" s="71" t="s">
        <v>1922</v>
      </c>
      <c r="P256" s="71" t="s">
        <v>1923</v>
      </c>
      <c r="Q256" s="71" t="s">
        <v>1886</v>
      </c>
      <c r="R256" s="71" t="s">
        <v>1889</v>
      </c>
      <c r="S256" s="71" t="s">
        <v>1889</v>
      </c>
      <c r="T256" s="71" t="s">
        <v>1890</v>
      </c>
      <c r="U256" s="27" t="s">
        <v>1942</v>
      </c>
      <c r="V256" s="27"/>
      <c r="W256" s="71" t="s">
        <v>1944</v>
      </c>
      <c r="X256" s="79">
        <v>0.41666666666666669</v>
      </c>
      <c r="Y256" s="79">
        <v>0.45833333333333331</v>
      </c>
      <c r="Z256" s="79">
        <v>4.1666666666666664E-2</v>
      </c>
      <c r="AA256" s="56">
        <v>1</v>
      </c>
      <c r="AB256" s="71">
        <v>4</v>
      </c>
      <c r="AC256" s="79">
        <f t="shared" si="8"/>
        <v>4.1666666666666664E-2</v>
      </c>
      <c r="AD256" s="61">
        <f t="shared" si="7"/>
        <v>0.16666666666666666</v>
      </c>
    </row>
    <row r="257" spans="1:30" x14ac:dyDescent="0.35">
      <c r="A257" s="71" t="s">
        <v>45</v>
      </c>
      <c r="B257" s="71" t="s">
        <v>46</v>
      </c>
      <c r="C257" s="71" t="s">
        <v>61</v>
      </c>
      <c r="D257" s="98" t="s">
        <v>4519</v>
      </c>
      <c r="E257" s="122" t="s">
        <v>585</v>
      </c>
      <c r="F257" s="56" t="s">
        <v>194</v>
      </c>
      <c r="G257" s="110" t="s">
        <v>644</v>
      </c>
      <c r="H257" s="111" t="s">
        <v>645</v>
      </c>
      <c r="I257" s="71" t="s">
        <v>1392</v>
      </c>
      <c r="J257" s="71" t="s">
        <v>1389</v>
      </c>
      <c r="K257" s="71">
        <v>2992</v>
      </c>
      <c r="L257" s="71" t="s">
        <v>1390</v>
      </c>
      <c r="M257" s="71" t="s">
        <v>1746</v>
      </c>
      <c r="N257" s="71" t="s">
        <v>1875</v>
      </c>
      <c r="O257" s="71" t="s">
        <v>1922</v>
      </c>
      <c r="P257" s="71" t="s">
        <v>1923</v>
      </c>
      <c r="Q257" s="71" t="s">
        <v>1880</v>
      </c>
      <c r="R257" s="71" t="s">
        <v>1881</v>
      </c>
      <c r="S257" s="71" t="s">
        <v>1888</v>
      </c>
      <c r="T257" s="71" t="s">
        <v>1890</v>
      </c>
      <c r="U257" s="27" t="s">
        <v>1942</v>
      </c>
      <c r="V257" s="27"/>
      <c r="W257" s="71" t="s">
        <v>1944</v>
      </c>
      <c r="X257" s="79">
        <v>0.45833333333333331</v>
      </c>
      <c r="Y257" s="79">
        <v>0.60416666666666663</v>
      </c>
      <c r="Z257" s="79">
        <v>0.10416666666666667</v>
      </c>
      <c r="AA257" s="56">
        <v>1</v>
      </c>
      <c r="AB257" s="71">
        <v>4</v>
      </c>
      <c r="AC257" s="79">
        <f t="shared" si="8"/>
        <v>0.10416666666666667</v>
      </c>
      <c r="AD257" s="61">
        <f t="shared" si="7"/>
        <v>0.41666666666666669</v>
      </c>
    </row>
    <row r="258" spans="1:30" x14ac:dyDescent="0.35">
      <c r="A258" s="71" t="s">
        <v>45</v>
      </c>
      <c r="B258" s="71" t="s">
        <v>46</v>
      </c>
      <c r="C258" s="71" t="s">
        <v>61</v>
      </c>
      <c r="D258" s="98" t="s">
        <v>4520</v>
      </c>
      <c r="E258" s="122" t="s">
        <v>585</v>
      </c>
      <c r="F258" s="56">
        <v>55</v>
      </c>
      <c r="G258" s="110" t="s">
        <v>646</v>
      </c>
      <c r="H258" s="111" t="s">
        <v>647</v>
      </c>
      <c r="I258" s="71" t="s">
        <v>1392</v>
      </c>
      <c r="J258" s="71" t="s">
        <v>1389</v>
      </c>
      <c r="K258" s="71">
        <v>2992</v>
      </c>
      <c r="L258" s="71" t="s">
        <v>1390</v>
      </c>
      <c r="M258" s="71" t="s">
        <v>1746</v>
      </c>
      <c r="N258" s="71" t="s">
        <v>1875</v>
      </c>
      <c r="O258" s="71" t="s">
        <v>1922</v>
      </c>
      <c r="P258" s="71" t="s">
        <v>1923</v>
      </c>
      <c r="Q258" s="71" t="s">
        <v>1880</v>
      </c>
      <c r="R258" s="71" t="s">
        <v>1881</v>
      </c>
      <c r="S258" s="71" t="s">
        <v>1888</v>
      </c>
      <c r="T258" s="71" t="s">
        <v>1890</v>
      </c>
      <c r="U258" s="27" t="s">
        <v>1942</v>
      </c>
      <c r="V258" s="27"/>
      <c r="W258" s="71" t="s">
        <v>1945</v>
      </c>
      <c r="X258" s="79">
        <v>0.60416666666666663</v>
      </c>
      <c r="Y258" s="79">
        <v>0.72222222222222221</v>
      </c>
      <c r="Z258" s="79">
        <v>0.11805555555555557</v>
      </c>
      <c r="AA258" s="56">
        <v>1</v>
      </c>
      <c r="AB258" s="71">
        <v>4</v>
      </c>
      <c r="AC258" s="79">
        <f t="shared" si="8"/>
        <v>0.11805555555555557</v>
      </c>
      <c r="AD258" s="61">
        <f t="shared" si="7"/>
        <v>0.47222222222222227</v>
      </c>
    </row>
    <row r="259" spans="1:30" x14ac:dyDescent="0.35">
      <c r="A259" s="71" t="s">
        <v>45</v>
      </c>
      <c r="B259" s="71" t="s">
        <v>46</v>
      </c>
      <c r="C259" s="71" t="s">
        <v>61</v>
      </c>
      <c r="D259" s="99" t="s">
        <v>4521</v>
      </c>
      <c r="E259" s="123" t="s">
        <v>231</v>
      </c>
      <c r="F259" s="56">
        <v>31</v>
      </c>
      <c r="G259" s="110" t="s">
        <v>648</v>
      </c>
      <c r="H259" s="111" t="s">
        <v>649</v>
      </c>
      <c r="I259" s="128" t="s">
        <v>1184</v>
      </c>
      <c r="J259" s="103" t="s">
        <v>1393</v>
      </c>
      <c r="K259" s="57">
        <v>4479</v>
      </c>
      <c r="L259" s="57" t="s">
        <v>1385</v>
      </c>
      <c r="M259" s="129" t="s">
        <v>1747</v>
      </c>
      <c r="N259" s="71" t="s">
        <v>1875</v>
      </c>
      <c r="O259" s="56" t="s">
        <v>1922</v>
      </c>
      <c r="P259" s="56" t="s">
        <v>1923</v>
      </c>
      <c r="Q259" s="71" t="s">
        <v>1893</v>
      </c>
      <c r="R259" s="71" t="s">
        <v>1897</v>
      </c>
      <c r="S259" s="71" t="s">
        <v>1897</v>
      </c>
      <c r="T259" s="71" t="s">
        <v>1892</v>
      </c>
      <c r="U259" s="27" t="s">
        <v>1942</v>
      </c>
      <c r="V259" s="27"/>
      <c r="W259" s="71" t="s">
        <v>1944</v>
      </c>
      <c r="X259" s="79">
        <v>0.375</v>
      </c>
      <c r="Y259" s="79">
        <v>0.45833333333333331</v>
      </c>
      <c r="Z259" s="79">
        <v>8.3333333333333329E-2</v>
      </c>
      <c r="AA259" s="56">
        <v>1</v>
      </c>
      <c r="AB259" s="71">
        <v>4</v>
      </c>
      <c r="AC259" s="79">
        <f t="shared" si="8"/>
        <v>8.3333333333333329E-2</v>
      </c>
      <c r="AD259" s="61">
        <f t="shared" si="7"/>
        <v>0.33333333333333331</v>
      </c>
    </row>
    <row r="260" spans="1:30" x14ac:dyDescent="0.35">
      <c r="A260" s="71" t="s">
        <v>45</v>
      </c>
      <c r="B260" s="71" t="s">
        <v>46</v>
      </c>
      <c r="C260" s="71" t="s">
        <v>61</v>
      </c>
      <c r="D260" s="98" t="s">
        <v>4518</v>
      </c>
      <c r="E260" s="123" t="s">
        <v>150</v>
      </c>
      <c r="F260" s="56">
        <v>1018</v>
      </c>
      <c r="G260" s="110" t="s">
        <v>650</v>
      </c>
      <c r="H260" s="111" t="s">
        <v>651</v>
      </c>
      <c r="I260" s="71" t="s">
        <v>1188</v>
      </c>
      <c r="J260" s="71" t="s">
        <v>1384</v>
      </c>
      <c r="K260" s="71">
        <v>148</v>
      </c>
      <c r="L260" s="71" t="s">
        <v>1385</v>
      </c>
      <c r="M260" s="71" t="s">
        <v>1748</v>
      </c>
      <c r="N260" s="71" t="s">
        <v>1875</v>
      </c>
      <c r="O260" s="71" t="s">
        <v>1922</v>
      </c>
      <c r="P260" s="71" t="s">
        <v>1923</v>
      </c>
      <c r="Q260" s="71" t="s">
        <v>1886</v>
      </c>
      <c r="R260" s="71" t="s">
        <v>1897</v>
      </c>
      <c r="S260" s="71" t="s">
        <v>1897</v>
      </c>
      <c r="T260" s="71" t="s">
        <v>1892</v>
      </c>
      <c r="U260" s="27" t="s">
        <v>1942</v>
      </c>
      <c r="V260" s="27"/>
      <c r="W260" s="71" t="s">
        <v>1944</v>
      </c>
      <c r="X260" s="79">
        <v>0.45833333333333331</v>
      </c>
      <c r="Y260" s="79">
        <v>0.5</v>
      </c>
      <c r="Z260" s="79">
        <v>4.1666666666666664E-2</v>
      </c>
      <c r="AA260" s="56">
        <v>1</v>
      </c>
      <c r="AB260" s="71">
        <v>4</v>
      </c>
      <c r="AC260" s="79">
        <f t="shared" si="8"/>
        <v>4.1666666666666664E-2</v>
      </c>
      <c r="AD260" s="61">
        <f t="shared" si="7"/>
        <v>0.16666666666666666</v>
      </c>
    </row>
    <row r="261" spans="1:30" x14ac:dyDescent="0.35">
      <c r="A261" s="71" t="s">
        <v>45</v>
      </c>
      <c r="B261" s="71" t="s">
        <v>46</v>
      </c>
      <c r="C261" s="71" t="s">
        <v>61</v>
      </c>
      <c r="D261" s="98" t="s">
        <v>4449</v>
      </c>
      <c r="E261" s="123" t="s">
        <v>99</v>
      </c>
      <c r="F261" s="56">
        <v>747</v>
      </c>
      <c r="G261" s="110" t="s">
        <v>652</v>
      </c>
      <c r="H261" s="111" t="s">
        <v>653</v>
      </c>
      <c r="I261" s="71" t="s">
        <v>1125</v>
      </c>
      <c r="J261" s="71" t="s">
        <v>1388</v>
      </c>
      <c r="K261" s="71">
        <v>148</v>
      </c>
      <c r="L261" s="71" t="s">
        <v>1385</v>
      </c>
      <c r="M261" s="71" t="s">
        <v>1748</v>
      </c>
      <c r="N261" s="71" t="s">
        <v>1875</v>
      </c>
      <c r="O261" s="71" t="s">
        <v>1922</v>
      </c>
      <c r="P261" s="71" t="s">
        <v>1923</v>
      </c>
      <c r="Q261" s="71" t="s">
        <v>1886</v>
      </c>
      <c r="R261" s="71" t="s">
        <v>1889</v>
      </c>
      <c r="S261" s="71" t="s">
        <v>1889</v>
      </c>
      <c r="T261" s="71" t="s">
        <v>1892</v>
      </c>
      <c r="U261" s="27" t="s">
        <v>1942</v>
      </c>
      <c r="V261" s="27"/>
      <c r="W261" s="71" t="s">
        <v>1945</v>
      </c>
      <c r="X261" s="79">
        <v>0.54166666666666663</v>
      </c>
      <c r="Y261" s="79">
        <v>0.625</v>
      </c>
      <c r="Z261" s="79">
        <v>8.3333333333333329E-2</v>
      </c>
      <c r="AA261" s="56">
        <v>1</v>
      </c>
      <c r="AB261" s="71">
        <v>4</v>
      </c>
      <c r="AC261" s="79">
        <f t="shared" si="8"/>
        <v>8.3333333333333329E-2</v>
      </c>
      <c r="AD261" s="61">
        <f t="shared" si="7"/>
        <v>0.33333333333333331</v>
      </c>
    </row>
    <row r="262" spans="1:30" x14ac:dyDescent="0.35">
      <c r="A262" s="71" t="s">
        <v>45</v>
      </c>
      <c r="B262" s="71" t="s">
        <v>46</v>
      </c>
      <c r="C262" s="71" t="s">
        <v>61</v>
      </c>
      <c r="D262" s="98" t="s">
        <v>4522</v>
      </c>
      <c r="E262" s="123" t="s">
        <v>626</v>
      </c>
      <c r="F262" s="56" t="s">
        <v>142</v>
      </c>
      <c r="G262" s="110" t="s">
        <v>654</v>
      </c>
      <c r="H262" s="111" t="s">
        <v>655</v>
      </c>
      <c r="I262" s="71" t="s">
        <v>1394</v>
      </c>
      <c r="J262" s="71" t="s">
        <v>1388</v>
      </c>
      <c r="K262" s="71">
        <v>148</v>
      </c>
      <c r="L262" s="71" t="s">
        <v>1385</v>
      </c>
      <c r="M262" s="71" t="s">
        <v>1748</v>
      </c>
      <c r="N262" s="71" t="s">
        <v>1875</v>
      </c>
      <c r="O262" s="71" t="s">
        <v>1922</v>
      </c>
      <c r="P262" s="71" t="s">
        <v>1923</v>
      </c>
      <c r="Q262" s="71" t="s">
        <v>1880</v>
      </c>
      <c r="R262" s="71" t="s">
        <v>1881</v>
      </c>
      <c r="S262" s="71" t="s">
        <v>1888</v>
      </c>
      <c r="T262" s="71" t="s">
        <v>1892</v>
      </c>
      <c r="U262" s="27" t="s">
        <v>1942</v>
      </c>
      <c r="V262" s="27"/>
      <c r="W262" s="71" t="s">
        <v>1945</v>
      </c>
      <c r="X262" s="79">
        <v>0.625</v>
      </c>
      <c r="Y262" s="79">
        <v>0.76388888888888884</v>
      </c>
      <c r="Z262" s="79">
        <v>0.1388888888888889</v>
      </c>
      <c r="AA262" s="56">
        <v>1</v>
      </c>
      <c r="AB262" s="71">
        <v>4</v>
      </c>
      <c r="AC262" s="79">
        <f t="shared" si="8"/>
        <v>0.1388888888888889</v>
      </c>
      <c r="AD262" s="61">
        <f t="shared" si="7"/>
        <v>0.55555555555555558</v>
      </c>
    </row>
    <row r="263" spans="1:30" x14ac:dyDescent="0.35">
      <c r="A263" s="71" t="s">
        <v>45</v>
      </c>
      <c r="B263" s="71" t="s">
        <v>46</v>
      </c>
      <c r="C263" s="71" t="s">
        <v>61</v>
      </c>
      <c r="D263" s="98" t="s">
        <v>4523</v>
      </c>
      <c r="E263" s="123" t="s">
        <v>656</v>
      </c>
      <c r="F263" s="56">
        <v>13</v>
      </c>
      <c r="G263" s="110" t="s">
        <v>657</v>
      </c>
      <c r="H263" s="111" t="s">
        <v>658</v>
      </c>
      <c r="I263" s="71" t="s">
        <v>1395</v>
      </c>
      <c r="J263" s="71" t="s">
        <v>1396</v>
      </c>
      <c r="K263" s="71" t="s">
        <v>1137</v>
      </c>
      <c r="L263" s="71" t="s">
        <v>1397</v>
      </c>
      <c r="M263" s="71" t="s">
        <v>1749</v>
      </c>
      <c r="N263" s="71" t="s">
        <v>1875</v>
      </c>
      <c r="O263" s="71" t="s">
        <v>1922</v>
      </c>
      <c r="P263" s="71" t="s">
        <v>1923</v>
      </c>
      <c r="Q263" s="71" t="s">
        <v>1893</v>
      </c>
      <c r="R263" s="71" t="s">
        <v>1897</v>
      </c>
      <c r="S263" s="71" t="s">
        <v>1897</v>
      </c>
      <c r="T263" s="71" t="s">
        <v>1894</v>
      </c>
      <c r="U263" s="27" t="s">
        <v>1942</v>
      </c>
      <c r="V263" s="27"/>
      <c r="W263" s="71" t="s">
        <v>1944</v>
      </c>
      <c r="X263" s="79">
        <v>0.375</v>
      </c>
      <c r="Y263" s="79">
        <v>0.5</v>
      </c>
      <c r="Z263" s="79">
        <v>0.125</v>
      </c>
      <c r="AA263" s="56">
        <v>1</v>
      </c>
      <c r="AB263" s="71">
        <v>4</v>
      </c>
      <c r="AC263" s="79">
        <f t="shared" si="8"/>
        <v>0.125</v>
      </c>
      <c r="AD263" s="61">
        <f t="shared" si="7"/>
        <v>0.5</v>
      </c>
    </row>
    <row r="264" spans="1:30" x14ac:dyDescent="0.35">
      <c r="A264" s="71" t="s">
        <v>45</v>
      </c>
      <c r="B264" s="71" t="s">
        <v>46</v>
      </c>
      <c r="C264" s="71" t="s">
        <v>61</v>
      </c>
      <c r="D264" s="98" t="s">
        <v>4466</v>
      </c>
      <c r="E264" s="123" t="s">
        <v>99</v>
      </c>
      <c r="F264" s="56">
        <v>899</v>
      </c>
      <c r="G264" s="110" t="s">
        <v>659</v>
      </c>
      <c r="H264" s="111" t="s">
        <v>660</v>
      </c>
      <c r="I264" s="71" t="s">
        <v>1125</v>
      </c>
      <c r="J264" s="71" t="s">
        <v>1398</v>
      </c>
      <c r="K264" s="71">
        <v>13</v>
      </c>
      <c r="L264" s="71" t="s">
        <v>1121</v>
      </c>
      <c r="M264" s="71" t="s">
        <v>1750</v>
      </c>
      <c r="N264" s="71" t="s">
        <v>1875</v>
      </c>
      <c r="O264" s="71" t="s">
        <v>1397</v>
      </c>
      <c r="P264" s="71" t="s">
        <v>1923</v>
      </c>
      <c r="Q264" s="71" t="s">
        <v>1886</v>
      </c>
      <c r="R264" s="71" t="s">
        <v>1889</v>
      </c>
      <c r="S264" s="71" t="s">
        <v>1889</v>
      </c>
      <c r="T264" s="71" t="s">
        <v>1894</v>
      </c>
      <c r="U264" s="27" t="s">
        <v>1942</v>
      </c>
      <c r="V264" s="27"/>
      <c r="W264" s="71" t="s">
        <v>1945</v>
      </c>
      <c r="X264" s="79">
        <v>0.54166666666666663</v>
      </c>
      <c r="Y264" s="79">
        <v>0.60416666666666663</v>
      </c>
      <c r="Z264" s="79">
        <v>6.25E-2</v>
      </c>
      <c r="AA264" s="56">
        <v>1</v>
      </c>
      <c r="AB264" s="71">
        <v>4</v>
      </c>
      <c r="AC264" s="79">
        <f t="shared" si="8"/>
        <v>6.25E-2</v>
      </c>
      <c r="AD264" s="61">
        <f t="shared" si="7"/>
        <v>0.25</v>
      </c>
    </row>
    <row r="265" spans="1:30" x14ac:dyDescent="0.35">
      <c r="A265" s="71" t="s">
        <v>45</v>
      </c>
      <c r="B265" s="71" t="s">
        <v>46</v>
      </c>
      <c r="C265" s="71" t="s">
        <v>61</v>
      </c>
      <c r="D265" s="98" t="s">
        <v>4524</v>
      </c>
      <c r="E265" s="122" t="s">
        <v>585</v>
      </c>
      <c r="F265" s="56">
        <v>26</v>
      </c>
      <c r="G265" s="110" t="s">
        <v>661</v>
      </c>
      <c r="H265" s="111" t="s">
        <v>662</v>
      </c>
      <c r="I265" s="71" t="s">
        <v>1399</v>
      </c>
      <c r="J265" s="71" t="s">
        <v>1400</v>
      </c>
      <c r="K265" s="71">
        <v>33</v>
      </c>
      <c r="L265" s="71" t="s">
        <v>1121</v>
      </c>
      <c r="M265" s="71" t="s">
        <v>1750</v>
      </c>
      <c r="N265" s="71" t="s">
        <v>1875</v>
      </c>
      <c r="O265" s="71" t="s">
        <v>1397</v>
      </c>
      <c r="P265" s="71" t="s">
        <v>1923</v>
      </c>
      <c r="Q265" s="71" t="s">
        <v>1880</v>
      </c>
      <c r="R265" s="71" t="s">
        <v>1881</v>
      </c>
      <c r="S265" s="71" t="s">
        <v>1888</v>
      </c>
      <c r="T265" s="71" t="s">
        <v>1894</v>
      </c>
      <c r="U265" s="27" t="s">
        <v>1942</v>
      </c>
      <c r="V265" s="27"/>
      <c r="W265" s="71" t="s">
        <v>1945</v>
      </c>
      <c r="X265" s="79">
        <v>0.60416666666666663</v>
      </c>
      <c r="Y265" s="79">
        <v>0.72222222222222221</v>
      </c>
      <c r="Z265" s="79">
        <v>0.11805555555555557</v>
      </c>
      <c r="AA265" s="56">
        <v>1</v>
      </c>
      <c r="AB265" s="71">
        <v>4</v>
      </c>
      <c r="AC265" s="79">
        <f t="shared" si="8"/>
        <v>0.11805555555555557</v>
      </c>
      <c r="AD265" s="61">
        <f t="shared" si="7"/>
        <v>0.47222222222222227</v>
      </c>
    </row>
    <row r="266" spans="1:30" x14ac:dyDescent="0.35">
      <c r="A266" s="71" t="s">
        <v>45</v>
      </c>
      <c r="B266" s="71" t="s">
        <v>46</v>
      </c>
      <c r="C266" s="71" t="s">
        <v>61</v>
      </c>
      <c r="D266" s="98" t="s">
        <v>4518</v>
      </c>
      <c r="E266" s="123" t="s">
        <v>150</v>
      </c>
      <c r="F266" s="56">
        <v>1045</v>
      </c>
      <c r="G266" s="110" t="s">
        <v>663</v>
      </c>
      <c r="H266" s="111" t="s">
        <v>664</v>
      </c>
      <c r="I266" s="71" t="s">
        <v>1188</v>
      </c>
      <c r="J266" s="71" t="s">
        <v>1401</v>
      </c>
      <c r="K266" s="71">
        <v>4360</v>
      </c>
      <c r="L266" s="71" t="s">
        <v>1121</v>
      </c>
      <c r="M266" s="71" t="s">
        <v>1751</v>
      </c>
      <c r="N266" s="71" t="s">
        <v>1875</v>
      </c>
      <c r="O266" s="71" t="s">
        <v>1922</v>
      </c>
      <c r="P266" s="71" t="s">
        <v>1923</v>
      </c>
      <c r="Q266" s="71" t="s">
        <v>1886</v>
      </c>
      <c r="R266" s="71" t="s">
        <v>1897</v>
      </c>
      <c r="S266" s="71" t="s">
        <v>1897</v>
      </c>
      <c r="T266" s="139" t="s">
        <v>4573</v>
      </c>
      <c r="U266" s="27" t="s">
        <v>1942</v>
      </c>
      <c r="V266" s="27"/>
      <c r="W266" s="71" t="s">
        <v>1944</v>
      </c>
      <c r="X266" s="79">
        <v>0.41666666666666669</v>
      </c>
      <c r="Y266" s="79">
        <v>0.45833333333333331</v>
      </c>
      <c r="Z266" s="79">
        <v>4.1666666666666664E-2</v>
      </c>
      <c r="AA266" s="56">
        <v>1</v>
      </c>
      <c r="AB266" s="71">
        <v>4</v>
      </c>
      <c r="AC266" s="79">
        <f t="shared" si="8"/>
        <v>4.1666666666666664E-2</v>
      </c>
      <c r="AD266" s="61">
        <f t="shared" si="7"/>
        <v>0.16666666666666666</v>
      </c>
    </row>
    <row r="267" spans="1:30" x14ac:dyDescent="0.35">
      <c r="A267" s="81" t="s">
        <v>45</v>
      </c>
      <c r="B267" s="71" t="s">
        <v>46</v>
      </c>
      <c r="C267" s="81" t="s">
        <v>61</v>
      </c>
      <c r="D267" s="106" t="s">
        <v>4466</v>
      </c>
      <c r="E267" s="119" t="s">
        <v>99</v>
      </c>
      <c r="F267" s="56">
        <v>1352</v>
      </c>
      <c r="G267" s="110" t="s">
        <v>665</v>
      </c>
      <c r="H267" s="111" t="s">
        <v>666</v>
      </c>
      <c r="I267" s="81" t="s">
        <v>1125</v>
      </c>
      <c r="J267" s="81" t="s">
        <v>1401</v>
      </c>
      <c r="K267" s="81">
        <v>4360</v>
      </c>
      <c r="L267" s="71" t="s">
        <v>1121</v>
      </c>
      <c r="M267" s="81" t="s">
        <v>1751</v>
      </c>
      <c r="N267" s="71" t="s">
        <v>1875</v>
      </c>
      <c r="O267" s="81" t="s">
        <v>1922</v>
      </c>
      <c r="P267" s="81" t="s">
        <v>1923</v>
      </c>
      <c r="Q267" s="81" t="s">
        <v>1886</v>
      </c>
      <c r="R267" s="81" t="s">
        <v>1889</v>
      </c>
      <c r="S267" s="81" t="s">
        <v>1889</v>
      </c>
      <c r="T267" s="139" t="s">
        <v>4573</v>
      </c>
      <c r="U267" s="27" t="s">
        <v>1942</v>
      </c>
      <c r="V267" s="27"/>
      <c r="W267" s="81" t="s">
        <v>1944</v>
      </c>
      <c r="X267" s="78">
        <v>0.45833333333333331</v>
      </c>
      <c r="Y267" s="78">
        <v>0.54166666666666663</v>
      </c>
      <c r="Z267" s="78">
        <v>8.3333333333333329E-2</v>
      </c>
      <c r="AA267" s="56">
        <v>1</v>
      </c>
      <c r="AB267" s="81">
        <v>4</v>
      </c>
      <c r="AC267" s="78">
        <f t="shared" si="8"/>
        <v>8.3333333333333329E-2</v>
      </c>
      <c r="AD267" s="61">
        <f t="shared" si="7"/>
        <v>0.33333333333333331</v>
      </c>
    </row>
    <row r="268" spans="1:30" x14ac:dyDescent="0.35">
      <c r="A268" s="71" t="s">
        <v>45</v>
      </c>
      <c r="B268" s="71" t="s">
        <v>46</v>
      </c>
      <c r="C268" s="71" t="s">
        <v>61</v>
      </c>
      <c r="D268" s="98" t="s">
        <v>4525</v>
      </c>
      <c r="E268" s="122" t="s">
        <v>585</v>
      </c>
      <c r="F268" s="56">
        <v>51</v>
      </c>
      <c r="G268" s="110" t="s">
        <v>667</v>
      </c>
      <c r="H268" s="111" t="s">
        <v>668</v>
      </c>
      <c r="I268" s="71" t="s">
        <v>1402</v>
      </c>
      <c r="J268" s="71" t="s">
        <v>1401</v>
      </c>
      <c r="K268" s="71">
        <v>4360</v>
      </c>
      <c r="L268" s="71" t="s">
        <v>1121</v>
      </c>
      <c r="M268" s="71" t="s">
        <v>1751</v>
      </c>
      <c r="N268" s="71" t="s">
        <v>1875</v>
      </c>
      <c r="O268" s="71" t="s">
        <v>1922</v>
      </c>
      <c r="P268" s="71" t="s">
        <v>1923</v>
      </c>
      <c r="Q268" s="71" t="s">
        <v>1880</v>
      </c>
      <c r="R268" s="71" t="s">
        <v>1881</v>
      </c>
      <c r="S268" s="71" t="s">
        <v>1888</v>
      </c>
      <c r="T268" s="139" t="s">
        <v>4573</v>
      </c>
      <c r="U268" s="27" t="s">
        <v>1942</v>
      </c>
      <c r="V268" s="27"/>
      <c r="W268" s="71" t="s">
        <v>1945</v>
      </c>
      <c r="X268" s="79">
        <v>0.58333333333333337</v>
      </c>
      <c r="Y268" s="79">
        <v>0.72222222222222221</v>
      </c>
      <c r="Z268" s="79">
        <v>0.1388888888888889</v>
      </c>
      <c r="AA268" s="56">
        <v>1</v>
      </c>
      <c r="AB268" s="71">
        <v>4</v>
      </c>
      <c r="AC268" s="79">
        <f t="shared" si="8"/>
        <v>0.1388888888888889</v>
      </c>
      <c r="AD268" s="61">
        <f t="shared" si="7"/>
        <v>0.55555555555555558</v>
      </c>
    </row>
    <row r="269" spans="1:30" x14ac:dyDescent="0.35">
      <c r="A269" s="71" t="s">
        <v>45</v>
      </c>
      <c r="B269" s="71" t="s">
        <v>48</v>
      </c>
      <c r="C269" s="71" t="s">
        <v>62</v>
      </c>
      <c r="D269" s="98" t="s">
        <v>4526</v>
      </c>
      <c r="E269" s="123" t="s">
        <v>669</v>
      </c>
      <c r="F269" s="56" t="s">
        <v>171</v>
      </c>
      <c r="G269" s="110" t="s">
        <v>670</v>
      </c>
      <c r="H269" s="111" t="s">
        <v>671</v>
      </c>
      <c r="I269" s="71" t="s">
        <v>1403</v>
      </c>
      <c r="J269" s="71" t="s">
        <v>1404</v>
      </c>
      <c r="K269" s="71" t="s">
        <v>1137</v>
      </c>
      <c r="L269" s="71" t="s">
        <v>1405</v>
      </c>
      <c r="M269" s="71" t="s">
        <v>1752</v>
      </c>
      <c r="N269" s="71" t="s">
        <v>1876</v>
      </c>
      <c r="O269" s="71" t="s">
        <v>1907</v>
      </c>
      <c r="P269" s="71" t="s">
        <v>1908</v>
      </c>
      <c r="Q269" s="71" t="s">
        <v>1924</v>
      </c>
      <c r="R269" s="71" t="s">
        <v>1900</v>
      </c>
      <c r="S269" s="71" t="s">
        <v>1888</v>
      </c>
      <c r="T269" s="71" t="s">
        <v>1883</v>
      </c>
      <c r="U269" s="27" t="s">
        <v>1942</v>
      </c>
      <c r="V269" s="27"/>
      <c r="W269" s="71" t="s">
        <v>1944</v>
      </c>
      <c r="X269" s="79">
        <v>0.375</v>
      </c>
      <c r="Y269" s="79">
        <v>0.4375</v>
      </c>
      <c r="Z269" s="79">
        <v>6.25E-2</v>
      </c>
      <c r="AA269" s="56">
        <v>1</v>
      </c>
      <c r="AB269" s="71">
        <v>4</v>
      </c>
      <c r="AC269" s="79">
        <f t="shared" si="8"/>
        <v>6.25E-2</v>
      </c>
      <c r="AD269" s="61">
        <f t="shared" si="7"/>
        <v>0.25</v>
      </c>
    </row>
    <row r="270" spans="1:30" x14ac:dyDescent="0.35">
      <c r="A270" s="71" t="s">
        <v>45</v>
      </c>
      <c r="B270" s="71" t="s">
        <v>48</v>
      </c>
      <c r="C270" s="71" t="s">
        <v>62</v>
      </c>
      <c r="D270" s="98" t="s">
        <v>4527</v>
      </c>
      <c r="E270" s="110" t="s">
        <v>304</v>
      </c>
      <c r="F270" s="56" t="s">
        <v>123</v>
      </c>
      <c r="G270" s="110" t="s">
        <v>672</v>
      </c>
      <c r="H270" s="111" t="s">
        <v>673</v>
      </c>
      <c r="I270" s="71" t="s">
        <v>1217</v>
      </c>
      <c r="J270" s="71" t="s">
        <v>1406</v>
      </c>
      <c r="K270" s="71" t="s">
        <v>1137</v>
      </c>
      <c r="L270" s="71" t="s">
        <v>1405</v>
      </c>
      <c r="M270" s="71" t="s">
        <v>1753</v>
      </c>
      <c r="N270" s="71" t="s">
        <v>1876</v>
      </c>
      <c r="O270" s="71" t="s">
        <v>1907</v>
      </c>
      <c r="P270" s="71" t="s">
        <v>1908</v>
      </c>
      <c r="Q270" s="71" t="s">
        <v>1880</v>
      </c>
      <c r="R270" s="71" t="s">
        <v>1900</v>
      </c>
      <c r="S270" s="71" t="s">
        <v>1888</v>
      </c>
      <c r="T270" s="71" t="s">
        <v>1883</v>
      </c>
      <c r="U270" s="27" t="s">
        <v>1942</v>
      </c>
      <c r="V270" s="27"/>
      <c r="W270" s="71" t="s">
        <v>1944</v>
      </c>
      <c r="X270" s="79">
        <v>0.4375</v>
      </c>
      <c r="Y270" s="79">
        <v>0.5</v>
      </c>
      <c r="Z270" s="79">
        <v>6.25E-2</v>
      </c>
      <c r="AA270" s="56">
        <v>1</v>
      </c>
      <c r="AB270" s="71">
        <v>4</v>
      </c>
      <c r="AC270" s="79">
        <f t="shared" si="8"/>
        <v>6.25E-2</v>
      </c>
      <c r="AD270" s="61">
        <f t="shared" si="7"/>
        <v>0.25</v>
      </c>
    </row>
    <row r="271" spans="1:30" x14ac:dyDescent="0.35">
      <c r="A271" s="71" t="s">
        <v>45</v>
      </c>
      <c r="B271" s="71" t="s">
        <v>48</v>
      </c>
      <c r="C271" s="71" t="s">
        <v>62</v>
      </c>
      <c r="D271" s="98" t="s">
        <v>4448</v>
      </c>
      <c r="E271" s="110" t="s">
        <v>96</v>
      </c>
      <c r="F271" s="56" t="s">
        <v>674</v>
      </c>
      <c r="G271" s="110" t="s">
        <v>675</v>
      </c>
      <c r="H271" s="111" t="s">
        <v>676</v>
      </c>
      <c r="I271" s="27" t="s">
        <v>1122</v>
      </c>
      <c r="J271" s="71" t="s">
        <v>1407</v>
      </c>
      <c r="K271" s="71" t="s">
        <v>1137</v>
      </c>
      <c r="L271" s="71" t="s">
        <v>1405</v>
      </c>
      <c r="M271" s="71" t="s">
        <v>1754</v>
      </c>
      <c r="N271" s="71" t="s">
        <v>1876</v>
      </c>
      <c r="O271" s="71" t="s">
        <v>1907</v>
      </c>
      <c r="P271" s="71" t="s">
        <v>1908</v>
      </c>
      <c r="Q271" s="71" t="s">
        <v>1886</v>
      </c>
      <c r="R271" s="71" t="s">
        <v>1887</v>
      </c>
      <c r="S271" s="71" t="s">
        <v>1887</v>
      </c>
      <c r="T271" s="71" t="s">
        <v>1883</v>
      </c>
      <c r="U271" s="27" t="s">
        <v>1942</v>
      </c>
      <c r="V271" s="27"/>
      <c r="W271" s="71" t="s">
        <v>1945</v>
      </c>
      <c r="X271" s="79">
        <v>0.54166666666666663</v>
      </c>
      <c r="Y271" s="79">
        <v>0.58333333333333337</v>
      </c>
      <c r="Z271" s="79">
        <v>4.1666666666666664E-2</v>
      </c>
      <c r="AA271" s="56">
        <v>1</v>
      </c>
      <c r="AB271" s="71">
        <v>4</v>
      </c>
      <c r="AC271" s="79">
        <f t="shared" si="8"/>
        <v>4.1666666666666664E-2</v>
      </c>
      <c r="AD271" s="61">
        <f t="shared" ref="AD271:AD334" si="9">AB271*AC271</f>
        <v>0.16666666666666666</v>
      </c>
    </row>
    <row r="272" spans="1:30" x14ac:dyDescent="0.35">
      <c r="A272" s="71" t="s">
        <v>45</v>
      </c>
      <c r="B272" s="71" t="s">
        <v>48</v>
      </c>
      <c r="C272" s="71" t="s">
        <v>62</v>
      </c>
      <c r="D272" s="26" t="s">
        <v>4566</v>
      </c>
      <c r="E272" s="110" t="s">
        <v>174</v>
      </c>
      <c r="F272" s="56" t="s">
        <v>677</v>
      </c>
      <c r="G272" s="110" t="s">
        <v>678</v>
      </c>
      <c r="H272" s="111" t="s">
        <v>679</v>
      </c>
      <c r="I272" s="27" t="s">
        <v>1163</v>
      </c>
      <c r="J272" s="71" t="s">
        <v>1408</v>
      </c>
      <c r="K272" s="71" t="s">
        <v>1137</v>
      </c>
      <c r="L272" s="71" t="s">
        <v>1405</v>
      </c>
      <c r="M272" s="71" t="s">
        <v>1755</v>
      </c>
      <c r="N272" s="71" t="s">
        <v>1876</v>
      </c>
      <c r="O272" s="71" t="s">
        <v>1907</v>
      </c>
      <c r="P272" s="71" t="s">
        <v>1908</v>
      </c>
      <c r="Q272" s="71" t="s">
        <v>1886</v>
      </c>
      <c r="R272" s="71" t="s">
        <v>1901</v>
      </c>
      <c r="S272" s="71" t="s">
        <v>1901</v>
      </c>
      <c r="T272" s="71" t="s">
        <v>1883</v>
      </c>
      <c r="U272" s="27" t="s">
        <v>1942</v>
      </c>
      <c r="V272" s="27"/>
      <c r="W272" s="71" t="s">
        <v>1945</v>
      </c>
      <c r="X272" s="79">
        <v>0.58333333333333337</v>
      </c>
      <c r="Y272" s="79">
        <v>0.64583333333333337</v>
      </c>
      <c r="Z272" s="79">
        <v>6.25E-2</v>
      </c>
      <c r="AA272" s="56">
        <v>1</v>
      </c>
      <c r="AB272" s="71">
        <v>4</v>
      </c>
      <c r="AC272" s="79">
        <f>PRODUCT(AA272,Z272)</f>
        <v>6.25E-2</v>
      </c>
      <c r="AD272" s="61">
        <f t="shared" si="9"/>
        <v>0.25</v>
      </c>
    </row>
    <row r="273" spans="1:30" x14ac:dyDescent="0.35">
      <c r="A273" s="71" t="s">
        <v>45</v>
      </c>
      <c r="B273" s="71" t="s">
        <v>48</v>
      </c>
      <c r="C273" s="71" t="s">
        <v>62</v>
      </c>
      <c r="D273" s="26" t="s">
        <v>4567</v>
      </c>
      <c r="E273" s="110" t="s">
        <v>177</v>
      </c>
      <c r="F273" s="56" t="s">
        <v>380</v>
      </c>
      <c r="G273" s="110" t="s">
        <v>680</v>
      </c>
      <c r="H273" s="111" t="s">
        <v>681</v>
      </c>
      <c r="I273" s="27" t="s">
        <v>1177</v>
      </c>
      <c r="J273" s="71" t="s">
        <v>1409</v>
      </c>
      <c r="K273" s="71" t="s">
        <v>1137</v>
      </c>
      <c r="L273" s="71" t="s">
        <v>1405</v>
      </c>
      <c r="M273" s="71" t="s">
        <v>1756</v>
      </c>
      <c r="N273" s="71" t="s">
        <v>1876</v>
      </c>
      <c r="O273" s="71" t="s">
        <v>1907</v>
      </c>
      <c r="P273" s="71" t="s">
        <v>1908</v>
      </c>
      <c r="Q273" s="71" t="s">
        <v>1886</v>
      </c>
      <c r="R273" s="71" t="s">
        <v>1901</v>
      </c>
      <c r="S273" s="71" t="s">
        <v>1901</v>
      </c>
      <c r="T273" s="71" t="s">
        <v>1883</v>
      </c>
      <c r="U273" s="27" t="s">
        <v>1942</v>
      </c>
      <c r="V273" s="27"/>
      <c r="W273" s="71" t="s">
        <v>1945</v>
      </c>
      <c r="X273" s="79">
        <v>0.64583333333333337</v>
      </c>
      <c r="Y273" s="79">
        <v>0.72222222222222221</v>
      </c>
      <c r="Z273" s="79">
        <v>7.6388888888888895E-2</v>
      </c>
      <c r="AA273" s="56">
        <v>1</v>
      </c>
      <c r="AB273" s="71">
        <v>4</v>
      </c>
      <c r="AC273" s="79">
        <f>PRODUCT(AA273,Z273)</f>
        <v>7.6388888888888895E-2</v>
      </c>
      <c r="AD273" s="61">
        <f t="shared" si="9"/>
        <v>0.30555555555555558</v>
      </c>
    </row>
    <row r="274" spans="1:30" x14ac:dyDescent="0.35">
      <c r="A274" s="71" t="s">
        <v>45</v>
      </c>
      <c r="B274" s="71" t="s">
        <v>48</v>
      </c>
      <c r="C274" s="71" t="s">
        <v>62</v>
      </c>
      <c r="D274" s="98" t="s">
        <v>4448</v>
      </c>
      <c r="E274" s="110" t="s">
        <v>96</v>
      </c>
      <c r="F274" s="56" t="s">
        <v>682</v>
      </c>
      <c r="G274" s="110" t="s">
        <v>683</v>
      </c>
      <c r="H274" s="111" t="s">
        <v>684</v>
      </c>
      <c r="I274" s="27" t="s">
        <v>1122</v>
      </c>
      <c r="J274" s="71" t="s">
        <v>1410</v>
      </c>
      <c r="K274" s="71" t="s">
        <v>1137</v>
      </c>
      <c r="L274" s="71" t="s">
        <v>1405</v>
      </c>
      <c r="M274" s="71" t="s">
        <v>1757</v>
      </c>
      <c r="N274" s="71" t="s">
        <v>1876</v>
      </c>
      <c r="O274" s="71" t="s">
        <v>1907</v>
      </c>
      <c r="P274" s="71" t="s">
        <v>1908</v>
      </c>
      <c r="Q274" s="71" t="s">
        <v>1886</v>
      </c>
      <c r="R274" s="71" t="s">
        <v>1887</v>
      </c>
      <c r="S274" s="71" t="s">
        <v>1887</v>
      </c>
      <c r="T274" s="71" t="s">
        <v>1885</v>
      </c>
      <c r="U274" s="27" t="s">
        <v>1942</v>
      </c>
      <c r="V274" s="27"/>
      <c r="W274" s="71" t="s">
        <v>1944</v>
      </c>
      <c r="X274" s="79">
        <v>0.375</v>
      </c>
      <c r="Y274" s="79">
        <v>0.41666666666666669</v>
      </c>
      <c r="Z274" s="79">
        <v>4.1666666666666664E-2</v>
      </c>
      <c r="AA274" s="56">
        <v>1</v>
      </c>
      <c r="AB274" s="71">
        <v>4</v>
      </c>
      <c r="AC274" s="79">
        <f t="shared" ref="AC274:AC337" si="10">PRODUCT(AA274,Z274)</f>
        <v>4.1666666666666664E-2</v>
      </c>
      <c r="AD274" s="61">
        <f t="shared" si="9"/>
        <v>0.16666666666666666</v>
      </c>
    </row>
    <row r="275" spans="1:30" x14ac:dyDescent="0.35">
      <c r="A275" s="71" t="s">
        <v>45</v>
      </c>
      <c r="B275" s="71" t="s">
        <v>48</v>
      </c>
      <c r="C275" s="71" t="s">
        <v>62</v>
      </c>
      <c r="D275" s="26" t="s">
        <v>4566</v>
      </c>
      <c r="E275" s="110" t="s">
        <v>174</v>
      </c>
      <c r="F275" s="56" t="s">
        <v>401</v>
      </c>
      <c r="G275" s="110" t="s">
        <v>678</v>
      </c>
      <c r="H275" s="111" t="s">
        <v>685</v>
      </c>
      <c r="I275" s="27" t="s">
        <v>1163</v>
      </c>
      <c r="J275" s="71" t="s">
        <v>1411</v>
      </c>
      <c r="K275" s="71" t="s">
        <v>1137</v>
      </c>
      <c r="L275" s="71" t="s">
        <v>1405</v>
      </c>
      <c r="M275" s="71" t="s">
        <v>1756</v>
      </c>
      <c r="N275" s="71" t="s">
        <v>1876</v>
      </c>
      <c r="O275" s="71" t="s">
        <v>1907</v>
      </c>
      <c r="P275" s="71" t="s">
        <v>1908</v>
      </c>
      <c r="Q275" s="71" t="s">
        <v>1886</v>
      </c>
      <c r="R275" s="71" t="s">
        <v>1901</v>
      </c>
      <c r="S275" s="71" t="s">
        <v>1901</v>
      </c>
      <c r="T275" s="71" t="s">
        <v>1885</v>
      </c>
      <c r="U275" s="27" t="s">
        <v>1942</v>
      </c>
      <c r="V275" s="27"/>
      <c r="W275" s="71" t="s">
        <v>1944</v>
      </c>
      <c r="X275" s="79">
        <v>0.41666666666666669</v>
      </c>
      <c r="Y275" s="79">
        <v>0.5</v>
      </c>
      <c r="Z275" s="79">
        <v>8.3333333333333329E-2</v>
      </c>
      <c r="AA275" s="56">
        <v>1</v>
      </c>
      <c r="AB275" s="71">
        <v>4</v>
      </c>
      <c r="AC275" s="79">
        <f t="shared" si="10"/>
        <v>8.3333333333333329E-2</v>
      </c>
      <c r="AD275" s="61">
        <f t="shared" si="9"/>
        <v>0.33333333333333331</v>
      </c>
    </row>
    <row r="276" spans="1:30" x14ac:dyDescent="0.35">
      <c r="A276" s="71" t="s">
        <v>45</v>
      </c>
      <c r="B276" s="71" t="s">
        <v>48</v>
      </c>
      <c r="C276" s="71" t="s">
        <v>62</v>
      </c>
      <c r="D276" s="98" t="s">
        <v>4458</v>
      </c>
      <c r="E276" s="53" t="s">
        <v>147</v>
      </c>
      <c r="F276" s="56" t="s">
        <v>686</v>
      </c>
      <c r="G276" s="110" t="s">
        <v>687</v>
      </c>
      <c r="H276" s="111" t="s">
        <v>688</v>
      </c>
      <c r="I276" s="27" t="s">
        <v>1156</v>
      </c>
      <c r="J276" s="71" t="s">
        <v>1412</v>
      </c>
      <c r="K276" s="71" t="s">
        <v>1137</v>
      </c>
      <c r="L276" s="71" t="s">
        <v>1405</v>
      </c>
      <c r="M276" s="71" t="s">
        <v>1758</v>
      </c>
      <c r="N276" s="71" t="s">
        <v>1876</v>
      </c>
      <c r="O276" s="71" t="s">
        <v>1907</v>
      </c>
      <c r="P276" s="71" t="s">
        <v>1908</v>
      </c>
      <c r="Q276" s="71" t="s">
        <v>1886</v>
      </c>
      <c r="R276" s="71" t="s">
        <v>1887</v>
      </c>
      <c r="S276" s="71" t="s">
        <v>1887</v>
      </c>
      <c r="T276" s="71" t="s">
        <v>1885</v>
      </c>
      <c r="U276" s="27" t="s">
        <v>1942</v>
      </c>
      <c r="V276" s="27"/>
      <c r="W276" s="71" t="s">
        <v>1945</v>
      </c>
      <c r="X276" s="79">
        <v>0.54166666666666663</v>
      </c>
      <c r="Y276" s="79">
        <v>0.58333333333333337</v>
      </c>
      <c r="Z276" s="79">
        <v>4.1666666666666664E-2</v>
      </c>
      <c r="AA276" s="56">
        <v>1</v>
      </c>
      <c r="AB276" s="71">
        <v>4</v>
      </c>
      <c r="AC276" s="79">
        <f t="shared" si="10"/>
        <v>4.1666666666666664E-2</v>
      </c>
      <c r="AD276" s="61">
        <f t="shared" si="9"/>
        <v>0.16666666666666666</v>
      </c>
    </row>
    <row r="277" spans="1:30" x14ac:dyDescent="0.35">
      <c r="A277" s="71" t="s">
        <v>45</v>
      </c>
      <c r="B277" s="71" t="s">
        <v>48</v>
      </c>
      <c r="C277" s="71" t="s">
        <v>62</v>
      </c>
      <c r="D277" s="26" t="s">
        <v>4567</v>
      </c>
      <c r="E277" s="118" t="s">
        <v>177</v>
      </c>
      <c r="F277" s="56" t="s">
        <v>689</v>
      </c>
      <c r="G277" s="110" t="s">
        <v>690</v>
      </c>
      <c r="H277" s="111" t="s">
        <v>691</v>
      </c>
      <c r="I277" s="27" t="s">
        <v>1177</v>
      </c>
      <c r="J277" s="71" t="s">
        <v>1413</v>
      </c>
      <c r="K277" s="71" t="s">
        <v>1137</v>
      </c>
      <c r="L277" s="71" t="s">
        <v>1405</v>
      </c>
      <c r="M277" s="71" t="s">
        <v>1759</v>
      </c>
      <c r="N277" s="71" t="s">
        <v>1876</v>
      </c>
      <c r="O277" s="71" t="s">
        <v>1907</v>
      </c>
      <c r="P277" s="71" t="s">
        <v>1908</v>
      </c>
      <c r="Q277" s="71" t="s">
        <v>1886</v>
      </c>
      <c r="R277" s="71" t="s">
        <v>1901</v>
      </c>
      <c r="S277" s="71" t="s">
        <v>1901</v>
      </c>
      <c r="T277" s="71" t="s">
        <v>1885</v>
      </c>
      <c r="U277" s="27" t="s">
        <v>1942</v>
      </c>
      <c r="V277" s="27"/>
      <c r="W277" s="71" t="s">
        <v>1945</v>
      </c>
      <c r="X277" s="79">
        <v>0.58333333333333337</v>
      </c>
      <c r="Y277" s="79">
        <v>0.72222222222222221</v>
      </c>
      <c r="Z277" s="79">
        <v>0.1388888888888889</v>
      </c>
      <c r="AA277" s="56">
        <v>1</v>
      </c>
      <c r="AB277" s="71">
        <v>4</v>
      </c>
      <c r="AC277" s="79">
        <f t="shared" si="10"/>
        <v>0.1388888888888889</v>
      </c>
      <c r="AD277" s="61">
        <f t="shared" si="9"/>
        <v>0.55555555555555558</v>
      </c>
    </row>
    <row r="278" spans="1:30" x14ac:dyDescent="0.35">
      <c r="A278" s="71" t="s">
        <v>45</v>
      </c>
      <c r="B278" s="71" t="s">
        <v>48</v>
      </c>
      <c r="C278" s="71" t="s">
        <v>62</v>
      </c>
      <c r="D278" s="75" t="s">
        <v>4461</v>
      </c>
      <c r="E278" s="71" t="s">
        <v>170</v>
      </c>
      <c r="F278" s="56" t="s">
        <v>363</v>
      </c>
      <c r="G278" s="110" t="s">
        <v>692</v>
      </c>
      <c r="H278" s="111" t="s">
        <v>693</v>
      </c>
      <c r="I278" s="71" t="s">
        <v>1161</v>
      </c>
      <c r="J278" s="71" t="s">
        <v>1414</v>
      </c>
      <c r="K278" s="71" t="s">
        <v>1137</v>
      </c>
      <c r="L278" s="71" t="s">
        <v>1415</v>
      </c>
      <c r="M278" s="71" t="s">
        <v>1760</v>
      </c>
      <c r="N278" s="71" t="s">
        <v>1876</v>
      </c>
      <c r="O278" s="71" t="s">
        <v>1907</v>
      </c>
      <c r="P278" s="71" t="s">
        <v>1908</v>
      </c>
      <c r="Q278" s="71" t="s">
        <v>1886</v>
      </c>
      <c r="R278" s="127" t="s">
        <v>1900</v>
      </c>
      <c r="S278" s="127" t="s">
        <v>1888</v>
      </c>
      <c r="T278" s="71" t="s">
        <v>1890</v>
      </c>
      <c r="U278" s="27" t="s">
        <v>1942</v>
      </c>
      <c r="V278" s="27"/>
      <c r="W278" s="71" t="s">
        <v>1944</v>
      </c>
      <c r="X278" s="79">
        <v>0.375</v>
      </c>
      <c r="Y278" s="79">
        <v>0.45833333333333331</v>
      </c>
      <c r="Z278" s="79">
        <v>8.3333333333333329E-2</v>
      </c>
      <c r="AA278" s="71">
        <v>1</v>
      </c>
      <c r="AB278" s="71">
        <v>4</v>
      </c>
      <c r="AC278" s="79">
        <f t="shared" si="10"/>
        <v>8.3333333333333329E-2</v>
      </c>
      <c r="AD278" s="61">
        <f t="shared" si="9"/>
        <v>0.33333333333333331</v>
      </c>
    </row>
    <row r="279" spans="1:30" x14ac:dyDescent="0.35">
      <c r="A279" s="71" t="s">
        <v>45</v>
      </c>
      <c r="B279" s="71" t="s">
        <v>48</v>
      </c>
      <c r="C279" s="71" t="s">
        <v>62</v>
      </c>
      <c r="D279" s="75" t="s">
        <v>4448</v>
      </c>
      <c r="E279" s="81" t="s">
        <v>215</v>
      </c>
      <c r="F279" s="56" t="s">
        <v>694</v>
      </c>
      <c r="G279" s="110" t="s">
        <v>695</v>
      </c>
      <c r="H279" s="111" t="s">
        <v>696</v>
      </c>
      <c r="I279" s="71" t="s">
        <v>1122</v>
      </c>
      <c r="J279" s="71" t="s">
        <v>1416</v>
      </c>
      <c r="K279" s="71" t="s">
        <v>1137</v>
      </c>
      <c r="L279" s="71" t="s">
        <v>1415</v>
      </c>
      <c r="M279" s="134" t="s">
        <v>1760</v>
      </c>
      <c r="N279" s="71" t="s">
        <v>1876</v>
      </c>
      <c r="O279" s="71" t="s">
        <v>1907</v>
      </c>
      <c r="P279" s="71" t="s">
        <v>1908</v>
      </c>
      <c r="Q279" s="71" t="s">
        <v>1886</v>
      </c>
      <c r="R279" s="71" t="s">
        <v>1887</v>
      </c>
      <c r="S279" s="71" t="s">
        <v>1887</v>
      </c>
      <c r="T279" s="71" t="s">
        <v>1890</v>
      </c>
      <c r="U279" s="27" t="s">
        <v>1942</v>
      </c>
      <c r="V279" s="27"/>
      <c r="W279" s="71" t="s">
        <v>1944</v>
      </c>
      <c r="X279" s="79">
        <v>0.45833333333333331</v>
      </c>
      <c r="Y279" s="79">
        <v>0.5</v>
      </c>
      <c r="Z279" s="79">
        <v>4.1666666666666664E-2</v>
      </c>
      <c r="AA279" s="71">
        <v>1</v>
      </c>
      <c r="AB279" s="71">
        <v>4</v>
      </c>
      <c r="AC279" s="79">
        <f t="shared" si="10"/>
        <v>4.1666666666666664E-2</v>
      </c>
      <c r="AD279" s="61">
        <f t="shared" si="9"/>
        <v>0.16666666666666666</v>
      </c>
    </row>
    <row r="280" spans="1:30" x14ac:dyDescent="0.35">
      <c r="A280" s="71" t="s">
        <v>45</v>
      </c>
      <c r="B280" s="71" t="s">
        <v>48</v>
      </c>
      <c r="C280" s="71" t="s">
        <v>62</v>
      </c>
      <c r="D280" s="75" t="s">
        <v>4448</v>
      </c>
      <c r="E280" s="71" t="s">
        <v>96</v>
      </c>
      <c r="F280" s="56" t="s">
        <v>697</v>
      </c>
      <c r="G280" s="110" t="s">
        <v>698</v>
      </c>
      <c r="H280" s="111" t="s">
        <v>699</v>
      </c>
      <c r="I280" s="27" t="s">
        <v>1122</v>
      </c>
      <c r="J280" s="134" t="s">
        <v>1417</v>
      </c>
      <c r="K280" s="71" t="s">
        <v>1137</v>
      </c>
      <c r="L280" s="71" t="s">
        <v>1415</v>
      </c>
      <c r="M280" s="134" t="s">
        <v>1761</v>
      </c>
      <c r="N280" s="71" t="s">
        <v>1876</v>
      </c>
      <c r="O280" s="71" t="s">
        <v>1907</v>
      </c>
      <c r="P280" s="71" t="s">
        <v>1908</v>
      </c>
      <c r="Q280" s="71" t="s">
        <v>1886</v>
      </c>
      <c r="R280" s="71" t="s">
        <v>1887</v>
      </c>
      <c r="S280" s="71" t="s">
        <v>1887</v>
      </c>
      <c r="T280" s="71" t="s">
        <v>1890</v>
      </c>
      <c r="U280" s="27" t="s">
        <v>1942</v>
      </c>
      <c r="V280" s="27"/>
      <c r="W280" s="71" t="s">
        <v>1945</v>
      </c>
      <c r="X280" s="79">
        <v>0.54166666666666663</v>
      </c>
      <c r="Y280" s="79">
        <v>0.58333333333333337</v>
      </c>
      <c r="Z280" s="79">
        <v>4.1666666666666664E-2</v>
      </c>
      <c r="AA280" s="71">
        <v>1</v>
      </c>
      <c r="AB280" s="71">
        <v>4</v>
      </c>
      <c r="AC280" s="79">
        <f t="shared" si="10"/>
        <v>4.1666666666666664E-2</v>
      </c>
      <c r="AD280" s="61">
        <f t="shared" si="9"/>
        <v>0.16666666666666666</v>
      </c>
    </row>
    <row r="281" spans="1:30" x14ac:dyDescent="0.35">
      <c r="A281" s="71" t="s">
        <v>45</v>
      </c>
      <c r="B281" s="71" t="s">
        <v>48</v>
      </c>
      <c r="C281" s="71" t="s">
        <v>62</v>
      </c>
      <c r="D281" s="75" t="s">
        <v>4449</v>
      </c>
      <c r="E281" s="71" t="s">
        <v>99</v>
      </c>
      <c r="F281" s="56" t="s">
        <v>700</v>
      </c>
      <c r="G281" s="110" t="s">
        <v>701</v>
      </c>
      <c r="H281" s="111" t="s">
        <v>702</v>
      </c>
      <c r="I281" s="71" t="s">
        <v>1125</v>
      </c>
      <c r="J281" s="134" t="s">
        <v>1418</v>
      </c>
      <c r="K281" s="71" t="s">
        <v>1137</v>
      </c>
      <c r="L281" s="71" t="s">
        <v>1415</v>
      </c>
      <c r="M281" s="134" t="s">
        <v>1760</v>
      </c>
      <c r="N281" s="71" t="s">
        <v>1876</v>
      </c>
      <c r="O281" s="71" t="s">
        <v>1907</v>
      </c>
      <c r="P281" s="71" t="s">
        <v>1908</v>
      </c>
      <c r="Q281" s="71" t="s">
        <v>1886</v>
      </c>
      <c r="R281" s="71" t="s">
        <v>1889</v>
      </c>
      <c r="S281" s="71" t="s">
        <v>1889</v>
      </c>
      <c r="T281" s="71" t="s">
        <v>1890</v>
      </c>
      <c r="U281" s="27" t="s">
        <v>1942</v>
      </c>
      <c r="V281" s="27"/>
      <c r="W281" s="71" t="s">
        <v>1945</v>
      </c>
      <c r="X281" s="79">
        <v>0.58333333333333337</v>
      </c>
      <c r="Y281" s="79">
        <v>0.625</v>
      </c>
      <c r="Z281" s="79">
        <v>4.1666666666666664E-2</v>
      </c>
      <c r="AA281" s="71">
        <v>1</v>
      </c>
      <c r="AB281" s="71">
        <v>4</v>
      </c>
      <c r="AC281" s="79">
        <f t="shared" si="10"/>
        <v>4.1666666666666664E-2</v>
      </c>
      <c r="AD281" s="61">
        <f t="shared" si="9"/>
        <v>0.16666666666666666</v>
      </c>
    </row>
    <row r="282" spans="1:30" x14ac:dyDescent="0.35">
      <c r="A282" s="71" t="s">
        <v>45</v>
      </c>
      <c r="B282" s="71" t="s">
        <v>48</v>
      </c>
      <c r="C282" s="71" t="s">
        <v>62</v>
      </c>
      <c r="D282" s="75" t="s">
        <v>4458</v>
      </c>
      <c r="E282" s="53" t="s">
        <v>147</v>
      </c>
      <c r="F282" s="56">
        <v>206</v>
      </c>
      <c r="G282" s="110" t="s">
        <v>703</v>
      </c>
      <c r="H282" s="111" t="s">
        <v>704</v>
      </c>
      <c r="I282" s="27" t="s">
        <v>1156</v>
      </c>
      <c r="J282" s="134" t="s">
        <v>1419</v>
      </c>
      <c r="K282" s="71" t="s">
        <v>1137</v>
      </c>
      <c r="L282" s="71" t="s">
        <v>1415</v>
      </c>
      <c r="M282" s="134" t="s">
        <v>1762</v>
      </c>
      <c r="N282" s="71" t="s">
        <v>1876</v>
      </c>
      <c r="O282" s="71" t="s">
        <v>1907</v>
      </c>
      <c r="P282" s="71" t="s">
        <v>1908</v>
      </c>
      <c r="Q282" s="71" t="s">
        <v>1886</v>
      </c>
      <c r="R282" s="71" t="s">
        <v>1887</v>
      </c>
      <c r="S282" s="71" t="s">
        <v>1887</v>
      </c>
      <c r="T282" s="71" t="s">
        <v>1890</v>
      </c>
      <c r="U282" s="27" t="s">
        <v>1942</v>
      </c>
      <c r="V282" s="27"/>
      <c r="W282" s="71" t="s">
        <v>1945</v>
      </c>
      <c r="X282" s="79">
        <v>0.625</v>
      </c>
      <c r="Y282" s="79">
        <v>0.66666666666666663</v>
      </c>
      <c r="Z282" s="79">
        <v>4.1666666666666664E-2</v>
      </c>
      <c r="AA282" s="71">
        <v>1</v>
      </c>
      <c r="AB282" s="71">
        <v>4</v>
      </c>
      <c r="AC282" s="79">
        <f t="shared" si="10"/>
        <v>4.1666666666666664E-2</v>
      </c>
      <c r="AD282" s="61">
        <f t="shared" si="9"/>
        <v>0.16666666666666666</v>
      </c>
    </row>
    <row r="283" spans="1:30" x14ac:dyDescent="0.35">
      <c r="A283" s="71" t="s">
        <v>45</v>
      </c>
      <c r="B283" s="71" t="s">
        <v>48</v>
      </c>
      <c r="C283" s="71" t="s">
        <v>62</v>
      </c>
      <c r="D283" s="26" t="s">
        <v>4567</v>
      </c>
      <c r="E283" s="81" t="s">
        <v>177</v>
      </c>
      <c r="F283" s="56" t="s">
        <v>223</v>
      </c>
      <c r="G283" s="110" t="s">
        <v>705</v>
      </c>
      <c r="H283" s="111" t="s">
        <v>706</v>
      </c>
      <c r="I283" s="27" t="s">
        <v>1177</v>
      </c>
      <c r="J283" s="71" t="s">
        <v>1420</v>
      </c>
      <c r="K283" s="71" t="s">
        <v>1137</v>
      </c>
      <c r="L283" s="71" t="s">
        <v>1415</v>
      </c>
      <c r="M283" s="71" t="s">
        <v>1760</v>
      </c>
      <c r="N283" s="71" t="s">
        <v>1876</v>
      </c>
      <c r="O283" s="71" t="s">
        <v>1907</v>
      </c>
      <c r="P283" s="71" t="s">
        <v>1908</v>
      </c>
      <c r="Q283" s="71" t="s">
        <v>1886</v>
      </c>
      <c r="R283" s="71" t="s">
        <v>1901</v>
      </c>
      <c r="S283" s="71" t="s">
        <v>1901</v>
      </c>
      <c r="T283" s="71" t="s">
        <v>1890</v>
      </c>
      <c r="U283" s="27" t="s">
        <v>1942</v>
      </c>
      <c r="V283" s="27"/>
      <c r="W283" s="71" t="s">
        <v>1945</v>
      </c>
      <c r="X283" s="79">
        <v>0.66666666666666663</v>
      </c>
      <c r="Y283" s="79">
        <v>0.72222222222222221</v>
      </c>
      <c r="Z283" s="79">
        <v>5.5555555555555552E-2</v>
      </c>
      <c r="AA283" s="71">
        <v>1</v>
      </c>
      <c r="AB283" s="71">
        <v>4</v>
      </c>
      <c r="AC283" s="79">
        <f t="shared" si="10"/>
        <v>5.5555555555555552E-2</v>
      </c>
      <c r="AD283" s="61">
        <f t="shared" si="9"/>
        <v>0.22222222222222221</v>
      </c>
    </row>
    <row r="284" spans="1:30" x14ac:dyDescent="0.35">
      <c r="A284" s="71" t="s">
        <v>45</v>
      </c>
      <c r="B284" s="71" t="s">
        <v>48</v>
      </c>
      <c r="C284" s="71" t="s">
        <v>62</v>
      </c>
      <c r="D284" s="75" t="s">
        <v>4461</v>
      </c>
      <c r="E284" s="71" t="s">
        <v>170</v>
      </c>
      <c r="F284" s="56" t="s">
        <v>153</v>
      </c>
      <c r="G284" s="110" t="s">
        <v>692</v>
      </c>
      <c r="H284" s="111" t="s">
        <v>707</v>
      </c>
      <c r="I284" s="71" t="s">
        <v>1161</v>
      </c>
      <c r="J284" s="71" t="s">
        <v>1420</v>
      </c>
      <c r="K284" s="71" t="s">
        <v>1137</v>
      </c>
      <c r="L284" s="71" t="s">
        <v>1415</v>
      </c>
      <c r="M284" s="71" t="s">
        <v>1760</v>
      </c>
      <c r="N284" s="71" t="s">
        <v>1876</v>
      </c>
      <c r="O284" s="71" t="s">
        <v>1907</v>
      </c>
      <c r="P284" s="71" t="s">
        <v>1908</v>
      </c>
      <c r="Q284" s="71" t="s">
        <v>1880</v>
      </c>
      <c r="R284" s="71" t="s">
        <v>1900</v>
      </c>
      <c r="S284" s="71" t="s">
        <v>1888</v>
      </c>
      <c r="T284" s="71" t="s">
        <v>1892</v>
      </c>
      <c r="U284" s="27" t="s">
        <v>1942</v>
      </c>
      <c r="V284" s="27"/>
      <c r="W284" s="71" t="s">
        <v>1944</v>
      </c>
      <c r="X284" s="79">
        <v>0.375</v>
      </c>
      <c r="Y284" s="79">
        <v>0.45833333333333331</v>
      </c>
      <c r="Z284" s="79">
        <v>8.3333333333333329E-2</v>
      </c>
      <c r="AA284" s="71">
        <v>1</v>
      </c>
      <c r="AB284" s="71">
        <v>4</v>
      </c>
      <c r="AC284" s="79">
        <f t="shared" si="10"/>
        <v>8.3333333333333329E-2</v>
      </c>
      <c r="AD284" s="61">
        <f t="shared" si="9"/>
        <v>0.33333333333333331</v>
      </c>
    </row>
    <row r="285" spans="1:30" x14ac:dyDescent="0.35">
      <c r="A285" s="71" t="s">
        <v>45</v>
      </c>
      <c r="B285" s="71" t="s">
        <v>48</v>
      </c>
      <c r="C285" s="71" t="s">
        <v>62</v>
      </c>
      <c r="D285" s="26" t="s">
        <v>4567</v>
      </c>
      <c r="E285" s="81" t="s">
        <v>177</v>
      </c>
      <c r="F285" s="56" t="s">
        <v>589</v>
      </c>
      <c r="G285" s="110" t="s">
        <v>708</v>
      </c>
      <c r="H285" s="111" t="s">
        <v>709</v>
      </c>
      <c r="I285" s="27" t="s">
        <v>1177</v>
      </c>
      <c r="J285" s="71" t="s">
        <v>1420</v>
      </c>
      <c r="K285" s="71" t="s">
        <v>1137</v>
      </c>
      <c r="L285" s="71" t="s">
        <v>1415</v>
      </c>
      <c r="M285" s="71" t="s">
        <v>1760</v>
      </c>
      <c r="N285" s="71" t="s">
        <v>1876</v>
      </c>
      <c r="O285" s="71" t="s">
        <v>1907</v>
      </c>
      <c r="P285" s="71" t="s">
        <v>1908</v>
      </c>
      <c r="Q285" s="71" t="s">
        <v>1886</v>
      </c>
      <c r="R285" s="71" t="s">
        <v>1901</v>
      </c>
      <c r="S285" s="71" t="s">
        <v>1901</v>
      </c>
      <c r="T285" s="71" t="s">
        <v>1892</v>
      </c>
      <c r="U285" s="27" t="s">
        <v>1942</v>
      </c>
      <c r="V285" s="27"/>
      <c r="W285" s="71" t="s">
        <v>1944</v>
      </c>
      <c r="X285" s="79">
        <v>0.45833333333333331</v>
      </c>
      <c r="Y285" s="79">
        <v>0.54166666666666663</v>
      </c>
      <c r="Z285" s="79">
        <v>8.3333333333333329E-2</v>
      </c>
      <c r="AA285" s="71">
        <v>1</v>
      </c>
      <c r="AB285" s="71">
        <v>4</v>
      </c>
      <c r="AC285" s="79">
        <f t="shared" si="10"/>
        <v>8.3333333333333329E-2</v>
      </c>
      <c r="AD285" s="61">
        <f t="shared" si="9"/>
        <v>0.33333333333333331</v>
      </c>
    </row>
    <row r="286" spans="1:30" x14ac:dyDescent="0.35">
      <c r="A286" s="71" t="s">
        <v>45</v>
      </c>
      <c r="B286" s="71" t="s">
        <v>48</v>
      </c>
      <c r="C286" s="71" t="s">
        <v>62</v>
      </c>
      <c r="D286" s="26" t="s">
        <v>4567</v>
      </c>
      <c r="E286" s="81" t="s">
        <v>177</v>
      </c>
      <c r="F286" s="56" t="s">
        <v>528</v>
      </c>
      <c r="G286" s="110" t="s">
        <v>710</v>
      </c>
      <c r="H286" s="111" t="s">
        <v>711</v>
      </c>
      <c r="I286" s="27" t="s">
        <v>1177</v>
      </c>
      <c r="J286" s="71" t="s">
        <v>1420</v>
      </c>
      <c r="K286" s="71" t="s">
        <v>1137</v>
      </c>
      <c r="L286" s="71" t="s">
        <v>1415</v>
      </c>
      <c r="M286" s="71" t="s">
        <v>1760</v>
      </c>
      <c r="N286" s="71" t="s">
        <v>1876</v>
      </c>
      <c r="O286" s="71" t="s">
        <v>1907</v>
      </c>
      <c r="P286" s="71" t="s">
        <v>1908</v>
      </c>
      <c r="Q286" s="71" t="s">
        <v>1886</v>
      </c>
      <c r="R286" s="71" t="s">
        <v>1901</v>
      </c>
      <c r="S286" s="71" t="s">
        <v>1901</v>
      </c>
      <c r="T286" s="71" t="s">
        <v>1892</v>
      </c>
      <c r="U286" s="27" t="s">
        <v>1942</v>
      </c>
      <c r="V286" s="27"/>
      <c r="W286" s="71" t="s">
        <v>1945</v>
      </c>
      <c r="X286" s="79">
        <v>0.58333333333333337</v>
      </c>
      <c r="Y286" s="79">
        <v>0.66666666666666663</v>
      </c>
      <c r="Z286" s="79">
        <v>8.3333333333333329E-2</v>
      </c>
      <c r="AA286" s="71">
        <v>1</v>
      </c>
      <c r="AB286" s="71">
        <v>4</v>
      </c>
      <c r="AC286" s="79">
        <f t="shared" si="10"/>
        <v>8.3333333333333329E-2</v>
      </c>
      <c r="AD286" s="61">
        <f t="shared" si="9"/>
        <v>0.33333333333333331</v>
      </c>
    </row>
    <row r="287" spans="1:30" x14ac:dyDescent="0.35">
      <c r="A287" s="71" t="s">
        <v>45</v>
      </c>
      <c r="B287" s="71" t="s">
        <v>48</v>
      </c>
      <c r="C287" s="71" t="s">
        <v>62</v>
      </c>
      <c r="D287" s="26" t="s">
        <v>4566</v>
      </c>
      <c r="E287" s="71" t="s">
        <v>174</v>
      </c>
      <c r="F287" s="56" t="s">
        <v>712</v>
      </c>
      <c r="G287" s="110" t="s">
        <v>713</v>
      </c>
      <c r="H287" s="111" t="s">
        <v>714</v>
      </c>
      <c r="I287" s="27" t="s">
        <v>1163</v>
      </c>
      <c r="J287" s="71" t="s">
        <v>1421</v>
      </c>
      <c r="K287" s="71" t="s">
        <v>1137</v>
      </c>
      <c r="L287" s="71" t="s">
        <v>1415</v>
      </c>
      <c r="M287" s="71" t="s">
        <v>1760</v>
      </c>
      <c r="N287" s="71" t="s">
        <v>1876</v>
      </c>
      <c r="O287" s="71" t="s">
        <v>1907</v>
      </c>
      <c r="P287" s="71" t="s">
        <v>1908</v>
      </c>
      <c r="Q287" s="71" t="s">
        <v>1886</v>
      </c>
      <c r="R287" s="71" t="s">
        <v>1901</v>
      </c>
      <c r="S287" s="71" t="s">
        <v>1901</v>
      </c>
      <c r="T287" s="71" t="s">
        <v>1892</v>
      </c>
      <c r="U287" s="27" t="s">
        <v>1942</v>
      </c>
      <c r="V287" s="27"/>
      <c r="W287" s="71" t="s">
        <v>1945</v>
      </c>
      <c r="X287" s="79">
        <v>0.66666666666666663</v>
      </c>
      <c r="Y287" s="79">
        <v>0.72222222222222221</v>
      </c>
      <c r="Z287" s="79">
        <v>5.5555555555555552E-2</v>
      </c>
      <c r="AA287" s="71">
        <v>1</v>
      </c>
      <c r="AB287" s="71">
        <v>4</v>
      </c>
      <c r="AC287" s="79">
        <f t="shared" si="10"/>
        <v>5.5555555555555552E-2</v>
      </c>
      <c r="AD287" s="61">
        <f t="shared" si="9"/>
        <v>0.22222222222222221</v>
      </c>
    </row>
    <row r="288" spans="1:30" x14ac:dyDescent="0.35">
      <c r="A288" s="71" t="s">
        <v>45</v>
      </c>
      <c r="B288" s="71" t="s">
        <v>48</v>
      </c>
      <c r="C288" s="71" t="s">
        <v>62</v>
      </c>
      <c r="D288" s="98" t="s">
        <v>4570</v>
      </c>
      <c r="E288" s="119" t="s">
        <v>669</v>
      </c>
      <c r="F288" s="56" t="s">
        <v>142</v>
      </c>
      <c r="G288" s="110" t="s">
        <v>715</v>
      </c>
      <c r="H288" s="111" t="s">
        <v>716</v>
      </c>
      <c r="I288" s="71" t="s">
        <v>1422</v>
      </c>
      <c r="J288" s="71" t="s">
        <v>1423</v>
      </c>
      <c r="K288" s="71" t="s">
        <v>1137</v>
      </c>
      <c r="L288" s="71" t="s">
        <v>1424</v>
      </c>
      <c r="M288" s="71" t="s">
        <v>1763</v>
      </c>
      <c r="N288" s="71" t="s">
        <v>1876</v>
      </c>
      <c r="O288" s="71" t="s">
        <v>1907</v>
      </c>
      <c r="P288" s="71" t="s">
        <v>1908</v>
      </c>
      <c r="Q288" s="71" t="s">
        <v>1924</v>
      </c>
      <c r="R288" s="71" t="s">
        <v>1900</v>
      </c>
      <c r="S288" s="71" t="s">
        <v>1888</v>
      </c>
      <c r="T288" s="71" t="s">
        <v>1894</v>
      </c>
      <c r="U288" s="27" t="s">
        <v>1942</v>
      </c>
      <c r="V288" s="27"/>
      <c r="W288" s="71" t="s">
        <v>1944</v>
      </c>
      <c r="X288" s="79">
        <v>0.375</v>
      </c>
      <c r="Y288" s="79">
        <v>0.4375</v>
      </c>
      <c r="Z288" s="79">
        <v>6.25E-2</v>
      </c>
      <c r="AA288" s="56">
        <v>1</v>
      </c>
      <c r="AB288" s="71">
        <v>4</v>
      </c>
      <c r="AC288" s="79">
        <f t="shared" si="10"/>
        <v>6.25E-2</v>
      </c>
      <c r="AD288" s="61">
        <f t="shared" si="9"/>
        <v>0.25</v>
      </c>
    </row>
    <row r="289" spans="1:30" x14ac:dyDescent="0.35">
      <c r="A289" s="71" t="s">
        <v>45</v>
      </c>
      <c r="B289" s="71" t="s">
        <v>48</v>
      </c>
      <c r="C289" s="71" t="s">
        <v>62</v>
      </c>
      <c r="D289" s="98" t="s">
        <v>4528</v>
      </c>
      <c r="E289" s="119" t="s">
        <v>669</v>
      </c>
      <c r="F289" s="56" t="s">
        <v>194</v>
      </c>
      <c r="G289" s="110" t="s">
        <v>715</v>
      </c>
      <c r="H289" s="111" t="s">
        <v>717</v>
      </c>
      <c r="I289" s="71" t="s">
        <v>1403</v>
      </c>
      <c r="J289" s="71" t="s">
        <v>1425</v>
      </c>
      <c r="K289" s="71" t="s">
        <v>1137</v>
      </c>
      <c r="L289" s="71" t="s">
        <v>1424</v>
      </c>
      <c r="M289" s="71" t="s">
        <v>1764</v>
      </c>
      <c r="N289" s="71" t="s">
        <v>1876</v>
      </c>
      <c r="O289" s="71" t="s">
        <v>1907</v>
      </c>
      <c r="P289" s="71" t="s">
        <v>1908</v>
      </c>
      <c r="Q289" s="71" t="s">
        <v>1924</v>
      </c>
      <c r="R289" s="71" t="s">
        <v>1900</v>
      </c>
      <c r="S289" s="71" t="s">
        <v>1888</v>
      </c>
      <c r="T289" s="71" t="s">
        <v>1894</v>
      </c>
      <c r="U289" s="27" t="s">
        <v>1942</v>
      </c>
      <c r="V289" s="27"/>
      <c r="W289" s="71" t="s">
        <v>1944</v>
      </c>
      <c r="X289" s="79">
        <v>0.4375</v>
      </c>
      <c r="Y289" s="79">
        <v>0.5</v>
      </c>
      <c r="Z289" s="79">
        <v>6.25E-2</v>
      </c>
      <c r="AA289" s="56">
        <v>1</v>
      </c>
      <c r="AB289" s="71">
        <v>4</v>
      </c>
      <c r="AC289" s="79">
        <f t="shared" si="10"/>
        <v>6.25E-2</v>
      </c>
      <c r="AD289" s="61">
        <f t="shared" si="9"/>
        <v>0.25</v>
      </c>
    </row>
    <row r="290" spans="1:30" x14ac:dyDescent="0.35">
      <c r="A290" s="71" t="s">
        <v>45</v>
      </c>
      <c r="B290" s="71" t="s">
        <v>48</v>
      </c>
      <c r="C290" s="71" t="s">
        <v>62</v>
      </c>
      <c r="D290" s="98" t="s">
        <v>4448</v>
      </c>
      <c r="E290" s="118" t="s">
        <v>96</v>
      </c>
      <c r="F290" s="56" t="s">
        <v>718</v>
      </c>
      <c r="G290" s="110" t="s">
        <v>719</v>
      </c>
      <c r="H290" s="111" t="s">
        <v>720</v>
      </c>
      <c r="I290" s="27" t="s">
        <v>1122</v>
      </c>
      <c r="J290" s="71" t="s">
        <v>1426</v>
      </c>
      <c r="K290" s="71" t="s">
        <v>1137</v>
      </c>
      <c r="L290" s="71" t="s">
        <v>1427</v>
      </c>
      <c r="M290" s="71" t="s">
        <v>1765</v>
      </c>
      <c r="N290" s="71" t="s">
        <v>1876</v>
      </c>
      <c r="O290" s="71" t="s">
        <v>1907</v>
      </c>
      <c r="P290" s="71" t="s">
        <v>1908</v>
      </c>
      <c r="Q290" s="71" t="s">
        <v>1886</v>
      </c>
      <c r="R290" s="71" t="s">
        <v>1887</v>
      </c>
      <c r="S290" s="71" t="s">
        <v>1887</v>
      </c>
      <c r="T290" s="71" t="s">
        <v>1894</v>
      </c>
      <c r="U290" s="27" t="s">
        <v>1942</v>
      </c>
      <c r="V290" s="27"/>
      <c r="W290" s="71" t="s">
        <v>1945</v>
      </c>
      <c r="X290" s="79">
        <v>0.54166666666666663</v>
      </c>
      <c r="Y290" s="79">
        <v>0.58333333333333337</v>
      </c>
      <c r="Z290" s="79">
        <v>4.1666666666666664E-2</v>
      </c>
      <c r="AA290" s="56">
        <v>1</v>
      </c>
      <c r="AB290" s="71">
        <v>4</v>
      </c>
      <c r="AC290" s="79">
        <f t="shared" si="10"/>
        <v>4.1666666666666664E-2</v>
      </c>
      <c r="AD290" s="61">
        <f t="shared" si="9"/>
        <v>0.16666666666666666</v>
      </c>
    </row>
    <row r="291" spans="1:30" x14ac:dyDescent="0.35">
      <c r="A291" s="71" t="s">
        <v>45</v>
      </c>
      <c r="B291" s="71" t="s">
        <v>48</v>
      </c>
      <c r="C291" s="71" t="s">
        <v>62</v>
      </c>
      <c r="D291" s="26" t="s">
        <v>4566</v>
      </c>
      <c r="E291" s="119" t="s">
        <v>174</v>
      </c>
      <c r="F291" s="56" t="s">
        <v>721</v>
      </c>
      <c r="G291" s="110" t="s">
        <v>722</v>
      </c>
      <c r="H291" s="111" t="s">
        <v>723</v>
      </c>
      <c r="I291" s="27" t="s">
        <v>1163</v>
      </c>
      <c r="J291" s="71" t="s">
        <v>1428</v>
      </c>
      <c r="K291" s="71" t="s">
        <v>1137</v>
      </c>
      <c r="L291" s="71" t="s">
        <v>1424</v>
      </c>
      <c r="M291" s="71" t="s">
        <v>1766</v>
      </c>
      <c r="N291" s="71" t="s">
        <v>1876</v>
      </c>
      <c r="O291" s="71" t="s">
        <v>1907</v>
      </c>
      <c r="P291" s="71" t="s">
        <v>1908</v>
      </c>
      <c r="Q291" s="71" t="s">
        <v>1886</v>
      </c>
      <c r="R291" s="71" t="s">
        <v>1901</v>
      </c>
      <c r="S291" s="71" t="s">
        <v>1901</v>
      </c>
      <c r="T291" s="71" t="s">
        <v>1894</v>
      </c>
      <c r="U291" s="27" t="s">
        <v>1942</v>
      </c>
      <c r="V291" s="27"/>
      <c r="W291" s="71" t="s">
        <v>1945</v>
      </c>
      <c r="X291" s="79">
        <v>0.58333333333333337</v>
      </c>
      <c r="Y291" s="79">
        <v>0.64583333333333337</v>
      </c>
      <c r="Z291" s="79">
        <v>6.25E-2</v>
      </c>
      <c r="AA291" s="56">
        <v>1</v>
      </c>
      <c r="AB291" s="71">
        <v>4</v>
      </c>
      <c r="AC291" s="79">
        <f t="shared" si="10"/>
        <v>6.25E-2</v>
      </c>
      <c r="AD291" s="61">
        <f t="shared" si="9"/>
        <v>0.25</v>
      </c>
    </row>
    <row r="292" spans="1:30" x14ac:dyDescent="0.35">
      <c r="A292" s="71" t="s">
        <v>45</v>
      </c>
      <c r="B292" s="71" t="s">
        <v>48</v>
      </c>
      <c r="C292" s="71" t="s">
        <v>62</v>
      </c>
      <c r="D292" s="26" t="s">
        <v>4567</v>
      </c>
      <c r="E292" s="118" t="s">
        <v>177</v>
      </c>
      <c r="F292" s="56" t="s">
        <v>724</v>
      </c>
      <c r="G292" s="110" t="s">
        <v>725</v>
      </c>
      <c r="H292" s="111" t="s">
        <v>726</v>
      </c>
      <c r="I292" s="27" t="s">
        <v>1177</v>
      </c>
      <c r="J292" s="71" t="s">
        <v>1429</v>
      </c>
      <c r="K292" s="71" t="s">
        <v>1137</v>
      </c>
      <c r="L292" s="71" t="s">
        <v>1424</v>
      </c>
      <c r="M292" s="71" t="s">
        <v>1767</v>
      </c>
      <c r="N292" s="71" t="s">
        <v>1876</v>
      </c>
      <c r="O292" s="71" t="s">
        <v>1907</v>
      </c>
      <c r="P292" s="71" t="s">
        <v>1908</v>
      </c>
      <c r="Q292" s="71" t="s">
        <v>1886</v>
      </c>
      <c r="R292" s="71" t="s">
        <v>1901</v>
      </c>
      <c r="S292" s="71" t="s">
        <v>1901</v>
      </c>
      <c r="T292" s="71" t="s">
        <v>1894</v>
      </c>
      <c r="U292" s="27" t="s">
        <v>1942</v>
      </c>
      <c r="V292" s="27"/>
      <c r="W292" s="71" t="s">
        <v>1945</v>
      </c>
      <c r="X292" s="79">
        <v>0.64583333333333337</v>
      </c>
      <c r="Y292" s="79">
        <v>0.72222222222222221</v>
      </c>
      <c r="Z292" s="79">
        <v>7.6388888888888895E-2</v>
      </c>
      <c r="AA292" s="56">
        <v>1</v>
      </c>
      <c r="AB292" s="71">
        <v>4</v>
      </c>
      <c r="AC292" s="79">
        <f t="shared" si="10"/>
        <v>7.6388888888888895E-2</v>
      </c>
      <c r="AD292" s="61">
        <f t="shared" si="9"/>
        <v>0.30555555555555558</v>
      </c>
    </row>
    <row r="293" spans="1:30" x14ac:dyDescent="0.35">
      <c r="A293" s="71" t="s">
        <v>45</v>
      </c>
      <c r="B293" s="71" t="s">
        <v>48</v>
      </c>
      <c r="C293" s="71" t="s">
        <v>62</v>
      </c>
      <c r="D293" s="26" t="s">
        <v>4566</v>
      </c>
      <c r="E293" s="110" t="s">
        <v>174</v>
      </c>
      <c r="F293" s="56" t="s">
        <v>677</v>
      </c>
      <c r="G293" s="110" t="s">
        <v>678</v>
      </c>
      <c r="H293" s="111" t="s">
        <v>679</v>
      </c>
      <c r="I293" s="27" t="s">
        <v>1163</v>
      </c>
      <c r="J293" s="71" t="s">
        <v>1408</v>
      </c>
      <c r="K293" s="71" t="s">
        <v>1137</v>
      </c>
      <c r="L293" s="71" t="s">
        <v>1405</v>
      </c>
      <c r="M293" s="71" t="s">
        <v>1755</v>
      </c>
      <c r="N293" s="71" t="s">
        <v>1876</v>
      </c>
      <c r="O293" s="71" t="s">
        <v>1907</v>
      </c>
      <c r="P293" s="71" t="s">
        <v>1908</v>
      </c>
      <c r="Q293" s="71" t="s">
        <v>1886</v>
      </c>
      <c r="R293" s="71" t="s">
        <v>1901</v>
      </c>
      <c r="S293" s="71" t="s">
        <v>1901</v>
      </c>
      <c r="T293" s="139" t="s">
        <v>4573</v>
      </c>
      <c r="U293" s="27" t="s">
        <v>1942</v>
      </c>
      <c r="V293" s="27"/>
      <c r="W293" s="71" t="s">
        <v>1944</v>
      </c>
      <c r="X293" s="79">
        <v>0.375</v>
      </c>
      <c r="Y293" s="79">
        <v>0.5</v>
      </c>
      <c r="Z293" s="79">
        <v>0.125</v>
      </c>
      <c r="AA293" s="56">
        <v>1</v>
      </c>
      <c r="AB293" s="71">
        <v>4</v>
      </c>
      <c r="AC293" s="79">
        <f>PRODUCT(AA293,Z293)</f>
        <v>0.125</v>
      </c>
      <c r="AD293" s="61">
        <f t="shared" si="9"/>
        <v>0.5</v>
      </c>
    </row>
    <row r="294" spans="1:30" x14ac:dyDescent="0.35">
      <c r="A294" s="71" t="s">
        <v>45</v>
      </c>
      <c r="B294" s="71" t="s">
        <v>48</v>
      </c>
      <c r="C294" s="71" t="s">
        <v>62</v>
      </c>
      <c r="D294" s="26" t="s">
        <v>4567</v>
      </c>
      <c r="E294" s="118" t="s">
        <v>177</v>
      </c>
      <c r="F294" s="56" t="s">
        <v>380</v>
      </c>
      <c r="G294" s="110" t="s">
        <v>680</v>
      </c>
      <c r="H294" s="111" t="s">
        <v>681</v>
      </c>
      <c r="I294" s="27" t="s">
        <v>1177</v>
      </c>
      <c r="J294" s="71" t="s">
        <v>1409</v>
      </c>
      <c r="K294" s="71" t="s">
        <v>1137</v>
      </c>
      <c r="L294" s="71" t="s">
        <v>1121</v>
      </c>
      <c r="M294" s="71" t="s">
        <v>1756</v>
      </c>
      <c r="N294" s="71" t="s">
        <v>1876</v>
      </c>
      <c r="O294" s="71" t="s">
        <v>1907</v>
      </c>
      <c r="P294" s="71" t="s">
        <v>1908</v>
      </c>
      <c r="Q294" s="71" t="s">
        <v>1886</v>
      </c>
      <c r="R294" s="71" t="s">
        <v>1901</v>
      </c>
      <c r="S294" s="71" t="s">
        <v>1901</v>
      </c>
      <c r="T294" s="139" t="s">
        <v>4573</v>
      </c>
      <c r="U294" s="27" t="s">
        <v>1942</v>
      </c>
      <c r="V294" s="27"/>
      <c r="W294" s="71" t="s">
        <v>1945</v>
      </c>
      <c r="X294" s="79">
        <v>0.54166666666666663</v>
      </c>
      <c r="Y294" s="79">
        <v>0.72222222222222221</v>
      </c>
      <c r="Z294" s="79">
        <v>0.18055555555555555</v>
      </c>
      <c r="AA294" s="56">
        <v>1</v>
      </c>
      <c r="AB294" s="71">
        <v>4</v>
      </c>
      <c r="AC294" s="79">
        <f t="shared" si="10"/>
        <v>0.18055555555555555</v>
      </c>
      <c r="AD294" s="61">
        <f t="shared" si="9"/>
        <v>0.72222222222222221</v>
      </c>
    </row>
    <row r="295" spans="1:30" x14ac:dyDescent="0.35">
      <c r="A295" s="71" t="s">
        <v>45</v>
      </c>
      <c r="B295" s="71" t="s">
        <v>46</v>
      </c>
      <c r="C295" s="71" t="s">
        <v>63</v>
      </c>
      <c r="D295" s="98" t="s">
        <v>4504</v>
      </c>
      <c r="E295" s="119" t="s">
        <v>543</v>
      </c>
      <c r="F295" s="56" t="s">
        <v>524</v>
      </c>
      <c r="G295" s="110" t="s">
        <v>727</v>
      </c>
      <c r="H295" s="111" t="s">
        <v>728</v>
      </c>
      <c r="I295" s="71" t="s">
        <v>1343</v>
      </c>
      <c r="J295" s="71" t="s">
        <v>1320</v>
      </c>
      <c r="K295" s="71">
        <v>351</v>
      </c>
      <c r="L295" s="71" t="s">
        <v>1121</v>
      </c>
      <c r="M295" s="71" t="s">
        <v>1705</v>
      </c>
      <c r="N295" s="71" t="s">
        <v>1877</v>
      </c>
      <c r="O295" s="71" t="s">
        <v>1918</v>
      </c>
      <c r="P295" s="71" t="s">
        <v>1919</v>
      </c>
      <c r="Q295" s="71" t="s">
        <v>1886</v>
      </c>
      <c r="R295" s="71" t="s">
        <v>1901</v>
      </c>
      <c r="S295" s="71" t="s">
        <v>1901</v>
      </c>
      <c r="T295" s="71" t="s">
        <v>1883</v>
      </c>
      <c r="U295" s="27" t="s">
        <v>1942</v>
      </c>
      <c r="V295" s="27"/>
      <c r="W295" s="71" t="s">
        <v>1944</v>
      </c>
      <c r="X295" s="79">
        <v>0.375</v>
      </c>
      <c r="Y295" s="79">
        <v>0.41666666666666669</v>
      </c>
      <c r="Z295" s="79">
        <v>4.1666666666666664E-2</v>
      </c>
      <c r="AA295" s="56">
        <v>1</v>
      </c>
      <c r="AB295" s="71">
        <v>4</v>
      </c>
      <c r="AC295" s="79">
        <f t="shared" si="10"/>
        <v>4.1666666666666664E-2</v>
      </c>
      <c r="AD295" s="61">
        <f t="shared" si="9"/>
        <v>0.16666666666666666</v>
      </c>
    </row>
    <row r="296" spans="1:30" x14ac:dyDescent="0.35">
      <c r="A296" s="71" t="s">
        <v>45</v>
      </c>
      <c r="B296" s="71" t="s">
        <v>46</v>
      </c>
      <c r="C296" s="71" t="s">
        <v>63</v>
      </c>
      <c r="D296" s="98" t="s">
        <v>4504</v>
      </c>
      <c r="E296" s="123" t="s">
        <v>543</v>
      </c>
      <c r="F296" s="56" t="s">
        <v>729</v>
      </c>
      <c r="G296" s="110" t="s">
        <v>730</v>
      </c>
      <c r="H296" s="111" t="s">
        <v>731</v>
      </c>
      <c r="I296" s="71" t="s">
        <v>1343</v>
      </c>
      <c r="J296" s="71" t="s">
        <v>1430</v>
      </c>
      <c r="K296" s="71">
        <v>73</v>
      </c>
      <c r="L296" s="71" t="s">
        <v>1121</v>
      </c>
      <c r="M296" s="71" t="s">
        <v>1768</v>
      </c>
      <c r="N296" s="71" t="s">
        <v>1877</v>
      </c>
      <c r="O296" s="71" t="s">
        <v>1918</v>
      </c>
      <c r="P296" s="71" t="s">
        <v>1919</v>
      </c>
      <c r="Q296" s="71" t="s">
        <v>1886</v>
      </c>
      <c r="R296" s="71" t="s">
        <v>1901</v>
      </c>
      <c r="S296" s="71" t="s">
        <v>1901</v>
      </c>
      <c r="T296" s="71" t="s">
        <v>1883</v>
      </c>
      <c r="U296" s="27" t="s">
        <v>1942</v>
      </c>
      <c r="V296" s="27"/>
      <c r="W296" s="71" t="s">
        <v>1944</v>
      </c>
      <c r="X296" s="79">
        <v>0.41666666666666669</v>
      </c>
      <c r="Y296" s="79">
        <v>0.45833333333333331</v>
      </c>
      <c r="Z296" s="79">
        <v>4.1666666666666664E-2</v>
      </c>
      <c r="AA296" s="56">
        <v>1</v>
      </c>
      <c r="AB296" s="71">
        <v>4</v>
      </c>
      <c r="AC296" s="79">
        <f t="shared" si="10"/>
        <v>4.1666666666666664E-2</v>
      </c>
      <c r="AD296" s="61">
        <f t="shared" si="9"/>
        <v>0.16666666666666666</v>
      </c>
    </row>
    <row r="297" spans="1:30" x14ac:dyDescent="0.35">
      <c r="A297" s="71" t="s">
        <v>45</v>
      </c>
      <c r="B297" s="71" t="s">
        <v>46</v>
      </c>
      <c r="C297" s="71" t="s">
        <v>63</v>
      </c>
      <c r="D297" s="98" t="s">
        <v>4503</v>
      </c>
      <c r="E297" s="123" t="s">
        <v>531</v>
      </c>
      <c r="F297" s="56" t="s">
        <v>142</v>
      </c>
      <c r="G297" s="110" t="s">
        <v>732</v>
      </c>
      <c r="H297" s="111" t="s">
        <v>733</v>
      </c>
      <c r="I297" s="71" t="s">
        <v>1340</v>
      </c>
      <c r="J297" s="71" t="s">
        <v>1431</v>
      </c>
      <c r="K297" s="71">
        <v>196</v>
      </c>
      <c r="L297" s="71" t="s">
        <v>1121</v>
      </c>
      <c r="M297" s="71" t="s">
        <v>1769</v>
      </c>
      <c r="N297" s="71" t="s">
        <v>1877</v>
      </c>
      <c r="O297" s="71" t="s">
        <v>1918</v>
      </c>
      <c r="P297" s="71" t="s">
        <v>1919</v>
      </c>
      <c r="Q297" s="71" t="s">
        <v>1886</v>
      </c>
      <c r="R297" s="71" t="s">
        <v>1901</v>
      </c>
      <c r="S297" s="71" t="s">
        <v>1901</v>
      </c>
      <c r="T297" s="71" t="s">
        <v>1883</v>
      </c>
      <c r="U297" s="27" t="s">
        <v>1942</v>
      </c>
      <c r="V297" s="27"/>
      <c r="W297" s="71" t="s">
        <v>1944</v>
      </c>
      <c r="X297" s="79">
        <v>0.45833333333333331</v>
      </c>
      <c r="Y297" s="79">
        <v>0.5</v>
      </c>
      <c r="Z297" s="79">
        <v>4.1666666666666664E-2</v>
      </c>
      <c r="AA297" s="56">
        <v>1</v>
      </c>
      <c r="AB297" s="71">
        <v>4</v>
      </c>
      <c r="AC297" s="79">
        <f t="shared" si="10"/>
        <v>4.1666666666666664E-2</v>
      </c>
      <c r="AD297" s="61">
        <f t="shared" si="9"/>
        <v>0.16666666666666666</v>
      </c>
    </row>
    <row r="298" spans="1:30" x14ac:dyDescent="0.35">
      <c r="A298" s="71" t="s">
        <v>45</v>
      </c>
      <c r="B298" s="71" t="s">
        <v>46</v>
      </c>
      <c r="C298" s="71" t="s">
        <v>63</v>
      </c>
      <c r="D298" s="98" t="s">
        <v>4503</v>
      </c>
      <c r="E298" s="123" t="s">
        <v>531</v>
      </c>
      <c r="F298" s="56" t="s">
        <v>734</v>
      </c>
      <c r="G298" s="110" t="s">
        <v>735</v>
      </c>
      <c r="H298" s="111" t="s">
        <v>736</v>
      </c>
      <c r="I298" s="71" t="s">
        <v>1340</v>
      </c>
      <c r="J298" s="71" t="s">
        <v>1432</v>
      </c>
      <c r="K298" s="71">
        <v>216</v>
      </c>
      <c r="L298" s="71" t="s">
        <v>1121</v>
      </c>
      <c r="M298" s="71" t="s">
        <v>1770</v>
      </c>
      <c r="N298" s="71" t="s">
        <v>1877</v>
      </c>
      <c r="O298" s="71" t="s">
        <v>1918</v>
      </c>
      <c r="P298" s="71" t="s">
        <v>1919</v>
      </c>
      <c r="Q298" s="71" t="s">
        <v>1886</v>
      </c>
      <c r="R298" s="71" t="s">
        <v>1901</v>
      </c>
      <c r="S298" s="71" t="s">
        <v>1901</v>
      </c>
      <c r="T298" s="71" t="s">
        <v>1883</v>
      </c>
      <c r="U298" s="27" t="s">
        <v>1942</v>
      </c>
      <c r="V298" s="27"/>
      <c r="W298" s="71" t="s">
        <v>1945</v>
      </c>
      <c r="X298" s="79">
        <v>0.54166666666666663</v>
      </c>
      <c r="Y298" s="79">
        <v>0.58333333333333337</v>
      </c>
      <c r="Z298" s="79">
        <v>4.1666666666666664E-2</v>
      </c>
      <c r="AA298" s="56">
        <v>1</v>
      </c>
      <c r="AB298" s="71">
        <v>4</v>
      </c>
      <c r="AC298" s="79">
        <f t="shared" si="10"/>
        <v>4.1666666666666664E-2</v>
      </c>
      <c r="AD298" s="61">
        <f t="shared" si="9"/>
        <v>0.16666666666666666</v>
      </c>
    </row>
    <row r="299" spans="1:30" x14ac:dyDescent="0.35">
      <c r="A299" s="71" t="s">
        <v>45</v>
      </c>
      <c r="B299" s="71" t="s">
        <v>46</v>
      </c>
      <c r="C299" s="71" t="s">
        <v>63</v>
      </c>
      <c r="D299" s="98" t="s">
        <v>4501</v>
      </c>
      <c r="E299" s="123" t="s">
        <v>523</v>
      </c>
      <c r="F299" s="56" t="s">
        <v>689</v>
      </c>
      <c r="G299" s="110" t="s">
        <v>737</v>
      </c>
      <c r="H299" s="111" t="s">
        <v>738</v>
      </c>
      <c r="I299" s="71" t="s">
        <v>1336</v>
      </c>
      <c r="J299" s="71" t="s">
        <v>1433</v>
      </c>
      <c r="K299" s="71">
        <v>32</v>
      </c>
      <c r="L299" s="71" t="s">
        <v>1121</v>
      </c>
      <c r="M299" s="71" t="s">
        <v>1771</v>
      </c>
      <c r="N299" s="71" t="s">
        <v>1877</v>
      </c>
      <c r="O299" s="71" t="s">
        <v>1918</v>
      </c>
      <c r="P299" s="71" t="s">
        <v>1919</v>
      </c>
      <c r="Q299" s="71" t="s">
        <v>1886</v>
      </c>
      <c r="R299" s="71" t="s">
        <v>1901</v>
      </c>
      <c r="S299" s="71" t="s">
        <v>1901</v>
      </c>
      <c r="T299" s="71" t="s">
        <v>1883</v>
      </c>
      <c r="U299" s="27" t="s">
        <v>1942</v>
      </c>
      <c r="V299" s="27"/>
      <c r="W299" s="71" t="s">
        <v>1945</v>
      </c>
      <c r="X299" s="79">
        <v>0.58333333333333337</v>
      </c>
      <c r="Y299" s="79">
        <v>0.72222222222222221</v>
      </c>
      <c r="Z299" s="79">
        <v>0.1388888888888889</v>
      </c>
      <c r="AA299" s="56">
        <v>1</v>
      </c>
      <c r="AB299" s="71">
        <v>4</v>
      </c>
      <c r="AC299" s="79">
        <f t="shared" si="10"/>
        <v>0.1388888888888889</v>
      </c>
      <c r="AD299" s="61">
        <f t="shared" si="9"/>
        <v>0.55555555555555558</v>
      </c>
    </row>
    <row r="300" spans="1:30" x14ac:dyDescent="0.35">
      <c r="A300" s="71" t="s">
        <v>45</v>
      </c>
      <c r="B300" s="71" t="s">
        <v>46</v>
      </c>
      <c r="C300" s="71" t="s">
        <v>63</v>
      </c>
      <c r="D300" s="98" t="s">
        <v>4501</v>
      </c>
      <c r="E300" s="123" t="s">
        <v>523</v>
      </c>
      <c r="F300" s="56" t="s">
        <v>516</v>
      </c>
      <c r="G300" s="110" t="s">
        <v>739</v>
      </c>
      <c r="H300" s="111" t="s">
        <v>740</v>
      </c>
      <c r="I300" s="71" t="s">
        <v>1336</v>
      </c>
      <c r="J300" s="71" t="s">
        <v>1434</v>
      </c>
      <c r="K300" s="71">
        <v>3105</v>
      </c>
      <c r="L300" s="71" t="s">
        <v>1312</v>
      </c>
      <c r="M300" s="71" t="s">
        <v>1704</v>
      </c>
      <c r="N300" s="71" t="s">
        <v>1877</v>
      </c>
      <c r="O300" s="71" t="s">
        <v>1918</v>
      </c>
      <c r="P300" s="71" t="s">
        <v>1919</v>
      </c>
      <c r="Q300" s="71" t="s">
        <v>1886</v>
      </c>
      <c r="R300" s="71" t="s">
        <v>1901</v>
      </c>
      <c r="S300" s="71" t="s">
        <v>1901</v>
      </c>
      <c r="T300" s="71" t="s">
        <v>1885</v>
      </c>
      <c r="U300" s="27" t="s">
        <v>1942</v>
      </c>
      <c r="V300" s="27"/>
      <c r="W300" s="71" t="s">
        <v>1944</v>
      </c>
      <c r="X300" s="79">
        <v>0.375</v>
      </c>
      <c r="Y300" s="79">
        <v>0.45833333333333331</v>
      </c>
      <c r="Z300" s="79">
        <v>8.3333333333333329E-2</v>
      </c>
      <c r="AA300" s="56">
        <v>1</v>
      </c>
      <c r="AB300" s="71">
        <v>4</v>
      </c>
      <c r="AC300" s="79">
        <f t="shared" si="10"/>
        <v>8.3333333333333329E-2</v>
      </c>
      <c r="AD300" s="61">
        <f t="shared" si="9"/>
        <v>0.33333333333333331</v>
      </c>
    </row>
    <row r="301" spans="1:30" x14ac:dyDescent="0.35">
      <c r="A301" s="71" t="s">
        <v>45</v>
      </c>
      <c r="B301" s="71" t="s">
        <v>46</v>
      </c>
      <c r="C301" s="71" t="s">
        <v>63</v>
      </c>
      <c r="D301" s="98" t="s">
        <v>4504</v>
      </c>
      <c r="E301" s="123" t="s">
        <v>543</v>
      </c>
      <c r="F301" s="56" t="s">
        <v>741</v>
      </c>
      <c r="G301" s="110" t="s">
        <v>742</v>
      </c>
      <c r="H301" s="111" t="s">
        <v>743</v>
      </c>
      <c r="I301" s="71" t="s">
        <v>1343</v>
      </c>
      <c r="J301" s="71" t="s">
        <v>1435</v>
      </c>
      <c r="K301" s="71">
        <v>6073</v>
      </c>
      <c r="L301" s="71" t="s">
        <v>1149</v>
      </c>
      <c r="M301" s="71" t="s">
        <v>1704</v>
      </c>
      <c r="N301" s="71" t="s">
        <v>1877</v>
      </c>
      <c r="O301" s="71" t="s">
        <v>1918</v>
      </c>
      <c r="P301" s="71" t="s">
        <v>1919</v>
      </c>
      <c r="Q301" s="71" t="s">
        <v>1886</v>
      </c>
      <c r="R301" s="71" t="s">
        <v>1901</v>
      </c>
      <c r="S301" s="71" t="s">
        <v>1901</v>
      </c>
      <c r="T301" s="71" t="s">
        <v>1885</v>
      </c>
      <c r="U301" s="27" t="s">
        <v>1942</v>
      </c>
      <c r="V301" s="27"/>
      <c r="W301" s="71" t="s">
        <v>1944</v>
      </c>
      <c r="X301" s="79">
        <v>0.45833333333333331</v>
      </c>
      <c r="Y301" s="79">
        <v>0.5</v>
      </c>
      <c r="Z301" s="79">
        <v>4.1666666666666664E-2</v>
      </c>
      <c r="AA301" s="56">
        <v>1</v>
      </c>
      <c r="AB301" s="71">
        <v>4</v>
      </c>
      <c r="AC301" s="79">
        <f t="shared" si="10"/>
        <v>4.1666666666666664E-2</v>
      </c>
      <c r="AD301" s="61">
        <f t="shared" si="9"/>
        <v>0.16666666666666666</v>
      </c>
    </row>
    <row r="302" spans="1:30" x14ac:dyDescent="0.35">
      <c r="A302" s="71" t="s">
        <v>45</v>
      </c>
      <c r="B302" s="71" t="s">
        <v>46</v>
      </c>
      <c r="C302" s="71" t="s">
        <v>63</v>
      </c>
      <c r="D302" s="98" t="s">
        <v>4503</v>
      </c>
      <c r="E302" s="123" t="s">
        <v>531</v>
      </c>
      <c r="F302" s="56" t="s">
        <v>293</v>
      </c>
      <c r="G302" s="110" t="s">
        <v>744</v>
      </c>
      <c r="H302" s="111" t="s">
        <v>745</v>
      </c>
      <c r="I302" s="71" t="s">
        <v>1340</v>
      </c>
      <c r="J302" s="71" t="s">
        <v>1435</v>
      </c>
      <c r="K302" s="71">
        <v>104</v>
      </c>
      <c r="L302" s="71" t="s">
        <v>1149</v>
      </c>
      <c r="M302" s="71" t="s">
        <v>1772</v>
      </c>
      <c r="N302" s="71" t="s">
        <v>1877</v>
      </c>
      <c r="O302" s="71" t="s">
        <v>1918</v>
      </c>
      <c r="P302" s="71" t="s">
        <v>1919</v>
      </c>
      <c r="Q302" s="71" t="s">
        <v>1886</v>
      </c>
      <c r="R302" s="71" t="s">
        <v>1901</v>
      </c>
      <c r="S302" s="71" t="s">
        <v>1901</v>
      </c>
      <c r="T302" s="71" t="s">
        <v>1885</v>
      </c>
      <c r="U302" s="27" t="s">
        <v>1942</v>
      </c>
      <c r="V302" s="27"/>
      <c r="W302" s="71" t="s">
        <v>1945</v>
      </c>
      <c r="X302" s="79">
        <v>0.54166666666666663</v>
      </c>
      <c r="Y302" s="79">
        <v>0.58333333333333337</v>
      </c>
      <c r="Z302" s="79">
        <v>4.1666666666666664E-2</v>
      </c>
      <c r="AA302" s="56">
        <v>1</v>
      </c>
      <c r="AB302" s="71">
        <v>4</v>
      </c>
      <c r="AC302" s="79">
        <f t="shared" si="10"/>
        <v>4.1666666666666664E-2</v>
      </c>
      <c r="AD302" s="61">
        <f t="shared" si="9"/>
        <v>0.16666666666666666</v>
      </c>
    </row>
    <row r="303" spans="1:30" x14ac:dyDescent="0.35">
      <c r="A303" s="71" t="s">
        <v>45</v>
      </c>
      <c r="B303" s="71" t="s">
        <v>46</v>
      </c>
      <c r="C303" s="71" t="s">
        <v>63</v>
      </c>
      <c r="D303" s="98" t="s">
        <v>4501</v>
      </c>
      <c r="E303" s="123" t="s">
        <v>523</v>
      </c>
      <c r="F303" s="56" t="s">
        <v>746</v>
      </c>
      <c r="G303" s="110" t="s">
        <v>747</v>
      </c>
      <c r="H303" s="111" t="s">
        <v>748</v>
      </c>
      <c r="I303" s="71" t="s">
        <v>1336</v>
      </c>
      <c r="J303" s="71" t="s">
        <v>1435</v>
      </c>
      <c r="K303" s="71">
        <v>114</v>
      </c>
      <c r="L303" s="71" t="s">
        <v>1149</v>
      </c>
      <c r="M303" s="71" t="s">
        <v>1773</v>
      </c>
      <c r="N303" s="71" t="s">
        <v>1877</v>
      </c>
      <c r="O303" s="71" t="s">
        <v>1918</v>
      </c>
      <c r="P303" s="71" t="s">
        <v>1919</v>
      </c>
      <c r="Q303" s="71" t="s">
        <v>1886</v>
      </c>
      <c r="R303" s="71" t="s">
        <v>1901</v>
      </c>
      <c r="S303" s="71" t="s">
        <v>1901</v>
      </c>
      <c r="T303" s="71" t="s">
        <v>1885</v>
      </c>
      <c r="U303" s="27" t="s">
        <v>1942</v>
      </c>
      <c r="V303" s="27"/>
      <c r="W303" s="71" t="s">
        <v>1945</v>
      </c>
      <c r="X303" s="79">
        <v>0.58333333333333337</v>
      </c>
      <c r="Y303" s="79">
        <v>0.72222222222222221</v>
      </c>
      <c r="Z303" s="79">
        <v>0.1388888888888889</v>
      </c>
      <c r="AA303" s="56">
        <v>1</v>
      </c>
      <c r="AB303" s="71">
        <v>4</v>
      </c>
      <c r="AC303" s="79">
        <f t="shared" si="10"/>
        <v>0.1388888888888889</v>
      </c>
      <c r="AD303" s="61">
        <f t="shared" si="9"/>
        <v>0.55555555555555558</v>
      </c>
    </row>
    <row r="304" spans="1:30" x14ac:dyDescent="0.35">
      <c r="A304" s="71" t="s">
        <v>45</v>
      </c>
      <c r="B304" s="71" t="s">
        <v>46</v>
      </c>
      <c r="C304" s="71" t="s">
        <v>63</v>
      </c>
      <c r="D304" s="98" t="s">
        <v>4503</v>
      </c>
      <c r="E304" s="123" t="s">
        <v>531</v>
      </c>
      <c r="F304" s="56" t="s">
        <v>171</v>
      </c>
      <c r="G304" s="110" t="s">
        <v>749</v>
      </c>
      <c r="H304" s="111" t="s">
        <v>750</v>
      </c>
      <c r="I304" s="71" t="s">
        <v>1340</v>
      </c>
      <c r="J304" s="71" t="s">
        <v>1308</v>
      </c>
      <c r="K304" s="71">
        <v>7586</v>
      </c>
      <c r="L304" s="71" t="s">
        <v>1309</v>
      </c>
      <c r="M304" s="71" t="s">
        <v>1702</v>
      </c>
      <c r="N304" s="71" t="s">
        <v>1877</v>
      </c>
      <c r="O304" s="71" t="s">
        <v>1918</v>
      </c>
      <c r="P304" s="71" t="s">
        <v>1919</v>
      </c>
      <c r="Q304" s="71" t="s">
        <v>1886</v>
      </c>
      <c r="R304" s="71" t="s">
        <v>1901</v>
      </c>
      <c r="S304" s="71" t="s">
        <v>1901</v>
      </c>
      <c r="T304" s="81" t="s">
        <v>1890</v>
      </c>
      <c r="U304" s="27" t="s">
        <v>1946</v>
      </c>
      <c r="V304" s="27" t="s">
        <v>1947</v>
      </c>
      <c r="W304" s="71" t="s">
        <v>1944</v>
      </c>
      <c r="X304" s="79">
        <v>0.375</v>
      </c>
      <c r="Y304" s="79">
        <v>0.45833333333333331</v>
      </c>
      <c r="Z304" s="79">
        <v>8.3333333333333329E-2</v>
      </c>
      <c r="AA304" s="56">
        <v>1</v>
      </c>
      <c r="AB304" s="71">
        <v>2</v>
      </c>
      <c r="AC304" s="79">
        <f t="shared" si="10"/>
        <v>8.3333333333333329E-2</v>
      </c>
      <c r="AD304" s="61">
        <f t="shared" si="9"/>
        <v>0.16666666666666666</v>
      </c>
    </row>
    <row r="305" spans="1:30" x14ac:dyDescent="0.35">
      <c r="A305" s="71" t="s">
        <v>45</v>
      </c>
      <c r="B305" s="71" t="s">
        <v>46</v>
      </c>
      <c r="C305" s="71" t="s">
        <v>63</v>
      </c>
      <c r="D305" s="98" t="s">
        <v>4502</v>
      </c>
      <c r="E305" s="123" t="s">
        <v>527</v>
      </c>
      <c r="F305" s="56" t="s">
        <v>528</v>
      </c>
      <c r="G305" s="110" t="s">
        <v>751</v>
      </c>
      <c r="H305" s="111" t="s">
        <v>752</v>
      </c>
      <c r="I305" s="71" t="s">
        <v>1338</v>
      </c>
      <c r="J305" s="71" t="s">
        <v>1308</v>
      </c>
      <c r="K305" s="71">
        <v>7687</v>
      </c>
      <c r="L305" s="71" t="s">
        <v>1436</v>
      </c>
      <c r="M305" s="71" t="s">
        <v>1702</v>
      </c>
      <c r="N305" s="71" t="s">
        <v>1877</v>
      </c>
      <c r="O305" s="71" t="s">
        <v>1918</v>
      </c>
      <c r="P305" s="71" t="s">
        <v>1919</v>
      </c>
      <c r="Q305" s="71" t="s">
        <v>1893</v>
      </c>
      <c r="R305" s="71" t="s">
        <v>1901</v>
      </c>
      <c r="S305" s="71" t="s">
        <v>1901</v>
      </c>
      <c r="T305" s="81" t="s">
        <v>1890</v>
      </c>
      <c r="U305" s="27" t="s">
        <v>1946</v>
      </c>
      <c r="V305" s="27" t="s">
        <v>1947</v>
      </c>
      <c r="W305" s="71" t="s">
        <v>1944</v>
      </c>
      <c r="X305" s="79">
        <v>0.45833333333333331</v>
      </c>
      <c r="Y305" s="79">
        <v>0.5</v>
      </c>
      <c r="Z305" s="79">
        <v>4.1666666666666664E-2</v>
      </c>
      <c r="AA305" s="56">
        <v>1</v>
      </c>
      <c r="AB305" s="71">
        <v>2</v>
      </c>
      <c r="AC305" s="79">
        <f t="shared" si="10"/>
        <v>4.1666666666666664E-2</v>
      </c>
      <c r="AD305" s="61">
        <f t="shared" si="9"/>
        <v>8.3333333333333329E-2</v>
      </c>
    </row>
    <row r="306" spans="1:30" x14ac:dyDescent="0.35">
      <c r="A306" s="71" t="s">
        <v>45</v>
      </c>
      <c r="B306" s="71" t="s">
        <v>46</v>
      </c>
      <c r="C306" s="71" t="s">
        <v>63</v>
      </c>
      <c r="D306" s="98" t="s">
        <v>4501</v>
      </c>
      <c r="E306" s="123" t="s">
        <v>523</v>
      </c>
      <c r="F306" s="56" t="s">
        <v>753</v>
      </c>
      <c r="G306" s="110" t="s">
        <v>754</v>
      </c>
      <c r="H306" s="111" t="s">
        <v>755</v>
      </c>
      <c r="I306" s="71" t="s">
        <v>1336</v>
      </c>
      <c r="J306" s="71" t="s">
        <v>1308</v>
      </c>
      <c r="K306" s="71">
        <v>7581</v>
      </c>
      <c r="L306" s="71" t="s">
        <v>1309</v>
      </c>
      <c r="M306" s="71" t="s">
        <v>1701</v>
      </c>
      <c r="N306" s="71" t="s">
        <v>1877</v>
      </c>
      <c r="O306" s="71" t="s">
        <v>1918</v>
      </c>
      <c r="P306" s="71" t="s">
        <v>1919</v>
      </c>
      <c r="Q306" s="71" t="s">
        <v>1886</v>
      </c>
      <c r="R306" s="71" t="s">
        <v>1901</v>
      </c>
      <c r="S306" s="71" t="s">
        <v>1901</v>
      </c>
      <c r="T306" s="81" t="s">
        <v>1890</v>
      </c>
      <c r="U306" s="27" t="s">
        <v>1946</v>
      </c>
      <c r="V306" s="27" t="s">
        <v>1947</v>
      </c>
      <c r="W306" s="71" t="s">
        <v>1944</v>
      </c>
      <c r="X306" s="79">
        <v>0.54166666666666663</v>
      </c>
      <c r="Y306" s="79">
        <v>0.64583333333333337</v>
      </c>
      <c r="Z306" s="79">
        <v>0.10416666666666667</v>
      </c>
      <c r="AA306" s="56">
        <v>1</v>
      </c>
      <c r="AB306" s="71">
        <v>2</v>
      </c>
      <c r="AC306" s="79">
        <f t="shared" si="10"/>
        <v>0.10416666666666667</v>
      </c>
      <c r="AD306" s="61">
        <f t="shared" si="9"/>
        <v>0.20833333333333334</v>
      </c>
    </row>
    <row r="307" spans="1:30" x14ac:dyDescent="0.35">
      <c r="A307" s="71" t="s">
        <v>45</v>
      </c>
      <c r="B307" s="71" t="s">
        <v>46</v>
      </c>
      <c r="C307" s="71" t="s">
        <v>63</v>
      </c>
      <c r="D307" s="98" t="s">
        <v>4501</v>
      </c>
      <c r="E307" s="119" t="s">
        <v>523</v>
      </c>
      <c r="F307" s="56" t="s">
        <v>756</v>
      </c>
      <c r="G307" s="110" t="s">
        <v>757</v>
      </c>
      <c r="H307" s="111" t="s">
        <v>758</v>
      </c>
      <c r="I307" s="71" t="s">
        <v>1336</v>
      </c>
      <c r="J307" s="71" t="s">
        <v>1308</v>
      </c>
      <c r="K307" s="71">
        <v>5705</v>
      </c>
      <c r="L307" s="71" t="s">
        <v>1309</v>
      </c>
      <c r="M307" s="71" t="s">
        <v>1702</v>
      </c>
      <c r="N307" s="71" t="s">
        <v>1877</v>
      </c>
      <c r="O307" s="71" t="s">
        <v>1918</v>
      </c>
      <c r="P307" s="71" t="s">
        <v>1919</v>
      </c>
      <c r="Q307" s="71" t="s">
        <v>1886</v>
      </c>
      <c r="R307" s="71" t="s">
        <v>1901</v>
      </c>
      <c r="S307" s="71" t="s">
        <v>1901</v>
      </c>
      <c r="T307" s="81" t="s">
        <v>1890</v>
      </c>
      <c r="U307" s="27" t="s">
        <v>1946</v>
      </c>
      <c r="V307" s="27" t="s">
        <v>1947</v>
      </c>
      <c r="W307" s="71" t="s">
        <v>1945</v>
      </c>
      <c r="X307" s="79">
        <v>0.64583333333333337</v>
      </c>
      <c r="Y307" s="79">
        <v>0.72222222222222221</v>
      </c>
      <c r="Z307" s="79">
        <v>7.6388888888888895E-2</v>
      </c>
      <c r="AA307" s="56">
        <v>1</v>
      </c>
      <c r="AB307" s="71">
        <v>2</v>
      </c>
      <c r="AC307" s="79">
        <f t="shared" si="10"/>
        <v>7.6388888888888895E-2</v>
      </c>
      <c r="AD307" s="61">
        <f t="shared" si="9"/>
        <v>0.15277777777777779</v>
      </c>
    </row>
    <row r="308" spans="1:30" x14ac:dyDescent="0.35">
      <c r="A308" s="81" t="s">
        <v>45</v>
      </c>
      <c r="B308" s="81" t="s">
        <v>46</v>
      </c>
      <c r="C308" s="81" t="s">
        <v>63</v>
      </c>
      <c r="D308" s="106" t="s">
        <v>4504</v>
      </c>
      <c r="E308" s="119" t="s">
        <v>543</v>
      </c>
      <c r="F308" s="56" t="s">
        <v>142</v>
      </c>
      <c r="G308" s="110" t="s">
        <v>759</v>
      </c>
      <c r="H308" s="111" t="s">
        <v>760</v>
      </c>
      <c r="I308" s="81" t="s">
        <v>1343</v>
      </c>
      <c r="J308" s="81" t="s">
        <v>1437</v>
      </c>
      <c r="K308" s="81">
        <v>199</v>
      </c>
      <c r="L308" s="81" t="s">
        <v>1438</v>
      </c>
      <c r="M308" s="81" t="s">
        <v>1774</v>
      </c>
      <c r="N308" s="81" t="s">
        <v>1877</v>
      </c>
      <c r="O308" s="81" t="s">
        <v>1918</v>
      </c>
      <c r="P308" s="81" t="s">
        <v>1919</v>
      </c>
      <c r="Q308" s="81" t="s">
        <v>1886</v>
      </c>
      <c r="R308" s="81" t="s">
        <v>1901</v>
      </c>
      <c r="S308" s="81" t="s">
        <v>1901</v>
      </c>
      <c r="T308" s="81" t="s">
        <v>1890</v>
      </c>
      <c r="U308" s="27" t="s">
        <v>1946</v>
      </c>
      <c r="V308" s="27" t="s">
        <v>1949</v>
      </c>
      <c r="W308" s="81" t="s">
        <v>1944</v>
      </c>
      <c r="X308" s="78">
        <v>0.375</v>
      </c>
      <c r="Y308" s="78">
        <v>0.41666666666666669</v>
      </c>
      <c r="Z308" s="78">
        <v>4.1666666666666664E-2</v>
      </c>
      <c r="AA308" s="56">
        <v>1</v>
      </c>
      <c r="AB308" s="81">
        <v>2</v>
      </c>
      <c r="AC308" s="78">
        <f t="shared" si="10"/>
        <v>4.1666666666666664E-2</v>
      </c>
      <c r="AD308" s="61">
        <f t="shared" si="9"/>
        <v>8.3333333333333329E-2</v>
      </c>
    </row>
    <row r="309" spans="1:30" x14ac:dyDescent="0.35">
      <c r="A309" s="81" t="s">
        <v>45</v>
      </c>
      <c r="B309" s="81" t="s">
        <v>46</v>
      </c>
      <c r="C309" s="81" t="s">
        <v>63</v>
      </c>
      <c r="D309" s="106" t="s">
        <v>4501</v>
      </c>
      <c r="E309" s="119" t="s">
        <v>523</v>
      </c>
      <c r="F309" s="56" t="s">
        <v>761</v>
      </c>
      <c r="G309" s="110" t="s">
        <v>762</v>
      </c>
      <c r="H309" s="111" t="s">
        <v>763</v>
      </c>
      <c r="I309" s="81" t="s">
        <v>1336</v>
      </c>
      <c r="J309" s="81" t="s">
        <v>1437</v>
      </c>
      <c r="K309" s="81">
        <v>624</v>
      </c>
      <c r="L309" s="81" t="s">
        <v>1438</v>
      </c>
      <c r="M309" s="81" t="s">
        <v>1774</v>
      </c>
      <c r="N309" s="81" t="s">
        <v>1877</v>
      </c>
      <c r="O309" s="81" t="s">
        <v>1918</v>
      </c>
      <c r="P309" s="81" t="s">
        <v>1919</v>
      </c>
      <c r="Q309" s="81" t="s">
        <v>1886</v>
      </c>
      <c r="R309" s="81" t="s">
        <v>1901</v>
      </c>
      <c r="S309" s="81" t="s">
        <v>1901</v>
      </c>
      <c r="T309" s="81" t="s">
        <v>1890</v>
      </c>
      <c r="U309" s="27" t="s">
        <v>1946</v>
      </c>
      <c r="V309" s="27" t="s">
        <v>1949</v>
      </c>
      <c r="W309" s="81" t="s">
        <v>1944</v>
      </c>
      <c r="X309" s="78">
        <v>0.41666666666666669</v>
      </c>
      <c r="Y309" s="78">
        <v>0.5</v>
      </c>
      <c r="Z309" s="78">
        <v>8.3333333333333329E-2</v>
      </c>
      <c r="AA309" s="56">
        <v>1</v>
      </c>
      <c r="AB309" s="81">
        <v>2</v>
      </c>
      <c r="AC309" s="78">
        <f t="shared" si="10"/>
        <v>8.3333333333333329E-2</v>
      </c>
      <c r="AD309" s="61">
        <f t="shared" si="9"/>
        <v>0.16666666666666666</v>
      </c>
    </row>
    <row r="310" spans="1:30" x14ac:dyDescent="0.35">
      <c r="A310" s="81" t="s">
        <v>45</v>
      </c>
      <c r="B310" s="81" t="s">
        <v>46</v>
      </c>
      <c r="C310" s="81" t="s">
        <v>63</v>
      </c>
      <c r="D310" s="106" t="s">
        <v>4502</v>
      </c>
      <c r="E310" s="110" t="s">
        <v>527</v>
      </c>
      <c r="F310" s="56" t="s">
        <v>368</v>
      </c>
      <c r="G310" s="110" t="s">
        <v>764</v>
      </c>
      <c r="H310" s="111" t="s">
        <v>765</v>
      </c>
      <c r="I310" s="81" t="s">
        <v>1338</v>
      </c>
      <c r="J310" s="81" t="s">
        <v>1439</v>
      </c>
      <c r="K310" s="81">
        <v>3810</v>
      </c>
      <c r="L310" s="81" t="s">
        <v>1440</v>
      </c>
      <c r="M310" s="81" t="s">
        <v>1775</v>
      </c>
      <c r="N310" s="81" t="s">
        <v>1877</v>
      </c>
      <c r="O310" s="81" t="s">
        <v>1918</v>
      </c>
      <c r="P310" s="81" t="s">
        <v>1919</v>
      </c>
      <c r="Q310" s="81" t="s">
        <v>1893</v>
      </c>
      <c r="R310" s="81" t="s">
        <v>1901</v>
      </c>
      <c r="S310" s="81" t="s">
        <v>1901</v>
      </c>
      <c r="T310" s="81" t="s">
        <v>1890</v>
      </c>
      <c r="U310" s="27" t="s">
        <v>1946</v>
      </c>
      <c r="V310" s="27" t="s">
        <v>1949</v>
      </c>
      <c r="W310" s="81" t="s">
        <v>1945</v>
      </c>
      <c r="X310" s="78">
        <v>0.54166666666666663</v>
      </c>
      <c r="Y310" s="78">
        <v>0.58333333333333337</v>
      </c>
      <c r="Z310" s="78">
        <v>4.1666666666666664E-2</v>
      </c>
      <c r="AA310" s="56">
        <v>1</v>
      </c>
      <c r="AB310" s="81">
        <v>2</v>
      </c>
      <c r="AC310" s="78">
        <f t="shared" si="10"/>
        <v>4.1666666666666664E-2</v>
      </c>
      <c r="AD310" s="61">
        <f t="shared" si="9"/>
        <v>8.3333333333333329E-2</v>
      </c>
    </row>
    <row r="311" spans="1:30" x14ac:dyDescent="0.35">
      <c r="A311" s="81" t="s">
        <v>45</v>
      </c>
      <c r="B311" s="81" t="s">
        <v>46</v>
      </c>
      <c r="C311" s="81" t="s">
        <v>63</v>
      </c>
      <c r="D311" s="106" t="s">
        <v>4503</v>
      </c>
      <c r="E311" s="110" t="s">
        <v>531</v>
      </c>
      <c r="F311" s="56" t="s">
        <v>156</v>
      </c>
      <c r="G311" s="110" t="s">
        <v>766</v>
      </c>
      <c r="H311" s="111" t="s">
        <v>767</v>
      </c>
      <c r="I311" s="81" t="s">
        <v>1340</v>
      </c>
      <c r="J311" s="81" t="s">
        <v>1439</v>
      </c>
      <c r="K311" s="81">
        <v>355</v>
      </c>
      <c r="L311" s="81" t="s">
        <v>1440</v>
      </c>
      <c r="M311" s="81" t="s">
        <v>1776</v>
      </c>
      <c r="N311" s="81" t="s">
        <v>1877</v>
      </c>
      <c r="O311" s="81" t="s">
        <v>1918</v>
      </c>
      <c r="P311" s="81" t="s">
        <v>1919</v>
      </c>
      <c r="Q311" s="81" t="s">
        <v>1886</v>
      </c>
      <c r="R311" s="81" t="s">
        <v>1901</v>
      </c>
      <c r="S311" s="81" t="s">
        <v>1901</v>
      </c>
      <c r="T311" s="81" t="s">
        <v>1890</v>
      </c>
      <c r="U311" s="27" t="s">
        <v>1946</v>
      </c>
      <c r="V311" s="27" t="s">
        <v>1949</v>
      </c>
      <c r="W311" s="81" t="s">
        <v>1945</v>
      </c>
      <c r="X311" s="78">
        <v>0.58333333333333337</v>
      </c>
      <c r="Y311" s="78">
        <v>0.64583333333333337</v>
      </c>
      <c r="Z311" s="78">
        <v>6.25E-2</v>
      </c>
      <c r="AA311" s="56">
        <v>1</v>
      </c>
      <c r="AB311" s="81">
        <v>2</v>
      </c>
      <c r="AC311" s="78">
        <f t="shared" si="10"/>
        <v>6.25E-2</v>
      </c>
      <c r="AD311" s="61">
        <f t="shared" si="9"/>
        <v>0.125</v>
      </c>
    </row>
    <row r="312" spans="1:30" x14ac:dyDescent="0.35">
      <c r="A312" s="81" t="s">
        <v>45</v>
      </c>
      <c r="B312" s="81" t="s">
        <v>46</v>
      </c>
      <c r="C312" s="81" t="s">
        <v>63</v>
      </c>
      <c r="D312" s="106" t="s">
        <v>4501</v>
      </c>
      <c r="E312" s="110" t="s">
        <v>523</v>
      </c>
      <c r="F312" s="56" t="s">
        <v>768</v>
      </c>
      <c r="G312" s="110" t="s">
        <v>769</v>
      </c>
      <c r="H312" s="111" t="s">
        <v>770</v>
      </c>
      <c r="I312" s="81" t="s">
        <v>1336</v>
      </c>
      <c r="J312" s="81" t="s">
        <v>1439</v>
      </c>
      <c r="K312" s="81">
        <v>3555</v>
      </c>
      <c r="L312" s="81" t="s">
        <v>1440</v>
      </c>
      <c r="M312" s="81" t="s">
        <v>1777</v>
      </c>
      <c r="N312" s="81" t="s">
        <v>1877</v>
      </c>
      <c r="O312" s="81" t="s">
        <v>1918</v>
      </c>
      <c r="P312" s="81" t="s">
        <v>1919</v>
      </c>
      <c r="Q312" s="81" t="s">
        <v>1886</v>
      </c>
      <c r="R312" s="81" t="s">
        <v>1901</v>
      </c>
      <c r="S312" s="81" t="s">
        <v>1901</v>
      </c>
      <c r="T312" s="81" t="s">
        <v>1890</v>
      </c>
      <c r="U312" s="27" t="s">
        <v>1946</v>
      </c>
      <c r="V312" s="27" t="s">
        <v>1949</v>
      </c>
      <c r="W312" s="81" t="s">
        <v>1945</v>
      </c>
      <c r="X312" s="78">
        <v>0.64583333333333337</v>
      </c>
      <c r="Y312" s="78">
        <v>0.72222222222222221</v>
      </c>
      <c r="Z312" s="78">
        <v>7.6388888888888895E-2</v>
      </c>
      <c r="AA312" s="56">
        <v>1</v>
      </c>
      <c r="AB312" s="81">
        <v>2</v>
      </c>
      <c r="AC312" s="78">
        <f t="shared" si="10"/>
        <v>7.6388888888888895E-2</v>
      </c>
      <c r="AD312" s="61">
        <f t="shared" si="9"/>
        <v>0.15277777777777779</v>
      </c>
    </row>
    <row r="313" spans="1:30" x14ac:dyDescent="0.35">
      <c r="A313" s="71" t="s">
        <v>45</v>
      </c>
      <c r="B313" s="71" t="s">
        <v>46</v>
      </c>
      <c r="C313" s="71" t="s">
        <v>63</v>
      </c>
      <c r="D313" s="98" t="s">
        <v>4503</v>
      </c>
      <c r="E313" s="110" t="s">
        <v>531</v>
      </c>
      <c r="F313" s="56" t="s">
        <v>368</v>
      </c>
      <c r="G313" s="110" t="s">
        <v>771</v>
      </c>
      <c r="H313" s="111" t="s">
        <v>772</v>
      </c>
      <c r="I313" s="71" t="s">
        <v>1340</v>
      </c>
      <c r="J313" s="71" t="s">
        <v>1320</v>
      </c>
      <c r="K313" s="71">
        <v>549</v>
      </c>
      <c r="L313" s="71" t="s">
        <v>1121</v>
      </c>
      <c r="M313" s="71" t="s">
        <v>1705</v>
      </c>
      <c r="N313" s="71" t="s">
        <v>1877</v>
      </c>
      <c r="O313" s="71" t="s">
        <v>1918</v>
      </c>
      <c r="P313" s="71" t="s">
        <v>1919</v>
      </c>
      <c r="Q313" s="71" t="s">
        <v>1886</v>
      </c>
      <c r="R313" s="71" t="s">
        <v>1901</v>
      </c>
      <c r="S313" s="71" t="s">
        <v>1901</v>
      </c>
      <c r="T313" s="71" t="s">
        <v>1892</v>
      </c>
      <c r="U313" s="27" t="s">
        <v>1942</v>
      </c>
      <c r="V313" s="27"/>
      <c r="W313" s="71" t="s">
        <v>1944</v>
      </c>
      <c r="X313" s="79">
        <v>0.375</v>
      </c>
      <c r="Y313" s="79">
        <v>0.41666666666666669</v>
      </c>
      <c r="Z313" s="79">
        <v>4.1666666666666664E-2</v>
      </c>
      <c r="AA313" s="56">
        <v>1</v>
      </c>
      <c r="AB313" s="71">
        <v>4</v>
      </c>
      <c r="AC313" s="79">
        <f t="shared" si="10"/>
        <v>4.1666666666666664E-2</v>
      </c>
      <c r="AD313" s="61">
        <f t="shared" si="9"/>
        <v>0.16666666666666666</v>
      </c>
    </row>
    <row r="314" spans="1:30" x14ac:dyDescent="0.35">
      <c r="A314" s="71" t="s">
        <v>45</v>
      </c>
      <c r="B314" s="71" t="s">
        <v>46</v>
      </c>
      <c r="C314" s="71" t="s">
        <v>63</v>
      </c>
      <c r="D314" s="98" t="s">
        <v>4501</v>
      </c>
      <c r="E314" s="110" t="s">
        <v>523</v>
      </c>
      <c r="F314" s="56" t="s">
        <v>689</v>
      </c>
      <c r="G314" s="110" t="s">
        <v>737</v>
      </c>
      <c r="H314" s="111" t="s">
        <v>738</v>
      </c>
      <c r="I314" s="71" t="s">
        <v>1336</v>
      </c>
      <c r="J314" s="71" t="s">
        <v>1433</v>
      </c>
      <c r="K314" s="71">
        <v>32</v>
      </c>
      <c r="L314" s="71" t="s">
        <v>1121</v>
      </c>
      <c r="M314" s="71" t="s">
        <v>1771</v>
      </c>
      <c r="N314" s="71" t="s">
        <v>1877</v>
      </c>
      <c r="O314" s="71" t="s">
        <v>1918</v>
      </c>
      <c r="P314" s="71" t="s">
        <v>1919</v>
      </c>
      <c r="Q314" s="71" t="s">
        <v>1886</v>
      </c>
      <c r="R314" s="71" t="s">
        <v>1901</v>
      </c>
      <c r="S314" s="71" t="s">
        <v>1901</v>
      </c>
      <c r="T314" s="71" t="s">
        <v>1892</v>
      </c>
      <c r="U314" s="27" t="s">
        <v>1942</v>
      </c>
      <c r="V314" s="27"/>
      <c r="W314" s="71" t="s">
        <v>1944</v>
      </c>
      <c r="X314" s="79">
        <v>0.41666666666666669</v>
      </c>
      <c r="Y314" s="79">
        <v>0.5</v>
      </c>
      <c r="Z314" s="79">
        <v>8.3333333333333329E-2</v>
      </c>
      <c r="AA314" s="56">
        <v>1</v>
      </c>
      <c r="AB314" s="71">
        <v>4</v>
      </c>
      <c r="AC314" s="79">
        <f t="shared" si="10"/>
        <v>8.3333333333333329E-2</v>
      </c>
      <c r="AD314" s="61">
        <f t="shared" si="9"/>
        <v>0.33333333333333331</v>
      </c>
    </row>
    <row r="315" spans="1:30" x14ac:dyDescent="0.35">
      <c r="A315" s="71" t="s">
        <v>45</v>
      </c>
      <c r="B315" s="71" t="s">
        <v>46</v>
      </c>
      <c r="C315" s="71" t="s">
        <v>63</v>
      </c>
      <c r="D315" s="98" t="s">
        <v>4503</v>
      </c>
      <c r="E315" s="110" t="s">
        <v>531</v>
      </c>
      <c r="F315" s="56" t="s">
        <v>181</v>
      </c>
      <c r="G315" s="110" t="s">
        <v>773</v>
      </c>
      <c r="H315" s="111" t="s">
        <v>774</v>
      </c>
      <c r="I315" s="71" t="s">
        <v>1340</v>
      </c>
      <c r="J315" s="71" t="s">
        <v>1321</v>
      </c>
      <c r="K315" s="71">
        <v>1300</v>
      </c>
      <c r="L315" s="71" t="s">
        <v>1322</v>
      </c>
      <c r="M315" s="71" t="s">
        <v>1708</v>
      </c>
      <c r="N315" s="71" t="s">
        <v>1877</v>
      </c>
      <c r="O315" s="71" t="s">
        <v>1918</v>
      </c>
      <c r="P315" s="71" t="s">
        <v>1919</v>
      </c>
      <c r="Q315" s="71" t="s">
        <v>1886</v>
      </c>
      <c r="R315" s="71" t="s">
        <v>1901</v>
      </c>
      <c r="S315" s="71" t="s">
        <v>1901</v>
      </c>
      <c r="T315" s="71" t="s">
        <v>1892</v>
      </c>
      <c r="U315" s="27" t="s">
        <v>1942</v>
      </c>
      <c r="V315" s="27"/>
      <c r="W315" s="71" t="s">
        <v>1945</v>
      </c>
      <c r="X315" s="79">
        <v>0.54166666666666663</v>
      </c>
      <c r="Y315" s="79">
        <v>0.60416666666666663</v>
      </c>
      <c r="Z315" s="79">
        <v>6.25E-2</v>
      </c>
      <c r="AA315" s="56">
        <v>1</v>
      </c>
      <c r="AB315" s="71">
        <v>4</v>
      </c>
      <c r="AC315" s="79">
        <f t="shared" si="10"/>
        <v>6.25E-2</v>
      </c>
      <c r="AD315" s="61">
        <f t="shared" si="9"/>
        <v>0.25</v>
      </c>
    </row>
    <row r="316" spans="1:30" x14ac:dyDescent="0.35">
      <c r="A316" s="71" t="s">
        <v>45</v>
      </c>
      <c r="B316" s="71" t="s">
        <v>46</v>
      </c>
      <c r="C316" s="71" t="s">
        <v>63</v>
      </c>
      <c r="D316" s="98" t="s">
        <v>4501</v>
      </c>
      <c r="E316" s="123" t="s">
        <v>523</v>
      </c>
      <c r="F316" s="56" t="s">
        <v>775</v>
      </c>
      <c r="G316" s="110" t="s">
        <v>776</v>
      </c>
      <c r="H316" s="111" t="s">
        <v>777</v>
      </c>
      <c r="I316" s="71" t="s">
        <v>1336</v>
      </c>
      <c r="J316" s="71" t="s">
        <v>1321</v>
      </c>
      <c r="K316" s="71">
        <v>1300</v>
      </c>
      <c r="L316" s="71" t="s">
        <v>1322</v>
      </c>
      <c r="M316" s="71" t="s">
        <v>1708</v>
      </c>
      <c r="N316" s="71" t="s">
        <v>1877</v>
      </c>
      <c r="O316" s="71" t="s">
        <v>1918</v>
      </c>
      <c r="P316" s="71" t="s">
        <v>1919</v>
      </c>
      <c r="Q316" s="71" t="s">
        <v>1886</v>
      </c>
      <c r="R316" s="71" t="s">
        <v>1901</v>
      </c>
      <c r="S316" s="71" t="s">
        <v>1901</v>
      </c>
      <c r="T316" s="71" t="s">
        <v>1892</v>
      </c>
      <c r="U316" s="27" t="s">
        <v>1942</v>
      </c>
      <c r="V316" s="27"/>
      <c r="W316" s="71" t="s">
        <v>1945</v>
      </c>
      <c r="X316" s="79">
        <v>0.60416666666666663</v>
      </c>
      <c r="Y316" s="79">
        <v>0.72222222222222221</v>
      </c>
      <c r="Z316" s="79">
        <v>0.11805555555555557</v>
      </c>
      <c r="AA316" s="56">
        <v>1</v>
      </c>
      <c r="AB316" s="71">
        <v>4</v>
      </c>
      <c r="AC316" s="79">
        <f t="shared" si="10"/>
        <v>0.11805555555555557</v>
      </c>
      <c r="AD316" s="61">
        <f t="shared" si="9"/>
        <v>0.47222222222222227</v>
      </c>
    </row>
    <row r="317" spans="1:30" x14ac:dyDescent="0.35">
      <c r="A317" s="71" t="s">
        <v>45</v>
      </c>
      <c r="B317" s="71" t="s">
        <v>46</v>
      </c>
      <c r="C317" s="71" t="s">
        <v>63</v>
      </c>
      <c r="D317" s="98" t="s">
        <v>4501</v>
      </c>
      <c r="E317" s="123" t="s">
        <v>523</v>
      </c>
      <c r="F317" s="56" t="s">
        <v>753</v>
      </c>
      <c r="G317" s="110" t="s">
        <v>754</v>
      </c>
      <c r="H317" s="111" t="s">
        <v>755</v>
      </c>
      <c r="I317" s="71" t="s">
        <v>1336</v>
      </c>
      <c r="J317" s="71" t="s">
        <v>1308</v>
      </c>
      <c r="K317" s="71">
        <v>6881</v>
      </c>
      <c r="L317" s="71" t="s">
        <v>1436</v>
      </c>
      <c r="M317" s="71" t="s">
        <v>1778</v>
      </c>
      <c r="N317" s="71" t="s">
        <v>1877</v>
      </c>
      <c r="O317" s="71" t="s">
        <v>1918</v>
      </c>
      <c r="P317" s="71" t="s">
        <v>1919</v>
      </c>
      <c r="Q317" s="71" t="s">
        <v>1886</v>
      </c>
      <c r="R317" s="71" t="s">
        <v>1901</v>
      </c>
      <c r="S317" s="71" t="s">
        <v>1901</v>
      </c>
      <c r="T317" s="71" t="s">
        <v>1894</v>
      </c>
      <c r="U317" s="27" t="s">
        <v>1942</v>
      </c>
      <c r="V317" s="27"/>
      <c r="W317" s="71" t="s">
        <v>1944</v>
      </c>
      <c r="X317" s="79">
        <v>0.375</v>
      </c>
      <c r="Y317" s="79">
        <v>0.54166666666666663</v>
      </c>
      <c r="Z317" s="79">
        <v>0.16666666666666666</v>
      </c>
      <c r="AA317" s="56">
        <v>1</v>
      </c>
      <c r="AB317" s="71">
        <v>4</v>
      </c>
      <c r="AC317" s="79">
        <f t="shared" si="10"/>
        <v>0.16666666666666666</v>
      </c>
      <c r="AD317" s="61">
        <f t="shared" si="9"/>
        <v>0.66666666666666663</v>
      </c>
    </row>
    <row r="318" spans="1:30" x14ac:dyDescent="0.35">
      <c r="A318" s="71" t="s">
        <v>45</v>
      </c>
      <c r="B318" s="71" t="s">
        <v>46</v>
      </c>
      <c r="C318" s="71" t="s">
        <v>63</v>
      </c>
      <c r="D318" s="98" t="s">
        <v>4501</v>
      </c>
      <c r="E318" s="123" t="s">
        <v>523</v>
      </c>
      <c r="F318" s="56" t="s">
        <v>756</v>
      </c>
      <c r="G318" s="110" t="s">
        <v>757</v>
      </c>
      <c r="H318" s="111" t="s">
        <v>758</v>
      </c>
      <c r="I318" s="71" t="s">
        <v>1336</v>
      </c>
      <c r="J318" s="71" t="s">
        <v>1308</v>
      </c>
      <c r="K318" s="71">
        <v>5705</v>
      </c>
      <c r="L318" s="71" t="s">
        <v>1309</v>
      </c>
      <c r="M318" s="71" t="s">
        <v>1702</v>
      </c>
      <c r="N318" s="71" t="s">
        <v>1877</v>
      </c>
      <c r="O318" s="71" t="s">
        <v>1918</v>
      </c>
      <c r="P318" s="71" t="s">
        <v>1919</v>
      </c>
      <c r="Q318" s="71" t="s">
        <v>1886</v>
      </c>
      <c r="R318" s="71" t="s">
        <v>1901</v>
      </c>
      <c r="S318" s="71" t="s">
        <v>1901</v>
      </c>
      <c r="T318" s="71" t="s">
        <v>1894</v>
      </c>
      <c r="U318" s="27" t="s">
        <v>1942</v>
      </c>
      <c r="V318" s="27"/>
      <c r="W318" s="71" t="s">
        <v>1945</v>
      </c>
      <c r="X318" s="79">
        <v>0.58333333333333337</v>
      </c>
      <c r="Y318" s="79">
        <v>0.72222222222222221</v>
      </c>
      <c r="Z318" s="79">
        <v>0.1388888888888889</v>
      </c>
      <c r="AA318" s="56">
        <v>1</v>
      </c>
      <c r="AB318" s="71">
        <v>4</v>
      </c>
      <c r="AC318" s="79">
        <f t="shared" si="10"/>
        <v>0.1388888888888889</v>
      </c>
      <c r="AD318" s="61">
        <f t="shared" si="9"/>
        <v>0.55555555555555558</v>
      </c>
    </row>
    <row r="319" spans="1:30" x14ac:dyDescent="0.35">
      <c r="A319" s="71" t="s">
        <v>45</v>
      </c>
      <c r="B319" s="71" t="s">
        <v>46</v>
      </c>
      <c r="C319" s="71" t="s">
        <v>63</v>
      </c>
      <c r="D319" s="98" t="s">
        <v>4501</v>
      </c>
      <c r="E319" s="110" t="s">
        <v>523</v>
      </c>
      <c r="F319" s="56" t="s">
        <v>689</v>
      </c>
      <c r="G319" s="110" t="s">
        <v>737</v>
      </c>
      <c r="H319" s="111" t="s">
        <v>738</v>
      </c>
      <c r="I319" s="71" t="s">
        <v>1336</v>
      </c>
      <c r="J319" s="71" t="s">
        <v>1433</v>
      </c>
      <c r="K319" s="71">
        <v>32</v>
      </c>
      <c r="L319" s="71" t="s">
        <v>1121</v>
      </c>
      <c r="M319" s="71" t="s">
        <v>1771</v>
      </c>
      <c r="N319" s="71" t="s">
        <v>1877</v>
      </c>
      <c r="O319" s="71" t="s">
        <v>1918</v>
      </c>
      <c r="P319" s="71" t="s">
        <v>1919</v>
      </c>
      <c r="Q319" s="71" t="s">
        <v>1886</v>
      </c>
      <c r="R319" s="71" t="s">
        <v>1901</v>
      </c>
      <c r="S319" s="71" t="s">
        <v>1901</v>
      </c>
      <c r="T319" s="139" t="s">
        <v>4573</v>
      </c>
      <c r="U319" s="27" t="s">
        <v>1942</v>
      </c>
      <c r="V319" s="27"/>
      <c r="W319" s="71" t="s">
        <v>1944</v>
      </c>
      <c r="X319" s="79">
        <v>0.375</v>
      </c>
      <c r="Y319" s="79">
        <v>0.5</v>
      </c>
      <c r="Z319" s="79">
        <v>0.125</v>
      </c>
      <c r="AA319" s="56">
        <v>1</v>
      </c>
      <c r="AB319" s="71">
        <v>4</v>
      </c>
      <c r="AC319" s="79">
        <f t="shared" si="10"/>
        <v>0.125</v>
      </c>
      <c r="AD319" s="61">
        <f t="shared" si="9"/>
        <v>0.5</v>
      </c>
    </row>
    <row r="320" spans="1:30" x14ac:dyDescent="0.35">
      <c r="A320" s="71" t="s">
        <v>45</v>
      </c>
      <c r="B320" s="71" t="s">
        <v>46</v>
      </c>
      <c r="C320" s="71" t="s">
        <v>63</v>
      </c>
      <c r="D320" s="98" t="s">
        <v>4501</v>
      </c>
      <c r="E320" s="119" t="s">
        <v>523</v>
      </c>
      <c r="F320" s="56" t="s">
        <v>775</v>
      </c>
      <c r="G320" s="110" t="s">
        <v>776</v>
      </c>
      <c r="H320" s="111" t="s">
        <v>777</v>
      </c>
      <c r="I320" s="71" t="s">
        <v>1336</v>
      </c>
      <c r="J320" s="71" t="s">
        <v>1321</v>
      </c>
      <c r="K320" s="71">
        <v>1300</v>
      </c>
      <c r="L320" s="71" t="s">
        <v>1322</v>
      </c>
      <c r="M320" s="71" t="s">
        <v>1708</v>
      </c>
      <c r="N320" s="71" t="s">
        <v>1877</v>
      </c>
      <c r="O320" s="71" t="s">
        <v>1918</v>
      </c>
      <c r="P320" s="71" t="s">
        <v>1919</v>
      </c>
      <c r="Q320" s="71" t="s">
        <v>1886</v>
      </c>
      <c r="R320" s="71" t="s">
        <v>1901</v>
      </c>
      <c r="S320" s="71" t="s">
        <v>1901</v>
      </c>
      <c r="T320" s="139" t="s">
        <v>4573</v>
      </c>
      <c r="U320" s="27" t="s">
        <v>1942</v>
      </c>
      <c r="V320" s="27"/>
      <c r="W320" s="71" t="s">
        <v>1945</v>
      </c>
      <c r="X320" s="79">
        <v>0.54166666666666663</v>
      </c>
      <c r="Y320" s="79">
        <v>0.72222222222222221</v>
      </c>
      <c r="Z320" s="79">
        <v>0.18055555555555555</v>
      </c>
      <c r="AA320" s="56">
        <v>1</v>
      </c>
      <c r="AB320" s="71">
        <v>4</v>
      </c>
      <c r="AC320" s="79">
        <f t="shared" si="10"/>
        <v>0.18055555555555555</v>
      </c>
      <c r="AD320" s="61">
        <f t="shared" si="9"/>
        <v>0.72222222222222221</v>
      </c>
    </row>
    <row r="321" spans="1:30" x14ac:dyDescent="0.35">
      <c r="A321" s="71" t="s">
        <v>45</v>
      </c>
      <c r="B321" s="71" t="s">
        <v>46</v>
      </c>
      <c r="C321" s="71" t="s">
        <v>64</v>
      </c>
      <c r="D321" s="98" t="s">
        <v>4456</v>
      </c>
      <c r="E321" s="119" t="s">
        <v>129</v>
      </c>
      <c r="F321" s="56" t="s">
        <v>91</v>
      </c>
      <c r="G321" s="110" t="s">
        <v>778</v>
      </c>
      <c r="H321" s="111" t="s">
        <v>779</v>
      </c>
      <c r="I321" s="71" t="s">
        <v>1144</v>
      </c>
      <c r="J321" s="71" t="s">
        <v>1441</v>
      </c>
      <c r="K321" s="71">
        <v>197</v>
      </c>
      <c r="L321" s="71" t="s">
        <v>1149</v>
      </c>
      <c r="M321" s="71" t="s">
        <v>1779</v>
      </c>
      <c r="N321" s="71" t="s">
        <v>1875</v>
      </c>
      <c r="O321" s="71" t="s">
        <v>1895</v>
      </c>
      <c r="P321" s="71" t="s">
        <v>1896</v>
      </c>
      <c r="Q321" s="71" t="s">
        <v>1880</v>
      </c>
      <c r="R321" s="71" t="s">
        <v>1881</v>
      </c>
      <c r="S321" s="71" t="s">
        <v>1888</v>
      </c>
      <c r="T321" s="71" t="s">
        <v>1883</v>
      </c>
      <c r="U321" s="27" t="s">
        <v>1942</v>
      </c>
      <c r="V321" s="27"/>
      <c r="W321" s="71" t="s">
        <v>1944</v>
      </c>
      <c r="X321" s="79">
        <v>0.375</v>
      </c>
      <c r="Y321" s="79">
        <v>0.5</v>
      </c>
      <c r="Z321" s="79">
        <v>0.125</v>
      </c>
      <c r="AA321" s="56">
        <v>1</v>
      </c>
      <c r="AB321" s="71">
        <v>4</v>
      </c>
      <c r="AC321" s="79">
        <f t="shared" si="10"/>
        <v>0.125</v>
      </c>
      <c r="AD321" s="61">
        <f t="shared" si="9"/>
        <v>0.5</v>
      </c>
    </row>
    <row r="322" spans="1:30" x14ac:dyDescent="0.35">
      <c r="A322" s="71" t="s">
        <v>45</v>
      </c>
      <c r="B322" s="71" t="s">
        <v>46</v>
      </c>
      <c r="C322" s="71" t="s">
        <v>64</v>
      </c>
      <c r="D322" s="98" t="s">
        <v>4529</v>
      </c>
      <c r="E322" s="119" t="s">
        <v>129</v>
      </c>
      <c r="F322" s="56" t="s">
        <v>171</v>
      </c>
      <c r="G322" s="110" t="s">
        <v>780</v>
      </c>
      <c r="H322" s="111" t="s">
        <v>781</v>
      </c>
      <c r="I322" s="71" t="s">
        <v>1144</v>
      </c>
      <c r="J322" s="71" t="s">
        <v>1441</v>
      </c>
      <c r="K322" s="71">
        <v>166</v>
      </c>
      <c r="L322" s="71" t="s">
        <v>1149</v>
      </c>
      <c r="M322" s="71" t="s">
        <v>1779</v>
      </c>
      <c r="N322" s="71" t="s">
        <v>1875</v>
      </c>
      <c r="O322" s="71" t="s">
        <v>1895</v>
      </c>
      <c r="P322" s="71" t="s">
        <v>1896</v>
      </c>
      <c r="Q322" s="71" t="s">
        <v>1880</v>
      </c>
      <c r="R322" s="71" t="s">
        <v>1881</v>
      </c>
      <c r="S322" s="71" t="s">
        <v>1888</v>
      </c>
      <c r="T322" s="71" t="s">
        <v>1883</v>
      </c>
      <c r="U322" s="27" t="s">
        <v>1942</v>
      </c>
      <c r="V322" s="27"/>
      <c r="W322" s="71" t="s">
        <v>1945</v>
      </c>
      <c r="X322" s="79">
        <v>0.54166666666666663</v>
      </c>
      <c r="Y322" s="79">
        <v>0.72222222222222221</v>
      </c>
      <c r="Z322" s="79">
        <v>0.18055555555555555</v>
      </c>
      <c r="AA322" s="56">
        <v>1</v>
      </c>
      <c r="AB322" s="71">
        <v>4</v>
      </c>
      <c r="AC322" s="79">
        <f t="shared" si="10"/>
        <v>0.18055555555555555</v>
      </c>
      <c r="AD322" s="61">
        <f t="shared" si="9"/>
        <v>0.72222222222222221</v>
      </c>
    </row>
    <row r="323" spans="1:30" x14ac:dyDescent="0.35">
      <c r="A323" s="71" t="s">
        <v>45</v>
      </c>
      <c r="B323" s="71" t="s">
        <v>46</v>
      </c>
      <c r="C323" s="71" t="s">
        <v>64</v>
      </c>
      <c r="D323" s="98" t="s">
        <v>4457</v>
      </c>
      <c r="E323" s="123" t="s">
        <v>133</v>
      </c>
      <c r="F323" s="56" t="s">
        <v>171</v>
      </c>
      <c r="G323" s="110" t="s">
        <v>782</v>
      </c>
      <c r="H323" s="111" t="s">
        <v>783</v>
      </c>
      <c r="I323" s="71" t="s">
        <v>1147</v>
      </c>
      <c r="J323" s="71" t="s">
        <v>1442</v>
      </c>
      <c r="K323" s="71">
        <v>777</v>
      </c>
      <c r="L323" s="71" t="s">
        <v>1158</v>
      </c>
      <c r="M323" s="71" t="s">
        <v>1780</v>
      </c>
      <c r="N323" s="71" t="s">
        <v>1875</v>
      </c>
      <c r="O323" s="71" t="s">
        <v>1895</v>
      </c>
      <c r="P323" s="71" t="s">
        <v>1896</v>
      </c>
      <c r="Q323" s="71" t="s">
        <v>1886</v>
      </c>
      <c r="R323" s="71" t="s">
        <v>1897</v>
      </c>
      <c r="S323" s="71" t="s">
        <v>1897</v>
      </c>
      <c r="T323" s="71" t="s">
        <v>1885</v>
      </c>
      <c r="U323" s="27" t="s">
        <v>1942</v>
      </c>
      <c r="V323" s="27"/>
      <c r="W323" s="71" t="s">
        <v>1944</v>
      </c>
      <c r="X323" s="79">
        <v>0.375</v>
      </c>
      <c r="Y323" s="79">
        <v>0.41666666666666669</v>
      </c>
      <c r="Z323" s="79">
        <v>4.1666666666666664E-2</v>
      </c>
      <c r="AA323" s="56">
        <v>1</v>
      </c>
      <c r="AB323" s="71">
        <v>4</v>
      </c>
      <c r="AC323" s="79">
        <f t="shared" si="10"/>
        <v>4.1666666666666664E-2</v>
      </c>
      <c r="AD323" s="61">
        <f t="shared" si="9"/>
        <v>0.16666666666666666</v>
      </c>
    </row>
    <row r="324" spans="1:30" x14ac:dyDescent="0.35">
      <c r="A324" s="71" t="s">
        <v>45</v>
      </c>
      <c r="B324" s="71" t="s">
        <v>46</v>
      </c>
      <c r="C324" s="71" t="s">
        <v>64</v>
      </c>
      <c r="D324" s="98" t="s">
        <v>4530</v>
      </c>
      <c r="E324" s="123" t="s">
        <v>784</v>
      </c>
      <c r="F324" s="56">
        <v>880</v>
      </c>
      <c r="G324" s="110" t="s">
        <v>785</v>
      </c>
      <c r="H324" s="111" t="s">
        <v>786</v>
      </c>
      <c r="I324" s="71" t="s">
        <v>1443</v>
      </c>
      <c r="J324" s="71" t="s">
        <v>1444</v>
      </c>
      <c r="K324" s="71">
        <v>777</v>
      </c>
      <c r="L324" s="71" t="s">
        <v>1158</v>
      </c>
      <c r="M324" s="71" t="s">
        <v>1780</v>
      </c>
      <c r="N324" s="71" t="s">
        <v>1875</v>
      </c>
      <c r="O324" s="71" t="s">
        <v>1895</v>
      </c>
      <c r="P324" s="71" t="s">
        <v>1896</v>
      </c>
      <c r="Q324" s="71" t="s">
        <v>1886</v>
      </c>
      <c r="R324" s="71" t="s">
        <v>1897</v>
      </c>
      <c r="S324" s="71" t="s">
        <v>1897</v>
      </c>
      <c r="T324" s="71" t="s">
        <v>1885</v>
      </c>
      <c r="U324" s="27" t="s">
        <v>1942</v>
      </c>
      <c r="V324" s="27"/>
      <c r="W324" s="71" t="s">
        <v>1944</v>
      </c>
      <c r="X324" s="79">
        <v>0.41666666666666669</v>
      </c>
      <c r="Y324" s="79">
        <v>0.45833333333333331</v>
      </c>
      <c r="Z324" s="79">
        <v>4.1666666666666664E-2</v>
      </c>
      <c r="AA324" s="56">
        <v>1</v>
      </c>
      <c r="AB324" s="71">
        <v>4</v>
      </c>
      <c r="AC324" s="79">
        <f t="shared" si="10"/>
        <v>4.1666666666666664E-2</v>
      </c>
      <c r="AD324" s="61">
        <f t="shared" si="9"/>
        <v>0.16666666666666666</v>
      </c>
    </row>
    <row r="325" spans="1:30" x14ac:dyDescent="0.35">
      <c r="A325" s="71" t="s">
        <v>45</v>
      </c>
      <c r="B325" s="71" t="s">
        <v>46</v>
      </c>
      <c r="C325" s="71" t="s">
        <v>64</v>
      </c>
      <c r="D325" s="98" t="s">
        <v>4530</v>
      </c>
      <c r="E325" s="53" t="s">
        <v>99</v>
      </c>
      <c r="F325" s="56">
        <v>851</v>
      </c>
      <c r="G325" s="110" t="s">
        <v>787</v>
      </c>
      <c r="H325" s="111" t="s">
        <v>788</v>
      </c>
      <c r="I325" s="71" t="s">
        <v>1125</v>
      </c>
      <c r="J325" s="71" t="s">
        <v>1444</v>
      </c>
      <c r="K325" s="71">
        <v>777</v>
      </c>
      <c r="L325" s="71" t="s">
        <v>1158</v>
      </c>
      <c r="M325" s="71" t="s">
        <v>1780</v>
      </c>
      <c r="N325" s="71" t="s">
        <v>1875</v>
      </c>
      <c r="O325" s="71" t="s">
        <v>1895</v>
      </c>
      <c r="P325" s="71" t="s">
        <v>1896</v>
      </c>
      <c r="Q325" s="71" t="s">
        <v>1886</v>
      </c>
      <c r="R325" s="71" t="s">
        <v>1889</v>
      </c>
      <c r="S325" s="71" t="s">
        <v>1889</v>
      </c>
      <c r="T325" s="71" t="s">
        <v>1885</v>
      </c>
      <c r="U325" s="27" t="s">
        <v>1942</v>
      </c>
      <c r="V325" s="27"/>
      <c r="W325" s="71" t="s">
        <v>1944</v>
      </c>
      <c r="X325" s="79">
        <v>0.45833333333333331</v>
      </c>
      <c r="Y325" s="79">
        <v>0.54166666666666663</v>
      </c>
      <c r="Z325" s="79">
        <v>8.3333333333333329E-2</v>
      </c>
      <c r="AA325" s="56">
        <v>1</v>
      </c>
      <c r="AB325" s="71">
        <v>4</v>
      </c>
      <c r="AC325" s="79">
        <f t="shared" si="10"/>
        <v>8.3333333333333329E-2</v>
      </c>
      <c r="AD325" s="61">
        <f t="shared" si="9"/>
        <v>0.33333333333333331</v>
      </c>
    </row>
    <row r="326" spans="1:30" x14ac:dyDescent="0.35">
      <c r="A326" s="71" t="s">
        <v>45</v>
      </c>
      <c r="B326" s="71" t="s">
        <v>46</v>
      </c>
      <c r="C326" s="71" t="s">
        <v>64</v>
      </c>
      <c r="D326" s="98" t="s">
        <v>4456</v>
      </c>
      <c r="E326" s="53" t="s">
        <v>129</v>
      </c>
      <c r="F326" s="56">
        <v>14</v>
      </c>
      <c r="G326" s="110" t="s">
        <v>789</v>
      </c>
      <c r="H326" s="111" t="s">
        <v>790</v>
      </c>
      <c r="I326" s="71" t="s">
        <v>1144</v>
      </c>
      <c r="J326" s="71" t="s">
        <v>1444</v>
      </c>
      <c r="K326" s="71">
        <v>777</v>
      </c>
      <c r="L326" s="71" t="s">
        <v>1158</v>
      </c>
      <c r="M326" s="71" t="s">
        <v>1780</v>
      </c>
      <c r="N326" s="71" t="s">
        <v>1875</v>
      </c>
      <c r="O326" s="71" t="s">
        <v>1895</v>
      </c>
      <c r="P326" s="71" t="s">
        <v>1896</v>
      </c>
      <c r="Q326" s="71" t="s">
        <v>1880</v>
      </c>
      <c r="R326" s="71" t="s">
        <v>1881</v>
      </c>
      <c r="S326" s="71" t="s">
        <v>1888</v>
      </c>
      <c r="T326" s="71" t="s">
        <v>1885</v>
      </c>
      <c r="U326" s="27" t="s">
        <v>1942</v>
      </c>
      <c r="V326" s="27"/>
      <c r="W326" s="71" t="s">
        <v>1945</v>
      </c>
      <c r="X326" s="79">
        <v>0.58333333333333337</v>
      </c>
      <c r="Y326" s="79">
        <v>0.72222222222222221</v>
      </c>
      <c r="Z326" s="79">
        <v>0.1388888888888889</v>
      </c>
      <c r="AA326" s="56">
        <v>1</v>
      </c>
      <c r="AB326" s="71">
        <v>4</v>
      </c>
      <c r="AC326" s="79">
        <f t="shared" si="10"/>
        <v>0.1388888888888889</v>
      </c>
      <c r="AD326" s="61">
        <f t="shared" si="9"/>
        <v>0.55555555555555558</v>
      </c>
    </row>
    <row r="327" spans="1:30" x14ac:dyDescent="0.35">
      <c r="A327" s="71" t="s">
        <v>45</v>
      </c>
      <c r="B327" s="71" t="s">
        <v>46</v>
      </c>
      <c r="C327" s="71" t="s">
        <v>64</v>
      </c>
      <c r="D327" s="98" t="s">
        <v>4457</v>
      </c>
      <c r="E327" s="53" t="s">
        <v>133</v>
      </c>
      <c r="F327" s="56">
        <v>88</v>
      </c>
      <c r="G327" s="110" t="s">
        <v>791</v>
      </c>
      <c r="H327" s="111" t="s">
        <v>792</v>
      </c>
      <c r="I327" s="71" t="s">
        <v>1147</v>
      </c>
      <c r="J327" s="71" t="s">
        <v>1445</v>
      </c>
      <c r="K327" s="71">
        <v>800</v>
      </c>
      <c r="L327" s="71" t="s">
        <v>1446</v>
      </c>
      <c r="M327" s="71" t="s">
        <v>1781</v>
      </c>
      <c r="N327" s="71" t="s">
        <v>1875</v>
      </c>
      <c r="O327" s="71" t="s">
        <v>1895</v>
      </c>
      <c r="P327" s="71" t="s">
        <v>1896</v>
      </c>
      <c r="Q327" s="71" t="s">
        <v>1886</v>
      </c>
      <c r="R327" s="71" t="s">
        <v>1897</v>
      </c>
      <c r="S327" s="71" t="s">
        <v>1897</v>
      </c>
      <c r="T327" s="71" t="s">
        <v>1890</v>
      </c>
      <c r="U327" s="27" t="s">
        <v>1942</v>
      </c>
      <c r="V327" s="27"/>
      <c r="W327" s="71" t="s">
        <v>1944</v>
      </c>
      <c r="X327" s="79">
        <v>0.375</v>
      </c>
      <c r="Y327" s="79">
        <v>0.41666666666666669</v>
      </c>
      <c r="Z327" s="79">
        <v>4.1666666666666664E-2</v>
      </c>
      <c r="AA327" s="56">
        <v>1</v>
      </c>
      <c r="AB327" s="71">
        <v>4</v>
      </c>
      <c r="AC327" s="79">
        <f t="shared" si="10"/>
        <v>4.1666666666666664E-2</v>
      </c>
      <c r="AD327" s="61">
        <f t="shared" si="9"/>
        <v>0.16666666666666666</v>
      </c>
    </row>
    <row r="328" spans="1:30" x14ac:dyDescent="0.35">
      <c r="A328" s="71" t="s">
        <v>45</v>
      </c>
      <c r="B328" s="71" t="s">
        <v>46</v>
      </c>
      <c r="C328" s="71" t="s">
        <v>64</v>
      </c>
      <c r="D328" s="98" t="s">
        <v>4458</v>
      </c>
      <c r="E328" s="53" t="s">
        <v>147</v>
      </c>
      <c r="F328" s="56">
        <v>123</v>
      </c>
      <c r="G328" s="110" t="s">
        <v>793</v>
      </c>
      <c r="H328" s="111" t="s">
        <v>794</v>
      </c>
      <c r="I328" s="27" t="s">
        <v>1156</v>
      </c>
      <c r="J328" s="71" t="s">
        <v>1445</v>
      </c>
      <c r="K328" s="71">
        <v>800</v>
      </c>
      <c r="L328" s="71" t="s">
        <v>1446</v>
      </c>
      <c r="M328" s="71" t="s">
        <v>1781</v>
      </c>
      <c r="N328" s="71" t="s">
        <v>1875</v>
      </c>
      <c r="O328" s="71" t="s">
        <v>1895</v>
      </c>
      <c r="P328" s="71" t="s">
        <v>1896</v>
      </c>
      <c r="Q328" s="71" t="s">
        <v>1886</v>
      </c>
      <c r="R328" s="71" t="s">
        <v>1887</v>
      </c>
      <c r="S328" s="71" t="s">
        <v>1887</v>
      </c>
      <c r="T328" s="71" t="s">
        <v>1890</v>
      </c>
      <c r="U328" s="27" t="s">
        <v>1942</v>
      </c>
      <c r="V328" s="27"/>
      <c r="W328" s="71" t="s">
        <v>1944</v>
      </c>
      <c r="X328" s="79">
        <v>0.41666666666666669</v>
      </c>
      <c r="Y328" s="79">
        <v>0.45833333333333331</v>
      </c>
      <c r="Z328" s="79">
        <v>4.1666666666666664E-2</v>
      </c>
      <c r="AA328" s="56">
        <v>1</v>
      </c>
      <c r="AB328" s="71">
        <v>4</v>
      </c>
      <c r="AC328" s="79">
        <f t="shared" si="10"/>
        <v>4.1666666666666664E-2</v>
      </c>
      <c r="AD328" s="61">
        <f t="shared" si="9"/>
        <v>0.16666666666666666</v>
      </c>
    </row>
    <row r="329" spans="1:30" x14ac:dyDescent="0.35">
      <c r="A329" s="71" t="s">
        <v>45</v>
      </c>
      <c r="B329" s="71" t="s">
        <v>46</v>
      </c>
      <c r="C329" s="71" t="s">
        <v>64</v>
      </c>
      <c r="D329" s="98" t="s">
        <v>4459</v>
      </c>
      <c r="E329" s="53" t="s">
        <v>150</v>
      </c>
      <c r="F329" s="56">
        <v>1088</v>
      </c>
      <c r="G329" s="110" t="s">
        <v>795</v>
      </c>
      <c r="H329" s="111" t="s">
        <v>796</v>
      </c>
      <c r="I329" s="71" t="s">
        <v>1188</v>
      </c>
      <c r="J329" s="71" t="s">
        <v>1445</v>
      </c>
      <c r="K329" s="71">
        <v>800</v>
      </c>
      <c r="L329" s="71" t="s">
        <v>1446</v>
      </c>
      <c r="M329" s="71" t="s">
        <v>1781</v>
      </c>
      <c r="N329" s="71" t="s">
        <v>1875</v>
      </c>
      <c r="O329" s="71" t="s">
        <v>1895</v>
      </c>
      <c r="P329" s="71" t="s">
        <v>1896</v>
      </c>
      <c r="Q329" s="71" t="s">
        <v>1886</v>
      </c>
      <c r="R329" s="71" t="s">
        <v>1897</v>
      </c>
      <c r="S329" s="71" t="s">
        <v>1897</v>
      </c>
      <c r="T329" s="71" t="s">
        <v>1890</v>
      </c>
      <c r="U329" s="27" t="s">
        <v>1942</v>
      </c>
      <c r="V329" s="27"/>
      <c r="W329" s="71" t="s">
        <v>1944</v>
      </c>
      <c r="X329" s="79">
        <v>0.45833333333333331</v>
      </c>
      <c r="Y329" s="79">
        <v>0.5</v>
      </c>
      <c r="Z329" s="79">
        <v>4.1666666666666664E-2</v>
      </c>
      <c r="AA329" s="56">
        <v>1</v>
      </c>
      <c r="AB329" s="71">
        <v>4</v>
      </c>
      <c r="AC329" s="79">
        <f t="shared" si="10"/>
        <v>4.1666666666666664E-2</v>
      </c>
      <c r="AD329" s="61">
        <f t="shared" si="9"/>
        <v>0.16666666666666666</v>
      </c>
    </row>
    <row r="330" spans="1:30" x14ac:dyDescent="0.35">
      <c r="A330" s="71" t="s">
        <v>45</v>
      </c>
      <c r="B330" s="71" t="s">
        <v>46</v>
      </c>
      <c r="C330" s="71" t="s">
        <v>64</v>
      </c>
      <c r="D330" s="98" t="s">
        <v>4448</v>
      </c>
      <c r="E330" s="53" t="s">
        <v>96</v>
      </c>
      <c r="F330" s="56">
        <v>2157</v>
      </c>
      <c r="G330" s="110" t="s">
        <v>797</v>
      </c>
      <c r="H330" s="111" t="s">
        <v>798</v>
      </c>
      <c r="I330" s="27" t="s">
        <v>1122</v>
      </c>
      <c r="J330" s="71" t="s">
        <v>1445</v>
      </c>
      <c r="K330" s="71">
        <v>800</v>
      </c>
      <c r="L330" s="71" t="s">
        <v>1446</v>
      </c>
      <c r="M330" s="71" t="s">
        <v>1781</v>
      </c>
      <c r="N330" s="71" t="s">
        <v>1875</v>
      </c>
      <c r="O330" s="71" t="s">
        <v>1895</v>
      </c>
      <c r="P330" s="71" t="s">
        <v>1896</v>
      </c>
      <c r="Q330" s="71" t="s">
        <v>1886</v>
      </c>
      <c r="R330" s="71" t="s">
        <v>1887</v>
      </c>
      <c r="S330" s="71" t="s">
        <v>1887</v>
      </c>
      <c r="T330" s="71" t="s">
        <v>1890</v>
      </c>
      <c r="U330" s="27" t="s">
        <v>1942</v>
      </c>
      <c r="V330" s="27"/>
      <c r="W330" s="71" t="s">
        <v>1945</v>
      </c>
      <c r="X330" s="79">
        <v>0.54166666666666663</v>
      </c>
      <c r="Y330" s="79">
        <v>0.60416666666666663</v>
      </c>
      <c r="Z330" s="79">
        <v>6.25E-2</v>
      </c>
      <c r="AA330" s="56">
        <v>1</v>
      </c>
      <c r="AB330" s="71">
        <v>4</v>
      </c>
      <c r="AC330" s="79">
        <f t="shared" si="10"/>
        <v>6.25E-2</v>
      </c>
      <c r="AD330" s="61">
        <f t="shared" si="9"/>
        <v>0.25</v>
      </c>
    </row>
    <row r="331" spans="1:30" x14ac:dyDescent="0.35">
      <c r="A331" s="71" t="s">
        <v>45</v>
      </c>
      <c r="B331" s="71" t="s">
        <v>46</v>
      </c>
      <c r="C331" s="71" t="s">
        <v>64</v>
      </c>
      <c r="D331" s="98" t="s">
        <v>4456</v>
      </c>
      <c r="E331" s="53" t="s">
        <v>129</v>
      </c>
      <c r="F331" s="56" t="s">
        <v>109</v>
      </c>
      <c r="G331" s="110" t="s">
        <v>799</v>
      </c>
      <c r="H331" s="111" t="s">
        <v>800</v>
      </c>
      <c r="I331" s="71" t="s">
        <v>1144</v>
      </c>
      <c r="J331" s="71" t="s">
        <v>1445</v>
      </c>
      <c r="K331" s="71">
        <v>800</v>
      </c>
      <c r="L331" s="71" t="s">
        <v>1446</v>
      </c>
      <c r="M331" s="71" t="s">
        <v>1781</v>
      </c>
      <c r="N331" s="71" t="s">
        <v>1875</v>
      </c>
      <c r="O331" s="71" t="s">
        <v>1895</v>
      </c>
      <c r="P331" s="71" t="s">
        <v>1896</v>
      </c>
      <c r="Q331" s="71" t="s">
        <v>1880</v>
      </c>
      <c r="R331" s="71" t="s">
        <v>1881</v>
      </c>
      <c r="S331" s="71" t="s">
        <v>1888</v>
      </c>
      <c r="T331" s="71" t="s">
        <v>1890</v>
      </c>
      <c r="U331" s="27" t="s">
        <v>1942</v>
      </c>
      <c r="V331" s="27"/>
      <c r="W331" s="71" t="s">
        <v>1945</v>
      </c>
      <c r="X331" s="79">
        <v>0.60416666666666663</v>
      </c>
      <c r="Y331" s="79">
        <v>0.72222222222222221</v>
      </c>
      <c r="Z331" s="79">
        <v>0.11805555555555557</v>
      </c>
      <c r="AA331" s="56">
        <v>1</v>
      </c>
      <c r="AB331" s="71">
        <v>4</v>
      </c>
      <c r="AC331" s="79">
        <f t="shared" si="10"/>
        <v>0.11805555555555557</v>
      </c>
      <c r="AD331" s="61">
        <f t="shared" si="9"/>
        <v>0.47222222222222227</v>
      </c>
    </row>
    <row r="332" spans="1:30" x14ac:dyDescent="0.35">
      <c r="A332" s="71" t="s">
        <v>45</v>
      </c>
      <c r="B332" s="71" t="s">
        <v>46</v>
      </c>
      <c r="C332" s="71" t="s">
        <v>64</v>
      </c>
      <c r="D332" s="98" t="s">
        <v>4456</v>
      </c>
      <c r="E332" s="53" t="s">
        <v>129</v>
      </c>
      <c r="F332" s="56" t="s">
        <v>91</v>
      </c>
      <c r="G332" s="110" t="s">
        <v>778</v>
      </c>
      <c r="H332" s="111" t="s">
        <v>779</v>
      </c>
      <c r="I332" s="71" t="s">
        <v>1144</v>
      </c>
      <c r="J332" s="71" t="s">
        <v>1441</v>
      </c>
      <c r="K332" s="71">
        <v>197</v>
      </c>
      <c r="L332" s="71" t="s">
        <v>1149</v>
      </c>
      <c r="M332" s="71" t="s">
        <v>1779</v>
      </c>
      <c r="N332" s="71" t="s">
        <v>1875</v>
      </c>
      <c r="O332" s="71" t="s">
        <v>1895</v>
      </c>
      <c r="P332" s="71" t="s">
        <v>1896</v>
      </c>
      <c r="Q332" s="71" t="s">
        <v>1880</v>
      </c>
      <c r="R332" s="71" t="s">
        <v>1881</v>
      </c>
      <c r="S332" s="71" t="s">
        <v>1888</v>
      </c>
      <c r="T332" s="71" t="s">
        <v>1892</v>
      </c>
      <c r="U332" s="27" t="s">
        <v>1942</v>
      </c>
      <c r="V332" s="27"/>
      <c r="W332" s="71" t="s">
        <v>1944</v>
      </c>
      <c r="X332" s="79">
        <v>0.375</v>
      </c>
      <c r="Y332" s="79">
        <v>0.5</v>
      </c>
      <c r="Z332" s="79">
        <v>0.125</v>
      </c>
      <c r="AA332" s="56">
        <v>1</v>
      </c>
      <c r="AB332" s="71">
        <v>4</v>
      </c>
      <c r="AC332" s="79">
        <f t="shared" si="10"/>
        <v>0.125</v>
      </c>
      <c r="AD332" s="61">
        <f t="shared" si="9"/>
        <v>0.5</v>
      </c>
    </row>
    <row r="333" spans="1:30" x14ac:dyDescent="0.35">
      <c r="A333" s="71" t="s">
        <v>45</v>
      </c>
      <c r="B333" s="71" t="s">
        <v>46</v>
      </c>
      <c r="C333" s="71" t="s">
        <v>64</v>
      </c>
      <c r="D333" s="98" t="s">
        <v>4529</v>
      </c>
      <c r="E333" s="53" t="s">
        <v>129</v>
      </c>
      <c r="F333" s="56" t="s">
        <v>171</v>
      </c>
      <c r="G333" s="110" t="s">
        <v>780</v>
      </c>
      <c r="H333" s="111" t="s">
        <v>781</v>
      </c>
      <c r="I333" s="71" t="s">
        <v>1144</v>
      </c>
      <c r="J333" s="71" t="s">
        <v>1441</v>
      </c>
      <c r="K333" s="71">
        <v>166</v>
      </c>
      <c r="L333" s="71" t="s">
        <v>1149</v>
      </c>
      <c r="M333" s="71" t="s">
        <v>1779</v>
      </c>
      <c r="N333" s="71" t="s">
        <v>1875</v>
      </c>
      <c r="O333" s="71" t="s">
        <v>1895</v>
      </c>
      <c r="P333" s="71" t="s">
        <v>1896</v>
      </c>
      <c r="Q333" s="71" t="s">
        <v>1880</v>
      </c>
      <c r="R333" s="71" t="s">
        <v>1881</v>
      </c>
      <c r="S333" s="71" t="s">
        <v>1888</v>
      </c>
      <c r="T333" s="71" t="s">
        <v>1892</v>
      </c>
      <c r="U333" s="27" t="s">
        <v>1942</v>
      </c>
      <c r="V333" s="27"/>
      <c r="W333" s="71" t="s">
        <v>1945</v>
      </c>
      <c r="X333" s="79">
        <v>0.54166666666666663</v>
      </c>
      <c r="Y333" s="79">
        <v>0.72222222222222221</v>
      </c>
      <c r="Z333" s="79">
        <v>0.18055555555555555</v>
      </c>
      <c r="AA333" s="56">
        <v>1</v>
      </c>
      <c r="AB333" s="71">
        <v>4</v>
      </c>
      <c r="AC333" s="79">
        <f t="shared" si="10"/>
        <v>0.18055555555555555</v>
      </c>
      <c r="AD333" s="61">
        <f t="shared" si="9"/>
        <v>0.72222222222222221</v>
      </c>
    </row>
    <row r="334" spans="1:30" x14ac:dyDescent="0.35">
      <c r="A334" s="71" t="s">
        <v>45</v>
      </c>
      <c r="B334" s="71" t="s">
        <v>46</v>
      </c>
      <c r="C334" s="71" t="s">
        <v>64</v>
      </c>
      <c r="D334" s="98" t="s">
        <v>4458</v>
      </c>
      <c r="E334" s="53" t="s">
        <v>147</v>
      </c>
      <c r="F334" s="56">
        <v>88</v>
      </c>
      <c r="G334" s="110" t="s">
        <v>801</v>
      </c>
      <c r="H334" s="111" t="s">
        <v>802</v>
      </c>
      <c r="I334" s="27" t="s">
        <v>1156</v>
      </c>
      <c r="J334" s="71" t="s">
        <v>1444</v>
      </c>
      <c r="K334" s="71">
        <v>777</v>
      </c>
      <c r="L334" s="71" t="s">
        <v>1158</v>
      </c>
      <c r="M334" s="71" t="s">
        <v>1780</v>
      </c>
      <c r="N334" s="71" t="s">
        <v>1875</v>
      </c>
      <c r="O334" s="71" t="s">
        <v>1895</v>
      </c>
      <c r="P334" s="71" t="s">
        <v>1896</v>
      </c>
      <c r="Q334" s="71" t="s">
        <v>1886</v>
      </c>
      <c r="R334" s="71" t="s">
        <v>1887</v>
      </c>
      <c r="S334" s="71" t="s">
        <v>1887</v>
      </c>
      <c r="T334" s="71" t="s">
        <v>1894</v>
      </c>
      <c r="U334" s="27" t="s">
        <v>1942</v>
      </c>
      <c r="V334" s="27"/>
      <c r="W334" s="71" t="s">
        <v>1944</v>
      </c>
      <c r="X334" s="79">
        <v>0.375</v>
      </c>
      <c r="Y334" s="79">
        <v>0.41666666666666669</v>
      </c>
      <c r="Z334" s="79">
        <v>4.1666666666666664E-2</v>
      </c>
      <c r="AA334" s="56">
        <v>1</v>
      </c>
      <c r="AB334" s="71">
        <v>4</v>
      </c>
      <c r="AC334" s="79">
        <f t="shared" si="10"/>
        <v>4.1666666666666664E-2</v>
      </c>
      <c r="AD334" s="61">
        <f t="shared" si="9"/>
        <v>0.16666666666666666</v>
      </c>
    </row>
    <row r="335" spans="1:30" x14ac:dyDescent="0.35">
      <c r="A335" s="71" t="s">
        <v>45</v>
      </c>
      <c r="B335" s="71" t="s">
        <v>46</v>
      </c>
      <c r="C335" s="71" t="s">
        <v>64</v>
      </c>
      <c r="D335" s="98" t="s">
        <v>4459</v>
      </c>
      <c r="E335" s="53" t="s">
        <v>150</v>
      </c>
      <c r="F335" s="56">
        <v>1027</v>
      </c>
      <c r="G335" s="110" t="s">
        <v>803</v>
      </c>
      <c r="H335" s="111" t="s">
        <v>804</v>
      </c>
      <c r="I335" s="71" t="s">
        <v>1188</v>
      </c>
      <c r="J335" s="71" t="s">
        <v>1444</v>
      </c>
      <c r="K335" s="71">
        <v>777</v>
      </c>
      <c r="L335" s="71" t="s">
        <v>1158</v>
      </c>
      <c r="M335" s="71" t="s">
        <v>1780</v>
      </c>
      <c r="N335" s="71" t="s">
        <v>1875</v>
      </c>
      <c r="O335" s="71" t="s">
        <v>1895</v>
      </c>
      <c r="P335" s="71" t="s">
        <v>1896</v>
      </c>
      <c r="Q335" s="71" t="s">
        <v>1886</v>
      </c>
      <c r="R335" s="71" t="s">
        <v>1897</v>
      </c>
      <c r="S335" s="71" t="s">
        <v>1897</v>
      </c>
      <c r="T335" s="71" t="s">
        <v>1894</v>
      </c>
      <c r="U335" s="27" t="s">
        <v>1942</v>
      </c>
      <c r="V335" s="27"/>
      <c r="W335" s="71" t="s">
        <v>1944</v>
      </c>
      <c r="X335" s="79">
        <v>0.41666666666666669</v>
      </c>
      <c r="Y335" s="79">
        <v>0.45833333333333331</v>
      </c>
      <c r="Z335" s="79">
        <v>4.1666666666666664E-2</v>
      </c>
      <c r="AA335" s="56">
        <v>1</v>
      </c>
      <c r="AB335" s="71">
        <v>4</v>
      </c>
      <c r="AC335" s="79">
        <f t="shared" si="10"/>
        <v>4.1666666666666664E-2</v>
      </c>
      <c r="AD335" s="61">
        <f t="shared" ref="AD335:AD398" si="11">AB335*AC335</f>
        <v>0.16666666666666666</v>
      </c>
    </row>
    <row r="336" spans="1:30" x14ac:dyDescent="0.35">
      <c r="A336" s="71" t="s">
        <v>45</v>
      </c>
      <c r="B336" s="71" t="s">
        <v>46</v>
      </c>
      <c r="C336" s="71" t="s">
        <v>64</v>
      </c>
      <c r="D336" s="98" t="s">
        <v>4448</v>
      </c>
      <c r="E336" s="53" t="s">
        <v>96</v>
      </c>
      <c r="F336" s="56">
        <v>2239</v>
      </c>
      <c r="G336" s="110" t="s">
        <v>805</v>
      </c>
      <c r="H336" s="111" t="s">
        <v>806</v>
      </c>
      <c r="I336" s="27" t="s">
        <v>1122</v>
      </c>
      <c r="J336" s="71" t="s">
        <v>1444</v>
      </c>
      <c r="K336" s="71">
        <v>777</v>
      </c>
      <c r="L336" s="71" t="s">
        <v>1158</v>
      </c>
      <c r="M336" s="71" t="s">
        <v>1780</v>
      </c>
      <c r="N336" s="71" t="s">
        <v>1875</v>
      </c>
      <c r="O336" s="71" t="s">
        <v>1895</v>
      </c>
      <c r="P336" s="71" t="s">
        <v>1896</v>
      </c>
      <c r="Q336" s="71" t="s">
        <v>1886</v>
      </c>
      <c r="R336" s="71" t="s">
        <v>1887</v>
      </c>
      <c r="S336" s="71" t="s">
        <v>1887</v>
      </c>
      <c r="T336" s="71" t="s">
        <v>1894</v>
      </c>
      <c r="U336" s="27" t="s">
        <v>1942</v>
      </c>
      <c r="V336" s="27"/>
      <c r="W336" s="71" t="s">
        <v>1944</v>
      </c>
      <c r="X336" s="79">
        <v>0.45833333333333331</v>
      </c>
      <c r="Y336" s="79">
        <v>0.54166666666666663</v>
      </c>
      <c r="Z336" s="79">
        <v>8.3333333333333329E-2</v>
      </c>
      <c r="AA336" s="56">
        <v>1</v>
      </c>
      <c r="AB336" s="71">
        <v>4</v>
      </c>
      <c r="AC336" s="79">
        <f t="shared" si="10"/>
        <v>8.3333333333333329E-2</v>
      </c>
      <c r="AD336" s="61">
        <f t="shared" si="11"/>
        <v>0.33333333333333331</v>
      </c>
    </row>
    <row r="337" spans="1:30" x14ac:dyDescent="0.35">
      <c r="A337" s="71" t="s">
        <v>45</v>
      </c>
      <c r="B337" s="71" t="s">
        <v>46</v>
      </c>
      <c r="C337" s="71" t="s">
        <v>64</v>
      </c>
      <c r="D337" s="75" t="s">
        <v>4455</v>
      </c>
      <c r="E337" s="114" t="s">
        <v>122</v>
      </c>
      <c r="F337" s="56" t="s">
        <v>123</v>
      </c>
      <c r="G337" s="110" t="s">
        <v>807</v>
      </c>
      <c r="H337" s="111" t="s">
        <v>808</v>
      </c>
      <c r="I337" s="71" t="s">
        <v>1139</v>
      </c>
      <c r="J337" s="71" t="s">
        <v>1444</v>
      </c>
      <c r="K337" s="71">
        <v>777</v>
      </c>
      <c r="L337" s="71" t="s">
        <v>1158</v>
      </c>
      <c r="M337" s="71" t="s">
        <v>1780</v>
      </c>
      <c r="N337" s="71" t="s">
        <v>1875</v>
      </c>
      <c r="O337" s="71" t="s">
        <v>1895</v>
      </c>
      <c r="P337" s="71" t="s">
        <v>1896</v>
      </c>
      <c r="Q337" s="71" t="s">
        <v>1880</v>
      </c>
      <c r="R337" s="71" t="s">
        <v>1881</v>
      </c>
      <c r="S337" s="71" t="s">
        <v>1888</v>
      </c>
      <c r="T337" s="71" t="s">
        <v>1894</v>
      </c>
      <c r="U337" s="27" t="s">
        <v>1942</v>
      </c>
      <c r="V337" s="27"/>
      <c r="W337" s="71" t="s">
        <v>1945</v>
      </c>
      <c r="X337" s="79">
        <v>0.58333333333333337</v>
      </c>
      <c r="Y337" s="79">
        <v>0.72222222222222221</v>
      </c>
      <c r="Z337" s="79">
        <v>0.1388888888888889</v>
      </c>
      <c r="AA337" s="56">
        <v>1</v>
      </c>
      <c r="AB337" s="71">
        <v>4</v>
      </c>
      <c r="AC337" s="79">
        <f t="shared" si="10"/>
        <v>0.1388888888888889</v>
      </c>
      <c r="AD337" s="61">
        <f t="shared" si="11"/>
        <v>0.55555555555555558</v>
      </c>
    </row>
    <row r="338" spans="1:30" x14ac:dyDescent="0.35">
      <c r="A338" s="71" t="s">
        <v>45</v>
      </c>
      <c r="B338" s="71" t="s">
        <v>46</v>
      </c>
      <c r="C338" s="71" t="s">
        <v>64</v>
      </c>
      <c r="D338" s="98" t="s">
        <v>2005</v>
      </c>
      <c r="E338" s="71" t="s">
        <v>119</v>
      </c>
      <c r="F338" s="56">
        <v>6173</v>
      </c>
      <c r="G338" s="110" t="s">
        <v>809</v>
      </c>
      <c r="H338" s="111" t="s">
        <v>810</v>
      </c>
      <c r="I338" s="71" t="s">
        <v>1135</v>
      </c>
      <c r="J338" s="71" t="s">
        <v>1447</v>
      </c>
      <c r="K338" s="71">
        <v>919</v>
      </c>
      <c r="L338" s="71" t="s">
        <v>1155</v>
      </c>
      <c r="M338" s="71" t="s">
        <v>1782</v>
      </c>
      <c r="N338" s="71" t="s">
        <v>1875</v>
      </c>
      <c r="O338" s="71" t="s">
        <v>1895</v>
      </c>
      <c r="P338" s="71" t="s">
        <v>1896</v>
      </c>
      <c r="Q338" s="71" t="s">
        <v>1893</v>
      </c>
      <c r="R338" s="30" t="s">
        <v>4574</v>
      </c>
      <c r="S338" s="71" t="s">
        <v>1889</v>
      </c>
      <c r="T338" s="139" t="s">
        <v>4573</v>
      </c>
      <c r="U338" s="27" t="s">
        <v>1942</v>
      </c>
      <c r="V338" s="27"/>
      <c r="W338" s="71" t="s">
        <v>1943</v>
      </c>
      <c r="X338" s="79">
        <v>0.375</v>
      </c>
      <c r="Y338" s="79">
        <v>0.72222222222222221</v>
      </c>
      <c r="Z338" s="79">
        <v>0.30555555555555552</v>
      </c>
      <c r="AA338" s="56">
        <v>1</v>
      </c>
      <c r="AB338" s="71">
        <v>4</v>
      </c>
      <c r="AC338" s="79">
        <f t="shared" ref="AC338:AC373" si="12">PRODUCT(AA338,Z338)</f>
        <v>0.30555555555555552</v>
      </c>
      <c r="AD338" s="61">
        <f t="shared" si="11"/>
        <v>1.2222222222222221</v>
      </c>
    </row>
    <row r="339" spans="1:30" x14ac:dyDescent="0.35">
      <c r="A339" s="71" t="s">
        <v>45</v>
      </c>
      <c r="B339" s="71" t="s">
        <v>65</v>
      </c>
      <c r="C339" s="47" t="s">
        <v>66</v>
      </c>
      <c r="D339" s="99" t="s">
        <v>4461</v>
      </c>
      <c r="E339" s="110" t="s">
        <v>170</v>
      </c>
      <c r="F339" s="56" t="s">
        <v>171</v>
      </c>
      <c r="G339" s="110" t="s">
        <v>172</v>
      </c>
      <c r="H339" s="111" t="s">
        <v>173</v>
      </c>
      <c r="I339" s="126" t="s">
        <v>1161</v>
      </c>
      <c r="J339" s="103" t="s">
        <v>1162</v>
      </c>
      <c r="K339" s="57">
        <v>457</v>
      </c>
      <c r="L339" s="57" t="s">
        <v>1121</v>
      </c>
      <c r="M339" s="129" t="s">
        <v>1628</v>
      </c>
      <c r="N339" s="57" t="s">
        <v>1876</v>
      </c>
      <c r="O339" s="81" t="s">
        <v>1898</v>
      </c>
      <c r="P339" s="71" t="s">
        <v>1899</v>
      </c>
      <c r="Q339" s="57" t="s">
        <v>1880</v>
      </c>
      <c r="R339" s="57" t="s">
        <v>1900</v>
      </c>
      <c r="S339" s="53" t="s">
        <v>1888</v>
      </c>
      <c r="T339" s="71" t="s">
        <v>1883</v>
      </c>
      <c r="U339" s="27" t="s">
        <v>1942</v>
      </c>
      <c r="V339" s="27"/>
      <c r="W339" s="78" t="s">
        <v>1944</v>
      </c>
      <c r="X339" s="78">
        <v>0.375</v>
      </c>
      <c r="Y339" s="78">
        <v>0.54166666666666663</v>
      </c>
      <c r="Z339" s="78">
        <v>0.16666666666666666</v>
      </c>
      <c r="AA339" s="56">
        <v>1</v>
      </c>
      <c r="AB339" s="81">
        <v>4</v>
      </c>
      <c r="AC339" s="78">
        <f>PRODUCT(AA339,Z339)</f>
        <v>0.16666666666666666</v>
      </c>
      <c r="AD339" s="61">
        <f t="shared" si="11"/>
        <v>0.66666666666666663</v>
      </c>
    </row>
    <row r="340" spans="1:30" x14ac:dyDescent="0.35">
      <c r="A340" s="71" t="s">
        <v>45</v>
      </c>
      <c r="B340" s="71" t="s">
        <v>65</v>
      </c>
      <c r="C340" s="47" t="s">
        <v>66</v>
      </c>
      <c r="D340" s="26" t="s">
        <v>4566</v>
      </c>
      <c r="E340" s="110" t="s">
        <v>174</v>
      </c>
      <c r="F340" s="56" t="s">
        <v>103</v>
      </c>
      <c r="G340" s="110" t="s">
        <v>175</v>
      </c>
      <c r="H340" s="111" t="s">
        <v>176</v>
      </c>
      <c r="I340" s="27" t="s">
        <v>1163</v>
      </c>
      <c r="J340" s="103" t="s">
        <v>1164</v>
      </c>
      <c r="K340" s="57">
        <v>4699</v>
      </c>
      <c r="L340" s="57" t="s">
        <v>1121</v>
      </c>
      <c r="M340" s="129" t="s">
        <v>1629</v>
      </c>
      <c r="N340" s="57" t="s">
        <v>1876</v>
      </c>
      <c r="O340" s="81" t="s">
        <v>1898</v>
      </c>
      <c r="P340" s="71" t="s">
        <v>1899</v>
      </c>
      <c r="Q340" s="57" t="s">
        <v>1886</v>
      </c>
      <c r="R340" s="57" t="s">
        <v>1901</v>
      </c>
      <c r="S340" s="53" t="s">
        <v>1901</v>
      </c>
      <c r="T340" s="71" t="s">
        <v>1883</v>
      </c>
      <c r="U340" s="27" t="s">
        <v>1942</v>
      </c>
      <c r="V340" s="27"/>
      <c r="W340" s="81" t="s">
        <v>1945</v>
      </c>
      <c r="X340" s="78">
        <v>0.58333333333333337</v>
      </c>
      <c r="Y340" s="78">
        <v>0.66666666666666663</v>
      </c>
      <c r="Z340" s="78">
        <v>8.3333333333333329E-2</v>
      </c>
      <c r="AA340" s="56">
        <v>1</v>
      </c>
      <c r="AB340" s="81">
        <v>4</v>
      </c>
      <c r="AC340" s="78">
        <f t="shared" si="12"/>
        <v>8.3333333333333329E-2</v>
      </c>
      <c r="AD340" s="61">
        <f t="shared" si="11"/>
        <v>0.33333333333333331</v>
      </c>
    </row>
    <row r="341" spans="1:30" x14ac:dyDescent="0.35">
      <c r="A341" s="71" t="s">
        <v>45</v>
      </c>
      <c r="B341" s="71" t="s">
        <v>65</v>
      </c>
      <c r="C341" s="47" t="s">
        <v>66</v>
      </c>
      <c r="D341" s="26" t="s">
        <v>4567</v>
      </c>
      <c r="E341" s="110" t="s">
        <v>177</v>
      </c>
      <c r="F341" s="56" t="s">
        <v>178</v>
      </c>
      <c r="G341" s="110" t="s">
        <v>179</v>
      </c>
      <c r="H341" s="111" t="s">
        <v>180</v>
      </c>
      <c r="I341" s="27" t="s">
        <v>1177</v>
      </c>
      <c r="J341" s="103" t="s">
        <v>1165</v>
      </c>
      <c r="K341" s="57">
        <v>3267</v>
      </c>
      <c r="L341" s="57" t="s">
        <v>1121</v>
      </c>
      <c r="M341" s="129" t="s">
        <v>1630</v>
      </c>
      <c r="N341" s="57" t="s">
        <v>1876</v>
      </c>
      <c r="O341" s="81" t="s">
        <v>1898</v>
      </c>
      <c r="P341" s="71" t="s">
        <v>1899</v>
      </c>
      <c r="Q341" s="57" t="s">
        <v>1886</v>
      </c>
      <c r="R341" s="57" t="s">
        <v>1901</v>
      </c>
      <c r="S341" s="53" t="s">
        <v>1901</v>
      </c>
      <c r="T341" s="71" t="s">
        <v>1883</v>
      </c>
      <c r="U341" s="27" t="s">
        <v>1942</v>
      </c>
      <c r="V341" s="27"/>
      <c r="W341" s="81" t="s">
        <v>1945</v>
      </c>
      <c r="X341" s="78">
        <v>0.66666666666666663</v>
      </c>
      <c r="Y341" s="78">
        <v>0.72222222222222221</v>
      </c>
      <c r="Z341" s="78">
        <v>5.5555555555555552E-2</v>
      </c>
      <c r="AA341" s="56">
        <v>1</v>
      </c>
      <c r="AB341" s="81">
        <v>4</v>
      </c>
      <c r="AC341" s="78">
        <f t="shared" si="12"/>
        <v>5.5555555555555552E-2</v>
      </c>
      <c r="AD341" s="61">
        <f t="shared" si="11"/>
        <v>0.22222222222222221</v>
      </c>
    </row>
    <row r="342" spans="1:30" x14ac:dyDescent="0.35">
      <c r="A342" s="71" t="s">
        <v>45</v>
      </c>
      <c r="B342" s="71" t="s">
        <v>65</v>
      </c>
      <c r="C342" s="47" t="s">
        <v>66</v>
      </c>
      <c r="D342" s="99" t="s">
        <v>4461</v>
      </c>
      <c r="E342" s="110" t="s">
        <v>170</v>
      </c>
      <c r="F342" s="56" t="s">
        <v>181</v>
      </c>
      <c r="G342" s="110" t="s">
        <v>182</v>
      </c>
      <c r="H342" s="111" t="s">
        <v>183</v>
      </c>
      <c r="I342" s="126" t="s">
        <v>1161</v>
      </c>
      <c r="J342" s="103" t="s">
        <v>1166</v>
      </c>
      <c r="K342" s="57">
        <v>860</v>
      </c>
      <c r="L342" s="57" t="s">
        <v>1167</v>
      </c>
      <c r="M342" s="129" t="s">
        <v>1631</v>
      </c>
      <c r="N342" s="57" t="s">
        <v>1876</v>
      </c>
      <c r="O342" s="81" t="s">
        <v>1898</v>
      </c>
      <c r="P342" s="71" t="s">
        <v>1899</v>
      </c>
      <c r="Q342" s="57" t="s">
        <v>1880</v>
      </c>
      <c r="R342" s="129" t="s">
        <v>1900</v>
      </c>
      <c r="S342" s="129" t="s">
        <v>1888</v>
      </c>
      <c r="T342" s="71" t="s">
        <v>1885</v>
      </c>
      <c r="U342" s="27" t="s">
        <v>1942</v>
      </c>
      <c r="V342" s="27"/>
      <c r="W342" s="81" t="s">
        <v>1944</v>
      </c>
      <c r="X342" s="78">
        <v>0.375</v>
      </c>
      <c r="Y342" s="78">
        <v>0.45833333333333331</v>
      </c>
      <c r="Z342" s="78">
        <v>8.3333333333333329E-2</v>
      </c>
      <c r="AA342" s="56">
        <v>1</v>
      </c>
      <c r="AB342" s="81">
        <v>4</v>
      </c>
      <c r="AC342" s="78">
        <f t="shared" si="12"/>
        <v>8.3333333333333329E-2</v>
      </c>
      <c r="AD342" s="61">
        <f t="shared" si="11"/>
        <v>0.33333333333333331</v>
      </c>
    </row>
    <row r="343" spans="1:30" x14ac:dyDescent="0.35">
      <c r="A343" s="71" t="s">
        <v>45</v>
      </c>
      <c r="B343" s="71" t="s">
        <v>65</v>
      </c>
      <c r="C343" s="47" t="s">
        <v>66</v>
      </c>
      <c r="D343" s="26" t="s">
        <v>4567</v>
      </c>
      <c r="E343" s="110" t="s">
        <v>177</v>
      </c>
      <c r="F343" s="56" t="s">
        <v>184</v>
      </c>
      <c r="G343" s="110" t="s">
        <v>185</v>
      </c>
      <c r="H343" s="111" t="s">
        <v>186</v>
      </c>
      <c r="I343" s="27" t="s">
        <v>1177</v>
      </c>
      <c r="J343" s="103" t="s">
        <v>1168</v>
      </c>
      <c r="K343" s="57">
        <v>1300</v>
      </c>
      <c r="L343" s="57" t="s">
        <v>1167</v>
      </c>
      <c r="M343" s="129" t="s">
        <v>1632</v>
      </c>
      <c r="N343" s="57" t="s">
        <v>1876</v>
      </c>
      <c r="O343" s="81" t="s">
        <v>1898</v>
      </c>
      <c r="P343" s="71" t="s">
        <v>1899</v>
      </c>
      <c r="Q343" s="57" t="s">
        <v>1886</v>
      </c>
      <c r="R343" s="57" t="s">
        <v>1901</v>
      </c>
      <c r="S343" s="53" t="s">
        <v>1901</v>
      </c>
      <c r="T343" s="71" t="s">
        <v>1885</v>
      </c>
      <c r="U343" s="27" t="s">
        <v>1942</v>
      </c>
      <c r="V343" s="27"/>
      <c r="W343" s="81" t="s">
        <v>1944</v>
      </c>
      <c r="X343" s="78">
        <v>0.45833333333333331</v>
      </c>
      <c r="Y343" s="78">
        <v>0.54166666666666663</v>
      </c>
      <c r="Z343" s="78">
        <v>8.3333333333333329E-2</v>
      </c>
      <c r="AA343" s="56">
        <v>1</v>
      </c>
      <c r="AB343" s="81">
        <v>4</v>
      </c>
      <c r="AC343" s="78">
        <f t="shared" si="12"/>
        <v>8.3333333333333329E-2</v>
      </c>
      <c r="AD343" s="61">
        <f t="shared" si="11"/>
        <v>0.33333333333333331</v>
      </c>
    </row>
    <row r="344" spans="1:30" x14ac:dyDescent="0.35">
      <c r="A344" s="71" t="s">
        <v>45</v>
      </c>
      <c r="B344" s="71" t="s">
        <v>65</v>
      </c>
      <c r="C344" s="47" t="s">
        <v>66</v>
      </c>
      <c r="D344" s="99" t="s">
        <v>4461</v>
      </c>
      <c r="E344" s="110" t="s">
        <v>170</v>
      </c>
      <c r="F344" s="56" t="s">
        <v>109</v>
      </c>
      <c r="G344" s="110" t="s">
        <v>187</v>
      </c>
      <c r="H344" s="111" t="s">
        <v>188</v>
      </c>
      <c r="I344" s="126" t="s">
        <v>1161</v>
      </c>
      <c r="J344" s="99" t="s">
        <v>1168</v>
      </c>
      <c r="K344" s="56">
        <v>1300</v>
      </c>
      <c r="L344" s="56" t="s">
        <v>1167</v>
      </c>
      <c r="M344" s="127" t="s">
        <v>1632</v>
      </c>
      <c r="N344" s="56" t="s">
        <v>1876</v>
      </c>
      <c r="O344" s="81" t="s">
        <v>1898</v>
      </c>
      <c r="P344" s="71" t="s">
        <v>1899</v>
      </c>
      <c r="Q344" s="56" t="s">
        <v>1880</v>
      </c>
      <c r="R344" s="57" t="s">
        <v>1900</v>
      </c>
      <c r="S344" s="53" t="s">
        <v>1888</v>
      </c>
      <c r="T344" s="71" t="s">
        <v>1885</v>
      </c>
      <c r="U344" s="27" t="s">
        <v>1942</v>
      </c>
      <c r="V344" s="27"/>
      <c r="W344" s="81" t="s">
        <v>1945</v>
      </c>
      <c r="X344" s="78">
        <v>0.58333333333333337</v>
      </c>
      <c r="Y344" s="78">
        <v>0.64583333333333337</v>
      </c>
      <c r="Z344" s="78">
        <v>6.25E-2</v>
      </c>
      <c r="AA344" s="56">
        <v>1</v>
      </c>
      <c r="AB344" s="81">
        <v>4</v>
      </c>
      <c r="AC344" s="78">
        <f t="shared" si="12"/>
        <v>6.25E-2</v>
      </c>
      <c r="AD344" s="61">
        <f t="shared" si="11"/>
        <v>0.25</v>
      </c>
    </row>
    <row r="345" spans="1:30" x14ac:dyDescent="0.35">
      <c r="A345" s="71" t="s">
        <v>45</v>
      </c>
      <c r="B345" s="71" t="s">
        <v>65</v>
      </c>
      <c r="C345" s="47" t="s">
        <v>66</v>
      </c>
      <c r="D345" s="99" t="s">
        <v>4461</v>
      </c>
      <c r="E345" s="110" t="s">
        <v>170</v>
      </c>
      <c r="F345" s="56" t="s">
        <v>189</v>
      </c>
      <c r="G345" s="110" t="s">
        <v>190</v>
      </c>
      <c r="H345" s="111" t="s">
        <v>191</v>
      </c>
      <c r="I345" s="126" t="s">
        <v>1161</v>
      </c>
      <c r="J345" s="99" t="s">
        <v>1169</v>
      </c>
      <c r="K345" s="56">
        <v>1855</v>
      </c>
      <c r="L345" s="56" t="s">
        <v>1170</v>
      </c>
      <c r="M345" s="127" t="s">
        <v>1633</v>
      </c>
      <c r="N345" s="56" t="s">
        <v>1876</v>
      </c>
      <c r="O345" s="81" t="s">
        <v>1898</v>
      </c>
      <c r="P345" s="71" t="s">
        <v>1899</v>
      </c>
      <c r="Q345" s="56" t="s">
        <v>1880</v>
      </c>
      <c r="R345" s="57" t="s">
        <v>1900</v>
      </c>
      <c r="S345" s="53" t="s">
        <v>1888</v>
      </c>
      <c r="T345" s="71" t="s">
        <v>1885</v>
      </c>
      <c r="U345" s="27" t="s">
        <v>1942</v>
      </c>
      <c r="V345" s="27"/>
      <c r="W345" s="81" t="s">
        <v>1945</v>
      </c>
      <c r="X345" s="78">
        <v>0.64583333333333337</v>
      </c>
      <c r="Y345" s="78">
        <v>0.72222222222222221</v>
      </c>
      <c r="Z345" s="78">
        <v>7.6388888888888895E-2</v>
      </c>
      <c r="AA345" s="56">
        <v>1</v>
      </c>
      <c r="AB345" s="81">
        <v>4</v>
      </c>
      <c r="AC345" s="78">
        <f t="shared" si="12"/>
        <v>7.6388888888888895E-2</v>
      </c>
      <c r="AD345" s="61">
        <f t="shared" si="11"/>
        <v>0.30555555555555558</v>
      </c>
    </row>
    <row r="346" spans="1:30" x14ac:dyDescent="0.35">
      <c r="A346" s="71" t="s">
        <v>45</v>
      </c>
      <c r="B346" s="71" t="s">
        <v>65</v>
      </c>
      <c r="C346" s="47" t="s">
        <v>66</v>
      </c>
      <c r="D346" s="26" t="s">
        <v>4566</v>
      </c>
      <c r="E346" s="112" t="s">
        <v>174</v>
      </c>
      <c r="F346" s="56" t="s">
        <v>189</v>
      </c>
      <c r="G346" s="110" t="s">
        <v>192</v>
      </c>
      <c r="H346" s="111" t="s">
        <v>193</v>
      </c>
      <c r="I346" s="27" t="s">
        <v>1163</v>
      </c>
      <c r="J346" s="103" t="s">
        <v>1162</v>
      </c>
      <c r="K346" s="57" t="s">
        <v>1137</v>
      </c>
      <c r="L346" s="57" t="s">
        <v>1121</v>
      </c>
      <c r="M346" s="129" t="s">
        <v>1628</v>
      </c>
      <c r="N346" s="57" t="s">
        <v>1876</v>
      </c>
      <c r="O346" s="81" t="s">
        <v>1898</v>
      </c>
      <c r="P346" s="71" t="s">
        <v>1899</v>
      </c>
      <c r="Q346" s="57" t="s">
        <v>1886</v>
      </c>
      <c r="R346" s="57" t="s">
        <v>1901</v>
      </c>
      <c r="S346" s="53" t="s">
        <v>1901</v>
      </c>
      <c r="T346" s="71" t="s">
        <v>1890</v>
      </c>
      <c r="U346" s="27" t="s">
        <v>1942</v>
      </c>
      <c r="V346" s="27"/>
      <c r="W346" s="81" t="s">
        <v>1944</v>
      </c>
      <c r="X346" s="78">
        <v>0.375</v>
      </c>
      <c r="Y346" s="78">
        <v>0.45833333333333331</v>
      </c>
      <c r="Z346" s="78">
        <v>8.3333333333333329E-2</v>
      </c>
      <c r="AA346" s="56">
        <v>1</v>
      </c>
      <c r="AB346" s="81">
        <v>4</v>
      </c>
      <c r="AC346" s="78">
        <f t="shared" si="12"/>
        <v>8.3333333333333329E-2</v>
      </c>
      <c r="AD346" s="61">
        <f t="shared" si="11"/>
        <v>0.33333333333333331</v>
      </c>
    </row>
    <row r="347" spans="1:30" x14ac:dyDescent="0.35">
      <c r="A347" s="71" t="s">
        <v>45</v>
      </c>
      <c r="B347" s="71" t="s">
        <v>65</v>
      </c>
      <c r="C347" s="47" t="s">
        <v>66</v>
      </c>
      <c r="D347" s="26" t="s">
        <v>4566</v>
      </c>
      <c r="E347" s="112" t="s">
        <v>174</v>
      </c>
      <c r="F347" s="56" t="s">
        <v>194</v>
      </c>
      <c r="G347" s="110" t="s">
        <v>195</v>
      </c>
      <c r="H347" s="111" t="s">
        <v>196</v>
      </c>
      <c r="I347" s="27" t="s">
        <v>1163</v>
      </c>
      <c r="J347" s="103" t="s">
        <v>1171</v>
      </c>
      <c r="K347" s="57">
        <v>4775</v>
      </c>
      <c r="L347" s="57" t="s">
        <v>1121</v>
      </c>
      <c r="M347" s="129" t="s">
        <v>1628</v>
      </c>
      <c r="N347" s="57" t="s">
        <v>1876</v>
      </c>
      <c r="O347" s="81" t="s">
        <v>1898</v>
      </c>
      <c r="P347" s="71" t="s">
        <v>1899</v>
      </c>
      <c r="Q347" s="57" t="s">
        <v>1886</v>
      </c>
      <c r="R347" s="57" t="s">
        <v>1901</v>
      </c>
      <c r="S347" s="53" t="s">
        <v>1901</v>
      </c>
      <c r="T347" s="71" t="s">
        <v>1890</v>
      </c>
      <c r="U347" s="27" t="s">
        <v>1942</v>
      </c>
      <c r="V347" s="27"/>
      <c r="W347" s="81" t="s">
        <v>1944</v>
      </c>
      <c r="X347" s="78">
        <v>0.45833333333333331</v>
      </c>
      <c r="Y347" s="78">
        <v>0.54166666666666663</v>
      </c>
      <c r="Z347" s="78">
        <v>8.3333333333333329E-2</v>
      </c>
      <c r="AA347" s="56">
        <v>1</v>
      </c>
      <c r="AB347" s="81">
        <v>4</v>
      </c>
      <c r="AC347" s="78">
        <f t="shared" si="12"/>
        <v>8.3333333333333329E-2</v>
      </c>
      <c r="AD347" s="61">
        <f t="shared" si="11"/>
        <v>0.33333333333333331</v>
      </c>
    </row>
    <row r="348" spans="1:30" x14ac:dyDescent="0.35">
      <c r="A348" s="71" t="s">
        <v>45</v>
      </c>
      <c r="B348" s="71" t="s">
        <v>65</v>
      </c>
      <c r="C348" s="47" t="s">
        <v>66</v>
      </c>
      <c r="D348" s="99" t="s">
        <v>4461</v>
      </c>
      <c r="E348" s="112" t="s">
        <v>170</v>
      </c>
      <c r="F348" s="56" t="s">
        <v>171</v>
      </c>
      <c r="G348" s="110" t="s">
        <v>172</v>
      </c>
      <c r="H348" s="111" t="s">
        <v>173</v>
      </c>
      <c r="I348" s="126" t="s">
        <v>1161</v>
      </c>
      <c r="J348" s="103" t="s">
        <v>1162</v>
      </c>
      <c r="K348" s="57">
        <v>457</v>
      </c>
      <c r="L348" s="57" t="s">
        <v>1121</v>
      </c>
      <c r="M348" s="129" t="s">
        <v>1628</v>
      </c>
      <c r="N348" s="57" t="s">
        <v>1876</v>
      </c>
      <c r="O348" s="81" t="s">
        <v>1898</v>
      </c>
      <c r="P348" s="71" t="s">
        <v>1899</v>
      </c>
      <c r="Q348" s="57" t="s">
        <v>1880</v>
      </c>
      <c r="R348" s="57" t="s">
        <v>1900</v>
      </c>
      <c r="S348" s="53" t="s">
        <v>1888</v>
      </c>
      <c r="T348" s="71" t="s">
        <v>1890</v>
      </c>
      <c r="U348" s="27" t="s">
        <v>1942</v>
      </c>
      <c r="V348" s="27"/>
      <c r="W348" s="81" t="s">
        <v>1945</v>
      </c>
      <c r="X348" s="78">
        <v>0.58333333333333337</v>
      </c>
      <c r="Y348" s="78">
        <v>0.72222222222222221</v>
      </c>
      <c r="Z348" s="78">
        <v>0.1388888888888889</v>
      </c>
      <c r="AA348" s="56">
        <v>1</v>
      </c>
      <c r="AB348" s="81">
        <v>4</v>
      </c>
      <c r="AC348" s="78">
        <f t="shared" si="12"/>
        <v>0.1388888888888889</v>
      </c>
      <c r="AD348" s="61">
        <f t="shared" si="11"/>
        <v>0.55555555555555558</v>
      </c>
    </row>
    <row r="349" spans="1:30" x14ac:dyDescent="0.35">
      <c r="A349" s="71" t="s">
        <v>45</v>
      </c>
      <c r="B349" s="71" t="s">
        <v>65</v>
      </c>
      <c r="C349" s="47" t="s">
        <v>66</v>
      </c>
      <c r="D349" s="99" t="s">
        <v>4462</v>
      </c>
      <c r="E349" s="112" t="s">
        <v>197</v>
      </c>
      <c r="F349" s="56" t="s">
        <v>198</v>
      </c>
      <c r="G349" s="110" t="s">
        <v>199</v>
      </c>
      <c r="H349" s="111" t="s">
        <v>200</v>
      </c>
      <c r="I349" s="126" t="s">
        <v>1172</v>
      </c>
      <c r="J349" s="99" t="s">
        <v>1173</v>
      </c>
      <c r="K349" s="56" t="s">
        <v>1137</v>
      </c>
      <c r="L349" s="56" t="s">
        <v>1174</v>
      </c>
      <c r="M349" s="127" t="s">
        <v>1634</v>
      </c>
      <c r="N349" s="56" t="s">
        <v>1876</v>
      </c>
      <c r="O349" s="81" t="s">
        <v>1898</v>
      </c>
      <c r="P349" s="71" t="s">
        <v>1899</v>
      </c>
      <c r="Q349" s="56" t="s">
        <v>1880</v>
      </c>
      <c r="R349" s="57" t="s">
        <v>1900</v>
      </c>
      <c r="S349" s="53" t="s">
        <v>1888</v>
      </c>
      <c r="T349" s="71" t="s">
        <v>1892</v>
      </c>
      <c r="U349" s="27" t="s">
        <v>1942</v>
      </c>
      <c r="V349" s="27"/>
      <c r="W349" s="81" t="s">
        <v>1944</v>
      </c>
      <c r="X349" s="78">
        <v>0.41666666666666669</v>
      </c>
      <c r="Y349" s="78">
        <v>0.5</v>
      </c>
      <c r="Z349" s="78">
        <v>8.3333333333333329E-2</v>
      </c>
      <c r="AA349" s="56">
        <v>1</v>
      </c>
      <c r="AB349" s="81">
        <v>4</v>
      </c>
      <c r="AC349" s="78">
        <f t="shared" si="12"/>
        <v>8.3333333333333329E-2</v>
      </c>
      <c r="AD349" s="61">
        <f t="shared" si="11"/>
        <v>0.33333333333333331</v>
      </c>
    </row>
    <row r="350" spans="1:30" x14ac:dyDescent="0.35">
      <c r="A350" s="71" t="s">
        <v>45</v>
      </c>
      <c r="B350" s="71" t="s">
        <v>65</v>
      </c>
      <c r="C350" s="47" t="s">
        <v>66</v>
      </c>
      <c r="D350" s="107" t="s">
        <v>4448</v>
      </c>
      <c r="E350" s="112" t="s">
        <v>96</v>
      </c>
      <c r="F350" s="56">
        <v>1330</v>
      </c>
      <c r="G350" s="110" t="s">
        <v>201</v>
      </c>
      <c r="H350" s="111" t="s">
        <v>202</v>
      </c>
      <c r="I350" s="27" t="s">
        <v>1122</v>
      </c>
      <c r="J350" s="103" t="s">
        <v>1175</v>
      </c>
      <c r="K350" s="57" t="s">
        <v>1137</v>
      </c>
      <c r="L350" s="56" t="s">
        <v>1174</v>
      </c>
      <c r="M350" s="129" t="s">
        <v>1634</v>
      </c>
      <c r="N350" s="57" t="s">
        <v>1876</v>
      </c>
      <c r="O350" s="81" t="s">
        <v>1898</v>
      </c>
      <c r="P350" s="71" t="s">
        <v>1899</v>
      </c>
      <c r="Q350" s="71" t="s">
        <v>1886</v>
      </c>
      <c r="R350" s="71" t="s">
        <v>1887</v>
      </c>
      <c r="S350" s="71" t="s">
        <v>1887</v>
      </c>
      <c r="T350" s="71" t="s">
        <v>1892</v>
      </c>
      <c r="U350" s="27" t="s">
        <v>1942</v>
      </c>
      <c r="V350" s="27"/>
      <c r="W350" s="81" t="s">
        <v>1945</v>
      </c>
      <c r="X350" s="78">
        <v>0.54166666666666663</v>
      </c>
      <c r="Y350" s="78">
        <v>0.56944444444444442</v>
      </c>
      <c r="Z350" s="78">
        <v>2.7777777777777776E-2</v>
      </c>
      <c r="AA350" s="56">
        <v>1</v>
      </c>
      <c r="AB350" s="81">
        <v>4</v>
      </c>
      <c r="AC350" s="78">
        <f t="shared" si="12"/>
        <v>2.7777777777777776E-2</v>
      </c>
      <c r="AD350" s="61">
        <f t="shared" si="11"/>
        <v>0.1111111111111111</v>
      </c>
    </row>
    <row r="351" spans="1:30" x14ac:dyDescent="0.35">
      <c r="A351" s="71" t="s">
        <v>45</v>
      </c>
      <c r="B351" s="71" t="s">
        <v>65</v>
      </c>
      <c r="C351" s="47" t="s">
        <v>66</v>
      </c>
      <c r="D351" s="108" t="s">
        <v>4463</v>
      </c>
      <c r="E351" s="112" t="s">
        <v>99</v>
      </c>
      <c r="F351" s="56">
        <v>1563</v>
      </c>
      <c r="G351" s="110" t="s">
        <v>203</v>
      </c>
      <c r="H351" s="111" t="s">
        <v>204</v>
      </c>
      <c r="I351" s="126" t="s">
        <v>1125</v>
      </c>
      <c r="J351" s="103" t="s">
        <v>1175</v>
      </c>
      <c r="K351" s="57" t="s">
        <v>1137</v>
      </c>
      <c r="L351" s="56" t="s">
        <v>1174</v>
      </c>
      <c r="M351" s="129" t="s">
        <v>1634</v>
      </c>
      <c r="N351" s="57" t="s">
        <v>1876</v>
      </c>
      <c r="O351" s="81" t="s">
        <v>1898</v>
      </c>
      <c r="P351" s="71" t="s">
        <v>1899</v>
      </c>
      <c r="Q351" s="71" t="s">
        <v>1886</v>
      </c>
      <c r="R351" s="71" t="s">
        <v>1889</v>
      </c>
      <c r="S351" s="71" t="s">
        <v>1889</v>
      </c>
      <c r="T351" s="71" t="s">
        <v>1892</v>
      </c>
      <c r="U351" s="27" t="s">
        <v>1942</v>
      </c>
      <c r="V351" s="27"/>
      <c r="W351" s="81" t="s">
        <v>1945</v>
      </c>
      <c r="X351" s="78">
        <v>0.56944444444444442</v>
      </c>
      <c r="Y351" s="78">
        <v>0.59722222222222221</v>
      </c>
      <c r="Z351" s="78">
        <v>2.7777777777777776E-2</v>
      </c>
      <c r="AA351" s="56">
        <v>1</v>
      </c>
      <c r="AB351" s="81">
        <v>4</v>
      </c>
      <c r="AC351" s="78">
        <f t="shared" si="12"/>
        <v>2.7777777777777776E-2</v>
      </c>
      <c r="AD351" s="61">
        <f t="shared" si="11"/>
        <v>0.1111111111111111</v>
      </c>
    </row>
    <row r="352" spans="1:30" x14ac:dyDescent="0.35">
      <c r="A352" s="71" t="s">
        <v>45</v>
      </c>
      <c r="B352" s="71" t="s">
        <v>65</v>
      </c>
      <c r="C352" s="47" t="s">
        <v>66</v>
      </c>
      <c r="D352" s="26" t="s">
        <v>4566</v>
      </c>
      <c r="E352" s="112" t="s">
        <v>174</v>
      </c>
      <c r="F352" s="56" t="s">
        <v>205</v>
      </c>
      <c r="G352" s="110" t="s">
        <v>206</v>
      </c>
      <c r="H352" s="111" t="s">
        <v>207</v>
      </c>
      <c r="I352" s="27" t="s">
        <v>1163</v>
      </c>
      <c r="J352" s="99" t="s">
        <v>1176</v>
      </c>
      <c r="K352" s="57" t="s">
        <v>1137</v>
      </c>
      <c r="L352" s="56" t="s">
        <v>1174</v>
      </c>
      <c r="M352" s="129" t="s">
        <v>1634</v>
      </c>
      <c r="N352" s="57" t="s">
        <v>1876</v>
      </c>
      <c r="O352" s="81" t="s">
        <v>1898</v>
      </c>
      <c r="P352" s="71" t="s">
        <v>1899</v>
      </c>
      <c r="Q352" s="57" t="s">
        <v>1886</v>
      </c>
      <c r="R352" s="57" t="s">
        <v>1901</v>
      </c>
      <c r="S352" s="53" t="s">
        <v>1901</v>
      </c>
      <c r="T352" s="71" t="s">
        <v>1892</v>
      </c>
      <c r="U352" s="27" t="s">
        <v>1942</v>
      </c>
      <c r="V352" s="27"/>
      <c r="W352" s="81" t="s">
        <v>1945</v>
      </c>
      <c r="X352" s="78">
        <v>0.59722222222222221</v>
      </c>
      <c r="Y352" s="78">
        <v>0.66666666666666663</v>
      </c>
      <c r="Z352" s="78">
        <v>6.9444444444444434E-2</v>
      </c>
      <c r="AA352" s="56">
        <v>1</v>
      </c>
      <c r="AB352" s="81">
        <v>4</v>
      </c>
      <c r="AC352" s="78">
        <f t="shared" si="12"/>
        <v>6.9444444444444434E-2</v>
      </c>
      <c r="AD352" s="61">
        <f t="shared" si="11"/>
        <v>0.27777777777777773</v>
      </c>
    </row>
    <row r="353" spans="1:30" x14ac:dyDescent="0.35">
      <c r="A353" s="71" t="s">
        <v>45</v>
      </c>
      <c r="B353" s="71" t="s">
        <v>65</v>
      </c>
      <c r="C353" s="47" t="s">
        <v>66</v>
      </c>
      <c r="D353" s="26" t="s">
        <v>4567</v>
      </c>
      <c r="E353" s="112" t="s">
        <v>177</v>
      </c>
      <c r="F353" s="56" t="s">
        <v>208</v>
      </c>
      <c r="G353" s="110" t="s">
        <v>209</v>
      </c>
      <c r="H353" s="111" t="s">
        <v>210</v>
      </c>
      <c r="I353" s="27" t="s">
        <v>1177</v>
      </c>
      <c r="J353" s="99" t="s">
        <v>1176</v>
      </c>
      <c r="K353" s="57" t="s">
        <v>1137</v>
      </c>
      <c r="L353" s="56" t="s">
        <v>1174</v>
      </c>
      <c r="M353" s="129" t="s">
        <v>1634</v>
      </c>
      <c r="N353" s="57" t="s">
        <v>1876</v>
      </c>
      <c r="O353" s="81" t="s">
        <v>1898</v>
      </c>
      <c r="P353" s="71" t="s">
        <v>1899</v>
      </c>
      <c r="Q353" s="57" t="s">
        <v>1886</v>
      </c>
      <c r="R353" s="57" t="s">
        <v>1901</v>
      </c>
      <c r="S353" s="53" t="s">
        <v>1901</v>
      </c>
      <c r="T353" s="71" t="s">
        <v>1892</v>
      </c>
      <c r="U353" s="27" t="s">
        <v>1942</v>
      </c>
      <c r="V353" s="27"/>
      <c r="W353" s="81" t="s">
        <v>1945</v>
      </c>
      <c r="X353" s="78">
        <v>0.66666666666666663</v>
      </c>
      <c r="Y353" s="78">
        <v>0.76388888888888884</v>
      </c>
      <c r="Z353" s="78">
        <v>9.7222222222222224E-2</v>
      </c>
      <c r="AA353" s="56">
        <v>1</v>
      </c>
      <c r="AB353" s="81">
        <v>4</v>
      </c>
      <c r="AC353" s="78">
        <f t="shared" si="12"/>
        <v>9.7222222222222224E-2</v>
      </c>
      <c r="AD353" s="61">
        <f t="shared" si="11"/>
        <v>0.3888888888888889</v>
      </c>
    </row>
    <row r="354" spans="1:30" x14ac:dyDescent="0.35">
      <c r="A354" s="71" t="s">
        <v>45</v>
      </c>
      <c r="B354" s="71" t="s">
        <v>65</v>
      </c>
      <c r="C354" s="47" t="s">
        <v>66</v>
      </c>
      <c r="D354" s="102" t="s">
        <v>2005</v>
      </c>
      <c r="E354" s="71" t="s">
        <v>119</v>
      </c>
      <c r="F354" s="56">
        <v>1210</v>
      </c>
      <c r="G354" s="110" t="s">
        <v>211</v>
      </c>
      <c r="H354" s="111" t="s">
        <v>212</v>
      </c>
      <c r="I354" s="126" t="s">
        <v>1135</v>
      </c>
      <c r="J354" s="99" t="s">
        <v>1178</v>
      </c>
      <c r="K354" s="56">
        <v>3900</v>
      </c>
      <c r="L354" s="56" t="s">
        <v>1179</v>
      </c>
      <c r="M354" s="129" t="s">
        <v>1635</v>
      </c>
      <c r="N354" s="57" t="s">
        <v>1876</v>
      </c>
      <c r="O354" s="81" t="s">
        <v>1898</v>
      </c>
      <c r="P354" s="71" t="s">
        <v>1899</v>
      </c>
      <c r="Q354" s="57" t="s">
        <v>1893</v>
      </c>
      <c r="R354" s="30" t="s">
        <v>4574</v>
      </c>
      <c r="S354" s="71" t="s">
        <v>1889</v>
      </c>
      <c r="T354" s="71" t="s">
        <v>1894</v>
      </c>
      <c r="U354" s="27" t="s">
        <v>1942</v>
      </c>
      <c r="V354" s="27"/>
      <c r="W354" s="81" t="s">
        <v>1944</v>
      </c>
      <c r="X354" s="78">
        <v>0.375</v>
      </c>
      <c r="Y354" s="78">
        <v>0.4375</v>
      </c>
      <c r="Z354" s="78">
        <v>6.25E-2</v>
      </c>
      <c r="AA354" s="56">
        <v>1</v>
      </c>
      <c r="AB354" s="81">
        <v>4</v>
      </c>
      <c r="AC354" s="78">
        <f t="shared" si="12"/>
        <v>6.25E-2</v>
      </c>
      <c r="AD354" s="61">
        <f t="shared" si="11"/>
        <v>0.25</v>
      </c>
    </row>
    <row r="355" spans="1:30" x14ac:dyDescent="0.35">
      <c r="A355" s="71" t="s">
        <v>45</v>
      </c>
      <c r="B355" s="71" t="s">
        <v>65</v>
      </c>
      <c r="C355" s="47" t="s">
        <v>66</v>
      </c>
      <c r="D355" s="102" t="s">
        <v>4458</v>
      </c>
      <c r="E355" s="53" t="s">
        <v>147</v>
      </c>
      <c r="F355" s="56">
        <v>128</v>
      </c>
      <c r="G355" s="110" t="s">
        <v>213</v>
      </c>
      <c r="H355" s="111" t="s">
        <v>214</v>
      </c>
      <c r="I355" s="27" t="s">
        <v>1156</v>
      </c>
      <c r="J355" s="99" t="s">
        <v>1176</v>
      </c>
      <c r="K355" s="56">
        <v>3300</v>
      </c>
      <c r="L355" s="56" t="s">
        <v>1179</v>
      </c>
      <c r="M355" s="129" t="s">
        <v>1636</v>
      </c>
      <c r="N355" s="57" t="s">
        <v>1876</v>
      </c>
      <c r="O355" s="81" t="s">
        <v>1898</v>
      </c>
      <c r="P355" s="71" t="s">
        <v>1899</v>
      </c>
      <c r="Q355" s="71" t="s">
        <v>1886</v>
      </c>
      <c r="R355" s="71" t="s">
        <v>1887</v>
      </c>
      <c r="S355" s="71" t="s">
        <v>1887</v>
      </c>
      <c r="T355" s="71" t="s">
        <v>1894</v>
      </c>
      <c r="U355" s="27" t="s">
        <v>1942</v>
      </c>
      <c r="V355" s="27"/>
      <c r="W355" s="81" t="s">
        <v>1944</v>
      </c>
      <c r="X355" s="78">
        <v>0.4375</v>
      </c>
      <c r="Y355" s="78">
        <v>0.47222222222222227</v>
      </c>
      <c r="Z355" s="78">
        <v>3.4722222222222224E-2</v>
      </c>
      <c r="AA355" s="56">
        <v>1</v>
      </c>
      <c r="AB355" s="81">
        <v>4</v>
      </c>
      <c r="AC355" s="78">
        <f t="shared" si="12"/>
        <v>3.4722222222222224E-2</v>
      </c>
      <c r="AD355" s="61">
        <f t="shared" si="11"/>
        <v>0.1388888888888889</v>
      </c>
    </row>
    <row r="356" spans="1:30" x14ac:dyDescent="0.35">
      <c r="A356" s="71" t="s">
        <v>45</v>
      </c>
      <c r="B356" s="71" t="s">
        <v>65</v>
      </c>
      <c r="C356" s="47" t="s">
        <v>66</v>
      </c>
      <c r="D356" s="105" t="s">
        <v>4448</v>
      </c>
      <c r="E356" s="53" t="s">
        <v>215</v>
      </c>
      <c r="F356" s="56">
        <v>211</v>
      </c>
      <c r="G356" s="110" t="s">
        <v>216</v>
      </c>
      <c r="H356" s="111" t="s">
        <v>217</v>
      </c>
      <c r="I356" s="128" t="s">
        <v>1122</v>
      </c>
      <c r="J356" s="99" t="s">
        <v>1176</v>
      </c>
      <c r="K356" s="56">
        <v>3300</v>
      </c>
      <c r="L356" s="56" t="s">
        <v>1179</v>
      </c>
      <c r="M356" s="129" t="s">
        <v>1636</v>
      </c>
      <c r="N356" s="57" t="s">
        <v>1876</v>
      </c>
      <c r="O356" s="81" t="s">
        <v>1898</v>
      </c>
      <c r="P356" s="71" t="s">
        <v>1899</v>
      </c>
      <c r="Q356" s="57" t="s">
        <v>1886</v>
      </c>
      <c r="R356" s="71" t="s">
        <v>1887</v>
      </c>
      <c r="S356" s="71" t="s">
        <v>1887</v>
      </c>
      <c r="T356" s="71" t="s">
        <v>1894</v>
      </c>
      <c r="U356" s="27" t="s">
        <v>1942</v>
      </c>
      <c r="V356" s="27"/>
      <c r="W356" s="81" t="s">
        <v>1944</v>
      </c>
      <c r="X356" s="78">
        <v>0.47222222222222227</v>
      </c>
      <c r="Y356" s="78">
        <v>0.5</v>
      </c>
      <c r="Z356" s="78">
        <v>2.7777777777777776E-2</v>
      </c>
      <c r="AA356" s="56">
        <v>1</v>
      </c>
      <c r="AB356" s="81">
        <v>4</v>
      </c>
      <c r="AC356" s="78">
        <f t="shared" si="12"/>
        <v>2.7777777777777776E-2</v>
      </c>
      <c r="AD356" s="61">
        <f t="shared" si="11"/>
        <v>0.1111111111111111</v>
      </c>
    </row>
    <row r="357" spans="1:30" x14ac:dyDescent="0.35">
      <c r="A357" s="71" t="s">
        <v>45</v>
      </c>
      <c r="B357" s="71" t="s">
        <v>65</v>
      </c>
      <c r="C357" s="47" t="s">
        <v>66</v>
      </c>
      <c r="D357" s="26" t="s">
        <v>4566</v>
      </c>
      <c r="E357" s="112" t="s">
        <v>174</v>
      </c>
      <c r="F357" s="56" t="s">
        <v>218</v>
      </c>
      <c r="G357" s="110" t="s">
        <v>219</v>
      </c>
      <c r="H357" s="111" t="s">
        <v>220</v>
      </c>
      <c r="I357" s="27" t="s">
        <v>1163</v>
      </c>
      <c r="J357" s="99" t="s">
        <v>1180</v>
      </c>
      <c r="K357" s="56">
        <v>3300</v>
      </c>
      <c r="L357" s="56" t="s">
        <v>1179</v>
      </c>
      <c r="M357" s="129" t="s">
        <v>1636</v>
      </c>
      <c r="N357" s="57" t="s">
        <v>1876</v>
      </c>
      <c r="O357" s="81" t="s">
        <v>1898</v>
      </c>
      <c r="P357" s="71" t="s">
        <v>1899</v>
      </c>
      <c r="Q357" s="57" t="s">
        <v>1886</v>
      </c>
      <c r="R357" s="57" t="s">
        <v>1901</v>
      </c>
      <c r="S357" s="53" t="s">
        <v>1901</v>
      </c>
      <c r="T357" s="71" t="s">
        <v>1894</v>
      </c>
      <c r="U357" s="27" t="s">
        <v>1942</v>
      </c>
      <c r="V357" s="27"/>
      <c r="W357" s="81" t="s">
        <v>1945</v>
      </c>
      <c r="X357" s="78">
        <v>0.54166666666666663</v>
      </c>
      <c r="Y357" s="78">
        <v>0.58333333333333337</v>
      </c>
      <c r="Z357" s="78">
        <v>4.1666666666666664E-2</v>
      </c>
      <c r="AA357" s="56">
        <v>1</v>
      </c>
      <c r="AB357" s="81">
        <v>4</v>
      </c>
      <c r="AC357" s="78">
        <f t="shared" si="12"/>
        <v>4.1666666666666664E-2</v>
      </c>
      <c r="AD357" s="61">
        <f t="shared" si="11"/>
        <v>0.16666666666666666</v>
      </c>
    </row>
    <row r="358" spans="1:30" x14ac:dyDescent="0.35">
      <c r="A358" s="71" t="s">
        <v>45</v>
      </c>
      <c r="B358" s="71" t="s">
        <v>65</v>
      </c>
      <c r="C358" s="47" t="s">
        <v>66</v>
      </c>
      <c r="D358" s="26" t="s">
        <v>4567</v>
      </c>
      <c r="E358" s="112" t="s">
        <v>177</v>
      </c>
      <c r="F358" s="56" t="s">
        <v>198</v>
      </c>
      <c r="G358" s="110" t="s">
        <v>221</v>
      </c>
      <c r="H358" s="111" t="s">
        <v>222</v>
      </c>
      <c r="I358" s="27" t="s">
        <v>1177</v>
      </c>
      <c r="J358" s="99" t="s">
        <v>1180</v>
      </c>
      <c r="K358" s="56">
        <v>3300</v>
      </c>
      <c r="L358" s="56" t="s">
        <v>1179</v>
      </c>
      <c r="M358" s="129" t="s">
        <v>1636</v>
      </c>
      <c r="N358" s="57" t="s">
        <v>1876</v>
      </c>
      <c r="O358" s="81" t="s">
        <v>1898</v>
      </c>
      <c r="P358" s="71" t="s">
        <v>1899</v>
      </c>
      <c r="Q358" s="57" t="s">
        <v>1886</v>
      </c>
      <c r="R358" s="57" t="s">
        <v>1901</v>
      </c>
      <c r="S358" s="53" t="s">
        <v>1901</v>
      </c>
      <c r="T358" s="71" t="s">
        <v>1894</v>
      </c>
      <c r="U358" s="27" t="s">
        <v>1942</v>
      </c>
      <c r="V358" s="27"/>
      <c r="W358" s="81" t="s">
        <v>1945</v>
      </c>
      <c r="X358" s="78">
        <v>0.58333333333333337</v>
      </c>
      <c r="Y358" s="78">
        <v>0.66666666666666663</v>
      </c>
      <c r="Z358" s="78">
        <v>8.3333333333333329E-2</v>
      </c>
      <c r="AA358" s="56">
        <v>1</v>
      </c>
      <c r="AB358" s="81">
        <v>4</v>
      </c>
      <c r="AC358" s="78">
        <f t="shared" si="12"/>
        <v>8.3333333333333329E-2</v>
      </c>
      <c r="AD358" s="61">
        <f t="shared" si="11"/>
        <v>0.33333333333333331</v>
      </c>
    </row>
    <row r="359" spans="1:30" x14ac:dyDescent="0.35">
      <c r="A359" s="71" t="s">
        <v>45</v>
      </c>
      <c r="B359" s="71" t="s">
        <v>65</v>
      </c>
      <c r="C359" s="47" t="s">
        <v>66</v>
      </c>
      <c r="D359" s="99" t="s">
        <v>4461</v>
      </c>
      <c r="E359" s="112" t="s">
        <v>170</v>
      </c>
      <c r="F359" s="56" t="s">
        <v>223</v>
      </c>
      <c r="G359" s="110" t="s">
        <v>224</v>
      </c>
      <c r="H359" s="111" t="s">
        <v>225</v>
      </c>
      <c r="I359" s="126" t="s">
        <v>1161</v>
      </c>
      <c r="J359" s="99" t="s">
        <v>1180</v>
      </c>
      <c r="K359" s="56">
        <v>3300</v>
      </c>
      <c r="L359" s="56" t="s">
        <v>1179</v>
      </c>
      <c r="M359" s="127" t="s">
        <v>1636</v>
      </c>
      <c r="N359" s="56" t="s">
        <v>1876</v>
      </c>
      <c r="O359" s="81" t="s">
        <v>1898</v>
      </c>
      <c r="P359" s="71" t="s">
        <v>1899</v>
      </c>
      <c r="Q359" s="56" t="s">
        <v>1880</v>
      </c>
      <c r="R359" s="127" t="s">
        <v>1900</v>
      </c>
      <c r="S359" s="127" t="s">
        <v>1888</v>
      </c>
      <c r="T359" s="71" t="s">
        <v>1894</v>
      </c>
      <c r="U359" s="27" t="s">
        <v>1942</v>
      </c>
      <c r="V359" s="27"/>
      <c r="W359" s="81" t="s">
        <v>1945</v>
      </c>
      <c r="X359" s="78">
        <v>0.66666666666666663</v>
      </c>
      <c r="Y359" s="78">
        <v>0.76388888888888884</v>
      </c>
      <c r="Z359" s="78">
        <v>9.7222222222222224E-2</v>
      </c>
      <c r="AA359" s="56">
        <v>1</v>
      </c>
      <c r="AB359" s="81">
        <v>4</v>
      </c>
      <c r="AC359" s="78">
        <f t="shared" si="12"/>
        <v>9.7222222222222224E-2</v>
      </c>
      <c r="AD359" s="61">
        <f t="shared" si="11"/>
        <v>0.3888888888888889</v>
      </c>
    </row>
    <row r="360" spans="1:30" x14ac:dyDescent="0.35">
      <c r="A360" s="71" t="s">
        <v>45</v>
      </c>
      <c r="B360" s="71" t="s">
        <v>65</v>
      </c>
      <c r="C360" s="47" t="s">
        <v>66</v>
      </c>
      <c r="D360" s="99" t="s">
        <v>4461</v>
      </c>
      <c r="E360" s="112" t="s">
        <v>170</v>
      </c>
      <c r="F360" s="56" t="s">
        <v>109</v>
      </c>
      <c r="G360" s="110" t="s">
        <v>187</v>
      </c>
      <c r="H360" s="111" t="s">
        <v>188</v>
      </c>
      <c r="I360" s="126" t="s">
        <v>1161</v>
      </c>
      <c r="J360" s="99" t="s">
        <v>1168</v>
      </c>
      <c r="K360" s="56">
        <v>1300</v>
      </c>
      <c r="L360" s="56" t="s">
        <v>1167</v>
      </c>
      <c r="M360" s="127" t="s">
        <v>1632</v>
      </c>
      <c r="N360" s="56" t="s">
        <v>1876</v>
      </c>
      <c r="O360" s="81" t="s">
        <v>1898</v>
      </c>
      <c r="P360" s="71" t="s">
        <v>1899</v>
      </c>
      <c r="Q360" s="56" t="s">
        <v>1880</v>
      </c>
      <c r="R360" s="57" t="s">
        <v>1900</v>
      </c>
      <c r="S360" s="53" t="s">
        <v>1888</v>
      </c>
      <c r="T360" s="139" t="s">
        <v>4573</v>
      </c>
      <c r="U360" s="27" t="s">
        <v>1942</v>
      </c>
      <c r="V360" s="27"/>
      <c r="W360" s="71" t="s">
        <v>1944</v>
      </c>
      <c r="X360" s="79">
        <v>0.41666666666666669</v>
      </c>
      <c r="Y360" s="79">
        <v>0.54166666666666663</v>
      </c>
      <c r="Z360" s="79">
        <v>0.125</v>
      </c>
      <c r="AA360" s="56">
        <v>1</v>
      </c>
      <c r="AB360" s="71">
        <v>4</v>
      </c>
      <c r="AC360" s="79">
        <f t="shared" si="12"/>
        <v>0.125</v>
      </c>
      <c r="AD360" s="61">
        <f t="shared" si="11"/>
        <v>0.5</v>
      </c>
    </row>
    <row r="361" spans="1:30" x14ac:dyDescent="0.35">
      <c r="A361" s="71" t="s">
        <v>45</v>
      </c>
      <c r="B361" s="71" t="s">
        <v>65</v>
      </c>
      <c r="C361" s="47" t="s">
        <v>66</v>
      </c>
      <c r="D361" s="26" t="s">
        <v>4567</v>
      </c>
      <c r="E361" s="110" t="s">
        <v>177</v>
      </c>
      <c r="F361" s="56" t="s">
        <v>184</v>
      </c>
      <c r="G361" s="110" t="s">
        <v>185</v>
      </c>
      <c r="H361" s="111" t="s">
        <v>186</v>
      </c>
      <c r="I361" s="27" t="s">
        <v>1177</v>
      </c>
      <c r="J361" s="103" t="s">
        <v>1168</v>
      </c>
      <c r="K361" s="57">
        <v>1300</v>
      </c>
      <c r="L361" s="57" t="s">
        <v>1167</v>
      </c>
      <c r="M361" s="129" t="s">
        <v>1632</v>
      </c>
      <c r="N361" s="57" t="s">
        <v>1876</v>
      </c>
      <c r="O361" s="81" t="s">
        <v>1898</v>
      </c>
      <c r="P361" s="71" t="s">
        <v>1899</v>
      </c>
      <c r="Q361" s="57" t="s">
        <v>1886</v>
      </c>
      <c r="R361" s="57" t="s">
        <v>1901</v>
      </c>
      <c r="S361" s="53" t="s">
        <v>1901</v>
      </c>
      <c r="T361" s="139" t="s">
        <v>4573</v>
      </c>
      <c r="U361" s="27" t="s">
        <v>1942</v>
      </c>
      <c r="V361" s="27"/>
      <c r="W361" s="71" t="s">
        <v>1945</v>
      </c>
      <c r="X361" s="79">
        <v>0.58333333333333337</v>
      </c>
      <c r="Y361" s="79">
        <v>0.72222222222222221</v>
      </c>
      <c r="Z361" s="79">
        <v>0.1388888888888889</v>
      </c>
      <c r="AA361" s="56">
        <v>1</v>
      </c>
      <c r="AB361" s="71">
        <v>4</v>
      </c>
      <c r="AC361" s="79">
        <f t="shared" si="12"/>
        <v>0.1388888888888889</v>
      </c>
      <c r="AD361" s="61">
        <f t="shared" si="11"/>
        <v>0.55555555555555558</v>
      </c>
    </row>
    <row r="362" spans="1:30" x14ac:dyDescent="0.35">
      <c r="A362" s="71" t="s">
        <v>45</v>
      </c>
      <c r="B362" s="71" t="s">
        <v>48</v>
      </c>
      <c r="C362" s="71" t="s">
        <v>67</v>
      </c>
      <c r="D362" s="98" t="s">
        <v>4531</v>
      </c>
      <c r="E362" s="53" t="s">
        <v>811</v>
      </c>
      <c r="F362" s="56" t="s">
        <v>91</v>
      </c>
      <c r="G362" s="110" t="s">
        <v>812</v>
      </c>
      <c r="H362" s="111" t="s">
        <v>813</v>
      </c>
      <c r="I362" s="71" t="s">
        <v>1448</v>
      </c>
      <c r="J362" s="71" t="s">
        <v>1354</v>
      </c>
      <c r="K362" s="71">
        <v>1207</v>
      </c>
      <c r="L362" s="71" t="s">
        <v>1121</v>
      </c>
      <c r="M362" s="71" t="s">
        <v>1783</v>
      </c>
      <c r="N362" s="71" t="s">
        <v>1875</v>
      </c>
      <c r="O362" s="71" t="s">
        <v>1920</v>
      </c>
      <c r="P362" s="71" t="s">
        <v>1921</v>
      </c>
      <c r="Q362" s="71" t="s">
        <v>1880</v>
      </c>
      <c r="R362" s="71" t="s">
        <v>1881</v>
      </c>
      <c r="S362" s="71" t="s">
        <v>1888</v>
      </c>
      <c r="T362" s="71" t="s">
        <v>1883</v>
      </c>
      <c r="U362" s="27" t="s">
        <v>1942</v>
      </c>
      <c r="V362" s="27"/>
      <c r="W362" s="71" t="s">
        <v>1944</v>
      </c>
      <c r="X362" s="79">
        <v>0.375</v>
      </c>
      <c r="Y362" s="79">
        <v>0.54166666666666663</v>
      </c>
      <c r="Z362" s="79">
        <v>0.16666666666666666</v>
      </c>
      <c r="AA362" s="56">
        <v>1</v>
      </c>
      <c r="AB362" s="71">
        <v>4</v>
      </c>
      <c r="AC362" s="79">
        <f t="shared" si="12"/>
        <v>0.16666666666666666</v>
      </c>
      <c r="AD362" s="61">
        <f t="shared" si="11"/>
        <v>0.66666666666666663</v>
      </c>
    </row>
    <row r="363" spans="1:30" x14ac:dyDescent="0.35">
      <c r="A363" s="71" t="s">
        <v>45</v>
      </c>
      <c r="B363" s="71" t="s">
        <v>48</v>
      </c>
      <c r="C363" s="71" t="s">
        <v>67</v>
      </c>
      <c r="D363" s="98" t="s">
        <v>4531</v>
      </c>
      <c r="E363" s="53" t="s">
        <v>811</v>
      </c>
      <c r="F363" s="56" t="s">
        <v>156</v>
      </c>
      <c r="G363" s="110" t="s">
        <v>814</v>
      </c>
      <c r="H363" s="111" t="s">
        <v>815</v>
      </c>
      <c r="I363" s="71" t="s">
        <v>1448</v>
      </c>
      <c r="J363" s="71" t="s">
        <v>1449</v>
      </c>
      <c r="K363" s="71">
        <v>85</v>
      </c>
      <c r="L363" s="71" t="s">
        <v>1361</v>
      </c>
      <c r="M363" s="71" t="s">
        <v>1731</v>
      </c>
      <c r="N363" s="71" t="s">
        <v>1875</v>
      </c>
      <c r="O363" s="71" t="s">
        <v>1920</v>
      </c>
      <c r="P363" s="71" t="s">
        <v>1921</v>
      </c>
      <c r="Q363" s="71" t="s">
        <v>1880</v>
      </c>
      <c r="R363" s="71" t="s">
        <v>1881</v>
      </c>
      <c r="S363" s="71" t="s">
        <v>1888</v>
      </c>
      <c r="T363" s="71" t="s">
        <v>1883</v>
      </c>
      <c r="U363" s="27" t="s">
        <v>1942</v>
      </c>
      <c r="V363" s="27"/>
      <c r="W363" s="71" t="s">
        <v>1945</v>
      </c>
      <c r="X363" s="79">
        <v>0.58333333333333337</v>
      </c>
      <c r="Y363" s="79">
        <v>0.72222222222222221</v>
      </c>
      <c r="Z363" s="79">
        <v>0.1388888888888889</v>
      </c>
      <c r="AA363" s="56">
        <v>1</v>
      </c>
      <c r="AB363" s="71">
        <v>4</v>
      </c>
      <c r="AC363" s="79">
        <f t="shared" si="12"/>
        <v>0.1388888888888889</v>
      </c>
      <c r="AD363" s="61">
        <f t="shared" si="11"/>
        <v>0.55555555555555558</v>
      </c>
    </row>
    <row r="364" spans="1:30" x14ac:dyDescent="0.35">
      <c r="A364" s="71" t="s">
        <v>45</v>
      </c>
      <c r="B364" s="71" t="s">
        <v>48</v>
      </c>
      <c r="C364" s="71" t="s">
        <v>67</v>
      </c>
      <c r="D364" s="98" t="s">
        <v>4531</v>
      </c>
      <c r="E364" s="53" t="s">
        <v>811</v>
      </c>
      <c r="F364" s="56" t="s">
        <v>380</v>
      </c>
      <c r="G364" s="110" t="s">
        <v>812</v>
      </c>
      <c r="H364" s="111" t="s">
        <v>816</v>
      </c>
      <c r="I364" s="71" t="s">
        <v>1448</v>
      </c>
      <c r="J364" s="71" t="s">
        <v>1354</v>
      </c>
      <c r="K364" s="71">
        <v>891</v>
      </c>
      <c r="L364" s="71" t="s">
        <v>1121</v>
      </c>
      <c r="M364" s="71" t="s">
        <v>1728</v>
      </c>
      <c r="N364" s="71" t="s">
        <v>1875</v>
      </c>
      <c r="O364" s="71" t="s">
        <v>1920</v>
      </c>
      <c r="P364" s="71" t="s">
        <v>1921</v>
      </c>
      <c r="Q364" s="71" t="s">
        <v>1880</v>
      </c>
      <c r="R364" s="71" t="s">
        <v>1881</v>
      </c>
      <c r="S364" s="71" t="s">
        <v>1888</v>
      </c>
      <c r="T364" s="71" t="s">
        <v>1885</v>
      </c>
      <c r="U364" s="27" t="s">
        <v>1942</v>
      </c>
      <c r="V364" s="27"/>
      <c r="W364" s="71" t="s">
        <v>1944</v>
      </c>
      <c r="X364" s="79">
        <v>0.375</v>
      </c>
      <c r="Y364" s="79">
        <v>0.54166666666666663</v>
      </c>
      <c r="Z364" s="79">
        <v>0.16666666666666666</v>
      </c>
      <c r="AA364" s="56">
        <v>1</v>
      </c>
      <c r="AB364" s="71">
        <v>4</v>
      </c>
      <c r="AC364" s="79">
        <f t="shared" si="12"/>
        <v>0.16666666666666666</v>
      </c>
      <c r="AD364" s="61">
        <f t="shared" si="11"/>
        <v>0.66666666666666663</v>
      </c>
    </row>
    <row r="365" spans="1:30" x14ac:dyDescent="0.35">
      <c r="A365" s="71" t="s">
        <v>45</v>
      </c>
      <c r="B365" s="71" t="s">
        <v>48</v>
      </c>
      <c r="C365" s="71" t="s">
        <v>67</v>
      </c>
      <c r="D365" s="98" t="s">
        <v>4531</v>
      </c>
      <c r="E365" s="53" t="s">
        <v>811</v>
      </c>
      <c r="F365" s="56" t="s">
        <v>817</v>
      </c>
      <c r="G365" s="110" t="s">
        <v>818</v>
      </c>
      <c r="H365" s="111" t="s">
        <v>819</v>
      </c>
      <c r="I365" s="71" t="s">
        <v>1448</v>
      </c>
      <c r="J365" s="71" t="s">
        <v>1450</v>
      </c>
      <c r="K365" s="71">
        <v>300</v>
      </c>
      <c r="L365" s="71" t="s">
        <v>1451</v>
      </c>
      <c r="M365" s="71" t="s">
        <v>1784</v>
      </c>
      <c r="N365" s="71" t="s">
        <v>1875</v>
      </c>
      <c r="O365" s="71" t="s">
        <v>1920</v>
      </c>
      <c r="P365" s="71" t="s">
        <v>1921</v>
      </c>
      <c r="Q365" s="71" t="s">
        <v>1880</v>
      </c>
      <c r="R365" s="71" t="s">
        <v>1881</v>
      </c>
      <c r="S365" s="71" t="s">
        <v>1888</v>
      </c>
      <c r="T365" s="71" t="s">
        <v>1885</v>
      </c>
      <c r="U365" s="27" t="s">
        <v>1942</v>
      </c>
      <c r="V365" s="27"/>
      <c r="W365" s="71" t="s">
        <v>1945</v>
      </c>
      <c r="X365" s="79">
        <v>0.58333333333333337</v>
      </c>
      <c r="Y365" s="79">
        <v>0.76388888888888884</v>
      </c>
      <c r="Z365" s="79">
        <v>0.18055555555555555</v>
      </c>
      <c r="AA365" s="56">
        <v>1</v>
      </c>
      <c r="AB365" s="71">
        <v>4</v>
      </c>
      <c r="AC365" s="79">
        <f t="shared" si="12"/>
        <v>0.18055555555555555</v>
      </c>
      <c r="AD365" s="61">
        <f t="shared" si="11"/>
        <v>0.72222222222222221</v>
      </c>
    </row>
    <row r="366" spans="1:30" x14ac:dyDescent="0.35">
      <c r="A366" s="71" t="s">
        <v>45</v>
      </c>
      <c r="B366" s="71" t="s">
        <v>48</v>
      </c>
      <c r="C366" s="71" t="s">
        <v>67</v>
      </c>
      <c r="D366" s="98" t="s">
        <v>4531</v>
      </c>
      <c r="E366" s="53" t="s">
        <v>811</v>
      </c>
      <c r="F366" s="56" t="s">
        <v>820</v>
      </c>
      <c r="G366" s="110" t="s">
        <v>821</v>
      </c>
      <c r="H366" s="111" t="s">
        <v>822</v>
      </c>
      <c r="I366" s="71" t="s">
        <v>1448</v>
      </c>
      <c r="J366" s="71" t="s">
        <v>1452</v>
      </c>
      <c r="K366" s="71">
        <v>591</v>
      </c>
      <c r="L366" s="71" t="s">
        <v>1121</v>
      </c>
      <c r="M366" s="71" t="s">
        <v>1785</v>
      </c>
      <c r="N366" s="71" t="s">
        <v>1875</v>
      </c>
      <c r="O366" s="71" t="s">
        <v>1920</v>
      </c>
      <c r="P366" s="71" t="s">
        <v>1921</v>
      </c>
      <c r="Q366" s="71" t="s">
        <v>1880</v>
      </c>
      <c r="R366" s="71" t="s">
        <v>1881</v>
      </c>
      <c r="S366" s="71" t="s">
        <v>1888</v>
      </c>
      <c r="T366" s="71" t="s">
        <v>1890</v>
      </c>
      <c r="U366" s="27" t="s">
        <v>1942</v>
      </c>
      <c r="V366" s="27"/>
      <c r="W366" s="71" t="s">
        <v>1944</v>
      </c>
      <c r="X366" s="79">
        <v>0.375</v>
      </c>
      <c r="Y366" s="79">
        <v>0.54166666666666663</v>
      </c>
      <c r="Z366" s="79">
        <v>0.16666666666666666</v>
      </c>
      <c r="AA366" s="56">
        <v>1</v>
      </c>
      <c r="AB366" s="71">
        <v>4</v>
      </c>
      <c r="AC366" s="79">
        <f t="shared" si="12"/>
        <v>0.16666666666666666</v>
      </c>
      <c r="AD366" s="61">
        <f t="shared" si="11"/>
        <v>0.66666666666666663</v>
      </c>
    </row>
    <row r="367" spans="1:30" x14ac:dyDescent="0.35">
      <c r="A367" s="71" t="s">
        <v>45</v>
      </c>
      <c r="B367" s="71" t="s">
        <v>48</v>
      </c>
      <c r="C367" s="71" t="s">
        <v>67</v>
      </c>
      <c r="D367" s="98" t="s">
        <v>4531</v>
      </c>
      <c r="E367" s="53" t="s">
        <v>811</v>
      </c>
      <c r="F367" s="56" t="s">
        <v>198</v>
      </c>
      <c r="G367" s="110" t="s">
        <v>823</v>
      </c>
      <c r="H367" s="111" t="s">
        <v>824</v>
      </c>
      <c r="I367" s="71" t="s">
        <v>1448</v>
      </c>
      <c r="J367" s="71" t="s">
        <v>1453</v>
      </c>
      <c r="K367" s="71">
        <v>100</v>
      </c>
      <c r="L367" s="71" t="s">
        <v>1121</v>
      </c>
      <c r="M367" s="71" t="s">
        <v>1786</v>
      </c>
      <c r="N367" s="71" t="s">
        <v>1875</v>
      </c>
      <c r="O367" s="71" t="s">
        <v>1925</v>
      </c>
      <c r="P367" s="71" t="s">
        <v>1921</v>
      </c>
      <c r="Q367" s="71" t="s">
        <v>1880</v>
      </c>
      <c r="R367" s="71" t="s">
        <v>1881</v>
      </c>
      <c r="S367" s="71" t="s">
        <v>1888</v>
      </c>
      <c r="T367" s="71" t="s">
        <v>1890</v>
      </c>
      <c r="U367" s="27" t="s">
        <v>1942</v>
      </c>
      <c r="V367" s="27"/>
      <c r="W367" s="71" t="s">
        <v>1945</v>
      </c>
      <c r="X367" s="79">
        <v>0.58333333333333337</v>
      </c>
      <c r="Y367" s="79">
        <v>0.72222222222222221</v>
      </c>
      <c r="Z367" s="79">
        <v>0.1388888888888889</v>
      </c>
      <c r="AA367" s="56">
        <v>1</v>
      </c>
      <c r="AB367" s="71">
        <v>4</v>
      </c>
      <c r="AC367" s="79">
        <f t="shared" si="12"/>
        <v>0.1388888888888889</v>
      </c>
      <c r="AD367" s="61">
        <f t="shared" si="11"/>
        <v>0.55555555555555558</v>
      </c>
    </row>
    <row r="368" spans="1:30" x14ac:dyDescent="0.35">
      <c r="A368" s="71" t="s">
        <v>45</v>
      </c>
      <c r="B368" s="71" t="s">
        <v>48</v>
      </c>
      <c r="C368" s="71" t="s">
        <v>67</v>
      </c>
      <c r="D368" s="98" t="s">
        <v>4531</v>
      </c>
      <c r="E368" s="53" t="s">
        <v>811</v>
      </c>
      <c r="F368" s="56" t="s">
        <v>109</v>
      </c>
      <c r="G368" s="110" t="s">
        <v>825</v>
      </c>
      <c r="H368" s="111" t="s">
        <v>826</v>
      </c>
      <c r="I368" s="71" t="s">
        <v>1448</v>
      </c>
      <c r="J368" s="71" t="s">
        <v>1454</v>
      </c>
      <c r="K368" s="71">
        <v>1100</v>
      </c>
      <c r="L368" s="71" t="s">
        <v>1121</v>
      </c>
      <c r="M368" s="71" t="s">
        <v>1787</v>
      </c>
      <c r="N368" s="71" t="s">
        <v>1875</v>
      </c>
      <c r="O368" s="71" t="s">
        <v>1920</v>
      </c>
      <c r="P368" s="71" t="s">
        <v>1921</v>
      </c>
      <c r="Q368" s="71" t="s">
        <v>1880</v>
      </c>
      <c r="R368" s="71" t="s">
        <v>1881</v>
      </c>
      <c r="S368" s="71" t="s">
        <v>1888</v>
      </c>
      <c r="T368" s="71" t="s">
        <v>1892</v>
      </c>
      <c r="U368" s="27" t="s">
        <v>1942</v>
      </c>
      <c r="V368" s="27"/>
      <c r="W368" s="71" t="s">
        <v>1944</v>
      </c>
      <c r="X368" s="79">
        <v>0.375</v>
      </c>
      <c r="Y368" s="79">
        <v>0.54166666666666663</v>
      </c>
      <c r="Z368" s="79">
        <v>0.16666666666666666</v>
      </c>
      <c r="AA368" s="56">
        <v>1</v>
      </c>
      <c r="AB368" s="71">
        <v>4</v>
      </c>
      <c r="AC368" s="79">
        <f t="shared" si="12"/>
        <v>0.16666666666666666</v>
      </c>
      <c r="AD368" s="61">
        <f t="shared" si="11"/>
        <v>0.66666666666666663</v>
      </c>
    </row>
    <row r="369" spans="1:30" x14ac:dyDescent="0.35">
      <c r="A369" s="71" t="s">
        <v>45</v>
      </c>
      <c r="B369" s="71" t="s">
        <v>48</v>
      </c>
      <c r="C369" s="71" t="s">
        <v>67</v>
      </c>
      <c r="D369" s="98" t="s">
        <v>4531</v>
      </c>
      <c r="E369" s="53" t="s">
        <v>811</v>
      </c>
      <c r="F369" s="56" t="s">
        <v>218</v>
      </c>
      <c r="G369" s="110" t="s">
        <v>827</v>
      </c>
      <c r="H369" s="111" t="s">
        <v>828</v>
      </c>
      <c r="I369" s="71" t="s">
        <v>1448</v>
      </c>
      <c r="J369" s="71" t="s">
        <v>1455</v>
      </c>
      <c r="K369" s="71">
        <v>4335</v>
      </c>
      <c r="L369" s="71" t="s">
        <v>1361</v>
      </c>
      <c r="M369" s="71" t="s">
        <v>1788</v>
      </c>
      <c r="N369" s="71" t="s">
        <v>1875</v>
      </c>
      <c r="O369" s="71" t="s">
        <v>1920</v>
      </c>
      <c r="P369" s="71" t="s">
        <v>1921</v>
      </c>
      <c r="Q369" s="71" t="s">
        <v>1880</v>
      </c>
      <c r="R369" s="71" t="s">
        <v>1881</v>
      </c>
      <c r="S369" s="71" t="s">
        <v>1888</v>
      </c>
      <c r="T369" s="71" t="s">
        <v>1892</v>
      </c>
      <c r="U369" s="27" t="s">
        <v>1942</v>
      </c>
      <c r="V369" s="27"/>
      <c r="W369" s="71" t="s">
        <v>1945</v>
      </c>
      <c r="X369" s="79">
        <v>0.58333333333333337</v>
      </c>
      <c r="Y369" s="79">
        <v>0.72222222222222221</v>
      </c>
      <c r="Z369" s="79">
        <v>0.1388888888888889</v>
      </c>
      <c r="AA369" s="56">
        <v>1</v>
      </c>
      <c r="AB369" s="71">
        <v>4</v>
      </c>
      <c r="AC369" s="79">
        <f t="shared" si="12"/>
        <v>0.1388888888888889</v>
      </c>
      <c r="AD369" s="61">
        <f t="shared" si="11"/>
        <v>0.55555555555555558</v>
      </c>
    </row>
    <row r="370" spans="1:30" x14ac:dyDescent="0.35">
      <c r="A370" s="71" t="s">
        <v>45</v>
      </c>
      <c r="B370" s="71" t="s">
        <v>48</v>
      </c>
      <c r="C370" s="71" t="s">
        <v>67</v>
      </c>
      <c r="D370" s="98" t="s">
        <v>4531</v>
      </c>
      <c r="E370" s="53" t="s">
        <v>811</v>
      </c>
      <c r="F370" s="56" t="s">
        <v>142</v>
      </c>
      <c r="G370" s="110" t="s">
        <v>829</v>
      </c>
      <c r="H370" s="111" t="s">
        <v>830</v>
      </c>
      <c r="I370" s="71" t="s">
        <v>1448</v>
      </c>
      <c r="J370" s="71" t="s">
        <v>1456</v>
      </c>
      <c r="K370" s="71">
        <v>408</v>
      </c>
      <c r="L370" s="71" t="s">
        <v>1121</v>
      </c>
      <c r="M370" s="71" t="s">
        <v>1789</v>
      </c>
      <c r="N370" s="71" t="s">
        <v>1875</v>
      </c>
      <c r="O370" s="71" t="s">
        <v>1920</v>
      </c>
      <c r="P370" s="71" t="s">
        <v>1921</v>
      </c>
      <c r="Q370" s="71" t="s">
        <v>1880</v>
      </c>
      <c r="R370" s="71" t="s">
        <v>1881</v>
      </c>
      <c r="S370" s="71" t="s">
        <v>1888</v>
      </c>
      <c r="T370" s="71" t="s">
        <v>1894</v>
      </c>
      <c r="U370" s="27" t="s">
        <v>1942</v>
      </c>
      <c r="V370" s="27"/>
      <c r="W370" s="71" t="s">
        <v>1944</v>
      </c>
      <c r="X370" s="79">
        <v>0.375</v>
      </c>
      <c r="Y370" s="79">
        <v>0.54166666666666663</v>
      </c>
      <c r="Z370" s="79">
        <v>0.16666666666666666</v>
      </c>
      <c r="AA370" s="56">
        <v>1</v>
      </c>
      <c r="AB370" s="71">
        <v>4</v>
      </c>
      <c r="AC370" s="79">
        <f t="shared" si="12"/>
        <v>0.16666666666666666</v>
      </c>
      <c r="AD370" s="61">
        <f t="shared" si="11"/>
        <v>0.66666666666666663</v>
      </c>
    </row>
    <row r="371" spans="1:30" x14ac:dyDescent="0.35">
      <c r="A371" s="71" t="s">
        <v>45</v>
      </c>
      <c r="B371" s="71" t="s">
        <v>48</v>
      </c>
      <c r="C371" s="71" t="s">
        <v>67</v>
      </c>
      <c r="D371" s="98" t="s">
        <v>4531</v>
      </c>
      <c r="E371" s="53" t="s">
        <v>811</v>
      </c>
      <c r="F371" s="56" t="s">
        <v>831</v>
      </c>
      <c r="G371" s="110" t="s">
        <v>832</v>
      </c>
      <c r="H371" s="111" t="s">
        <v>833</v>
      </c>
      <c r="I371" s="71" t="s">
        <v>1448</v>
      </c>
      <c r="J371" s="71" t="s">
        <v>1457</v>
      </c>
      <c r="K371" s="71">
        <v>2450</v>
      </c>
      <c r="L371" s="71" t="s">
        <v>1298</v>
      </c>
      <c r="M371" s="71" t="s">
        <v>1790</v>
      </c>
      <c r="N371" s="71" t="s">
        <v>1875</v>
      </c>
      <c r="O371" s="71" t="s">
        <v>1920</v>
      </c>
      <c r="P371" s="71" t="s">
        <v>1921</v>
      </c>
      <c r="Q371" s="71" t="s">
        <v>1880</v>
      </c>
      <c r="R371" s="71" t="s">
        <v>1881</v>
      </c>
      <c r="S371" s="71" t="s">
        <v>1888</v>
      </c>
      <c r="T371" s="71" t="s">
        <v>1894</v>
      </c>
      <c r="U371" s="27" t="s">
        <v>1942</v>
      </c>
      <c r="V371" s="27"/>
      <c r="W371" s="71" t="s">
        <v>1945</v>
      </c>
      <c r="X371" s="79">
        <v>0.58333333333333337</v>
      </c>
      <c r="Y371" s="79">
        <v>0.72222222222222221</v>
      </c>
      <c r="Z371" s="79">
        <v>0.1388888888888889</v>
      </c>
      <c r="AA371" s="56">
        <v>1</v>
      </c>
      <c r="AB371" s="71">
        <v>4</v>
      </c>
      <c r="AC371" s="79">
        <f t="shared" si="12"/>
        <v>0.1388888888888889</v>
      </c>
      <c r="AD371" s="61">
        <f t="shared" si="11"/>
        <v>0.55555555555555558</v>
      </c>
    </row>
    <row r="372" spans="1:30" x14ac:dyDescent="0.35">
      <c r="A372" s="71" t="s">
        <v>45</v>
      </c>
      <c r="B372" s="71" t="s">
        <v>48</v>
      </c>
      <c r="C372" s="71" t="s">
        <v>67</v>
      </c>
      <c r="D372" s="98" t="s">
        <v>4531</v>
      </c>
      <c r="E372" s="53" t="s">
        <v>811</v>
      </c>
      <c r="F372" s="56">
        <v>43</v>
      </c>
      <c r="G372" s="81" t="s">
        <v>834</v>
      </c>
      <c r="H372" s="115" t="s">
        <v>835</v>
      </c>
      <c r="I372" s="71" t="s">
        <v>1448</v>
      </c>
      <c r="J372" s="99" t="s">
        <v>1458</v>
      </c>
      <c r="K372" s="57">
        <v>419</v>
      </c>
      <c r="L372" s="57" t="s">
        <v>1459</v>
      </c>
      <c r="M372" s="135" t="s">
        <v>1791</v>
      </c>
      <c r="N372" s="71" t="s">
        <v>1875</v>
      </c>
      <c r="O372" s="71" t="s">
        <v>1920</v>
      </c>
      <c r="P372" s="71" t="s">
        <v>1921</v>
      </c>
      <c r="Q372" s="71" t="s">
        <v>1880</v>
      </c>
      <c r="R372" s="71" t="s">
        <v>1881</v>
      </c>
      <c r="S372" s="71" t="s">
        <v>1888</v>
      </c>
      <c r="T372" s="139" t="s">
        <v>4573</v>
      </c>
      <c r="U372" s="27" t="s">
        <v>1942</v>
      </c>
      <c r="V372" s="27"/>
      <c r="W372" s="71" t="s">
        <v>1944</v>
      </c>
      <c r="X372" s="79">
        <v>0.41666666666666669</v>
      </c>
      <c r="Y372" s="79">
        <v>0.54166666666666663</v>
      </c>
      <c r="Z372" s="79">
        <v>0.125</v>
      </c>
      <c r="AA372" s="56">
        <v>1</v>
      </c>
      <c r="AB372" s="71">
        <v>4</v>
      </c>
      <c r="AC372" s="79">
        <f t="shared" si="12"/>
        <v>0.125</v>
      </c>
      <c r="AD372" s="61">
        <f t="shared" si="11"/>
        <v>0.5</v>
      </c>
    </row>
    <row r="373" spans="1:30" x14ac:dyDescent="0.35">
      <c r="A373" s="71" t="s">
        <v>45</v>
      </c>
      <c r="B373" s="71" t="s">
        <v>48</v>
      </c>
      <c r="C373" s="71" t="s">
        <v>67</v>
      </c>
      <c r="D373" s="98" t="s">
        <v>2005</v>
      </c>
      <c r="E373" s="71" t="s">
        <v>119</v>
      </c>
      <c r="F373" s="56" t="s">
        <v>836</v>
      </c>
      <c r="G373" s="110" t="s">
        <v>837</v>
      </c>
      <c r="H373" s="111" t="s">
        <v>838</v>
      </c>
      <c r="I373" s="71" t="s">
        <v>1135</v>
      </c>
      <c r="J373" s="71" t="s">
        <v>1460</v>
      </c>
      <c r="K373" s="71">
        <v>3190</v>
      </c>
      <c r="L373" s="71" t="s">
        <v>1461</v>
      </c>
      <c r="M373" s="71" t="s">
        <v>1792</v>
      </c>
      <c r="N373" s="71" t="s">
        <v>1875</v>
      </c>
      <c r="O373" s="71" t="s">
        <v>1920</v>
      </c>
      <c r="P373" s="71" t="s">
        <v>1921</v>
      </c>
      <c r="Q373" s="71" t="s">
        <v>1893</v>
      </c>
      <c r="R373" s="30" t="s">
        <v>4574</v>
      </c>
      <c r="S373" s="71" t="s">
        <v>1889</v>
      </c>
      <c r="T373" s="139" t="s">
        <v>4573</v>
      </c>
      <c r="U373" s="27" t="s">
        <v>1942</v>
      </c>
      <c r="V373" s="27"/>
      <c r="W373" s="71" t="s">
        <v>1945</v>
      </c>
      <c r="X373" s="79">
        <v>0.58333333333333337</v>
      </c>
      <c r="Y373" s="79">
        <v>0.72222222222222221</v>
      </c>
      <c r="Z373" s="79">
        <v>0.1388888888888889</v>
      </c>
      <c r="AA373" s="56">
        <v>1</v>
      </c>
      <c r="AB373" s="71">
        <v>4</v>
      </c>
      <c r="AC373" s="79">
        <f t="shared" si="12"/>
        <v>0.1388888888888889</v>
      </c>
      <c r="AD373" s="61">
        <f t="shared" si="11"/>
        <v>0.55555555555555558</v>
      </c>
    </row>
    <row r="374" spans="1:30" x14ac:dyDescent="0.35">
      <c r="A374" s="71" t="s">
        <v>45</v>
      </c>
      <c r="B374" s="71" t="s">
        <v>46</v>
      </c>
      <c r="C374" s="71" t="s">
        <v>68</v>
      </c>
      <c r="D374" s="75" t="s">
        <v>4532</v>
      </c>
      <c r="E374" s="71" t="s">
        <v>839</v>
      </c>
      <c r="F374" s="56" t="s">
        <v>103</v>
      </c>
      <c r="G374" s="81" t="s">
        <v>840</v>
      </c>
      <c r="H374" s="124" t="s">
        <v>841</v>
      </c>
      <c r="I374" s="71" t="s">
        <v>1462</v>
      </c>
      <c r="J374" s="71" t="s">
        <v>1463</v>
      </c>
      <c r="K374" s="71">
        <v>325</v>
      </c>
      <c r="L374" s="71" t="s">
        <v>1121</v>
      </c>
      <c r="M374" s="71" t="s">
        <v>1793</v>
      </c>
      <c r="N374" s="71" t="s">
        <v>1875</v>
      </c>
      <c r="O374" s="71" t="s">
        <v>1926</v>
      </c>
      <c r="P374" s="71" t="s">
        <v>1927</v>
      </c>
      <c r="Q374" s="71" t="s">
        <v>1880</v>
      </c>
      <c r="R374" s="71" t="s">
        <v>1881</v>
      </c>
      <c r="S374" s="71" t="s">
        <v>1888</v>
      </c>
      <c r="T374" s="71" t="s">
        <v>1883</v>
      </c>
      <c r="U374" s="27" t="s">
        <v>1942</v>
      </c>
      <c r="V374" s="27"/>
      <c r="W374" s="71" t="s">
        <v>1944</v>
      </c>
      <c r="X374" s="79">
        <v>0.375</v>
      </c>
      <c r="Y374" s="79">
        <v>0.5</v>
      </c>
      <c r="Z374" s="79">
        <v>0.125</v>
      </c>
      <c r="AA374" s="56">
        <v>1</v>
      </c>
      <c r="AB374" s="71">
        <v>4</v>
      </c>
      <c r="AC374" s="79">
        <f>PRODUCT(AA374,Z374)</f>
        <v>0.125</v>
      </c>
      <c r="AD374" s="61">
        <f t="shared" si="11"/>
        <v>0.5</v>
      </c>
    </row>
    <row r="375" spans="1:30" x14ac:dyDescent="0.35">
      <c r="A375" s="71" t="s">
        <v>45</v>
      </c>
      <c r="B375" s="71" t="s">
        <v>46</v>
      </c>
      <c r="C375" s="71" t="s">
        <v>68</v>
      </c>
      <c r="D375" s="98" t="s">
        <v>4533</v>
      </c>
      <c r="E375" s="53" t="s">
        <v>842</v>
      </c>
      <c r="F375" s="56" t="s">
        <v>194</v>
      </c>
      <c r="G375" s="110" t="s">
        <v>843</v>
      </c>
      <c r="H375" s="111" t="s">
        <v>844</v>
      </c>
      <c r="I375" s="71" t="s">
        <v>1464</v>
      </c>
      <c r="J375" s="71" t="s">
        <v>1465</v>
      </c>
      <c r="K375" s="71">
        <v>2723</v>
      </c>
      <c r="L375" s="71" t="s">
        <v>1466</v>
      </c>
      <c r="M375" s="71" t="s">
        <v>1794</v>
      </c>
      <c r="N375" s="71" t="s">
        <v>1875</v>
      </c>
      <c r="O375" s="71" t="s">
        <v>1926</v>
      </c>
      <c r="P375" s="71" t="s">
        <v>1927</v>
      </c>
      <c r="Q375" s="71" t="s">
        <v>1880</v>
      </c>
      <c r="R375" s="71" t="s">
        <v>1881</v>
      </c>
      <c r="S375" s="71" t="s">
        <v>1888</v>
      </c>
      <c r="T375" s="71" t="s">
        <v>1883</v>
      </c>
      <c r="U375" s="27" t="s">
        <v>1942</v>
      </c>
      <c r="V375" s="27"/>
      <c r="W375" s="71" t="s">
        <v>1945</v>
      </c>
      <c r="X375" s="79">
        <v>0.54166666666666663</v>
      </c>
      <c r="Y375" s="79">
        <v>0.72222222222222221</v>
      </c>
      <c r="Z375" s="79">
        <v>0.18055555555555555</v>
      </c>
      <c r="AA375" s="56">
        <v>1</v>
      </c>
      <c r="AB375" s="71">
        <v>4</v>
      </c>
      <c r="AC375" s="79">
        <f t="shared" ref="AC375:AC438" si="13">PRODUCT(AA375,Z375)</f>
        <v>0.18055555555555555</v>
      </c>
      <c r="AD375" s="61">
        <f t="shared" si="11"/>
        <v>0.72222222222222221</v>
      </c>
    </row>
    <row r="376" spans="1:30" x14ac:dyDescent="0.35">
      <c r="A376" s="71" t="s">
        <v>45</v>
      </c>
      <c r="B376" s="71" t="s">
        <v>46</v>
      </c>
      <c r="C376" s="71" t="s">
        <v>68</v>
      </c>
      <c r="D376" s="98" t="s">
        <v>4534</v>
      </c>
      <c r="E376" s="53" t="s">
        <v>842</v>
      </c>
      <c r="F376" s="56" t="s">
        <v>103</v>
      </c>
      <c r="G376" s="110" t="s">
        <v>845</v>
      </c>
      <c r="H376" s="111" t="s">
        <v>846</v>
      </c>
      <c r="I376" s="71" t="s">
        <v>1464</v>
      </c>
      <c r="J376" s="71" t="s">
        <v>1467</v>
      </c>
      <c r="K376" s="71">
        <v>310</v>
      </c>
      <c r="L376" s="71" t="s">
        <v>1121</v>
      </c>
      <c r="M376" s="71" t="s">
        <v>1793</v>
      </c>
      <c r="N376" s="71" t="s">
        <v>1875</v>
      </c>
      <c r="O376" s="71" t="s">
        <v>1926</v>
      </c>
      <c r="P376" s="71" t="s">
        <v>1927</v>
      </c>
      <c r="Q376" s="71" t="s">
        <v>1880</v>
      </c>
      <c r="R376" s="71" t="s">
        <v>1881</v>
      </c>
      <c r="S376" s="71" t="s">
        <v>1888</v>
      </c>
      <c r="T376" s="71" t="s">
        <v>1885</v>
      </c>
      <c r="U376" s="27" t="s">
        <v>1942</v>
      </c>
      <c r="V376" s="27"/>
      <c r="W376" s="71" t="s">
        <v>1944</v>
      </c>
      <c r="X376" s="79">
        <v>0.375</v>
      </c>
      <c r="Y376" s="79">
        <v>0.5</v>
      </c>
      <c r="Z376" s="79">
        <v>0.125</v>
      </c>
      <c r="AA376" s="56">
        <v>1</v>
      </c>
      <c r="AB376" s="71">
        <v>4</v>
      </c>
      <c r="AC376" s="79">
        <f>PRODUCT(AA376,Z376)</f>
        <v>0.125</v>
      </c>
      <c r="AD376" s="61">
        <f t="shared" si="11"/>
        <v>0.5</v>
      </c>
    </row>
    <row r="377" spans="1:30" x14ac:dyDescent="0.35">
      <c r="A377" s="71" t="s">
        <v>45</v>
      </c>
      <c r="B377" s="71" t="s">
        <v>46</v>
      </c>
      <c r="C377" s="71" t="s">
        <v>68</v>
      </c>
      <c r="D377" s="98" t="s">
        <v>4535</v>
      </c>
      <c r="E377" s="53" t="s">
        <v>842</v>
      </c>
      <c r="F377" s="56" t="s">
        <v>91</v>
      </c>
      <c r="G377" s="110" t="s">
        <v>847</v>
      </c>
      <c r="H377" s="111" t="s">
        <v>848</v>
      </c>
      <c r="I377" s="71" t="s">
        <v>1464</v>
      </c>
      <c r="J377" s="71" t="s">
        <v>1468</v>
      </c>
      <c r="K377" s="71">
        <v>3800</v>
      </c>
      <c r="L377" s="71" t="s">
        <v>1469</v>
      </c>
      <c r="M377" s="71" t="s">
        <v>1795</v>
      </c>
      <c r="N377" s="71" t="s">
        <v>1875</v>
      </c>
      <c r="O377" s="71" t="s">
        <v>1926</v>
      </c>
      <c r="P377" s="71" t="s">
        <v>1927</v>
      </c>
      <c r="Q377" s="71" t="s">
        <v>1880</v>
      </c>
      <c r="R377" s="71" t="s">
        <v>1881</v>
      </c>
      <c r="S377" s="71" t="s">
        <v>1888</v>
      </c>
      <c r="T377" s="71" t="s">
        <v>1885</v>
      </c>
      <c r="U377" s="27" t="s">
        <v>1942</v>
      </c>
      <c r="V377" s="27"/>
      <c r="W377" s="71" t="s">
        <v>1945</v>
      </c>
      <c r="X377" s="79">
        <v>0.54166666666666663</v>
      </c>
      <c r="Y377" s="79">
        <v>0.72222222222222221</v>
      </c>
      <c r="Z377" s="79">
        <v>0.18055555555555555</v>
      </c>
      <c r="AA377" s="56">
        <v>1</v>
      </c>
      <c r="AB377" s="71">
        <v>4</v>
      </c>
      <c r="AC377" s="79">
        <f t="shared" ref="AC377" si="14">PRODUCT(AA377,Z377)</f>
        <v>0.18055555555555555</v>
      </c>
      <c r="AD377" s="61">
        <f t="shared" si="11"/>
        <v>0.72222222222222221</v>
      </c>
    </row>
    <row r="378" spans="1:30" x14ac:dyDescent="0.35">
      <c r="A378" s="71" t="s">
        <v>45</v>
      </c>
      <c r="B378" s="71" t="s">
        <v>46</v>
      </c>
      <c r="C378" s="71" t="s">
        <v>68</v>
      </c>
      <c r="D378" s="98" t="s">
        <v>4536</v>
      </c>
      <c r="E378" s="53" t="s">
        <v>842</v>
      </c>
      <c r="F378" s="56" t="s">
        <v>142</v>
      </c>
      <c r="G378" s="110" t="s">
        <v>849</v>
      </c>
      <c r="H378" s="111" t="s">
        <v>850</v>
      </c>
      <c r="I378" s="71" t="s">
        <v>1464</v>
      </c>
      <c r="J378" s="71" t="s">
        <v>1470</v>
      </c>
      <c r="K378" s="71">
        <v>4637</v>
      </c>
      <c r="L378" s="71" t="s">
        <v>1471</v>
      </c>
      <c r="M378" s="71" t="s">
        <v>1796</v>
      </c>
      <c r="N378" s="71" t="s">
        <v>1875</v>
      </c>
      <c r="O378" s="71" t="s">
        <v>1926</v>
      </c>
      <c r="P378" s="71" t="s">
        <v>1927</v>
      </c>
      <c r="Q378" s="71" t="s">
        <v>1880</v>
      </c>
      <c r="R378" s="71" t="s">
        <v>1881</v>
      </c>
      <c r="S378" s="71" t="s">
        <v>1888</v>
      </c>
      <c r="T378" s="71" t="s">
        <v>1890</v>
      </c>
      <c r="U378" s="27" t="s">
        <v>1942</v>
      </c>
      <c r="V378" s="27"/>
      <c r="W378" s="71" t="s">
        <v>1944</v>
      </c>
      <c r="X378" s="79">
        <v>0.375</v>
      </c>
      <c r="Y378" s="79">
        <v>0.5</v>
      </c>
      <c r="Z378" s="79">
        <v>0.125</v>
      </c>
      <c r="AA378" s="56">
        <v>1</v>
      </c>
      <c r="AB378" s="71">
        <v>4</v>
      </c>
      <c r="AC378" s="79">
        <f>PRODUCT(AA378,Z378)</f>
        <v>0.125</v>
      </c>
      <c r="AD378" s="61">
        <f t="shared" si="11"/>
        <v>0.5</v>
      </c>
    </row>
    <row r="379" spans="1:30" x14ac:dyDescent="0.35">
      <c r="A379" s="71" t="s">
        <v>45</v>
      </c>
      <c r="B379" s="71" t="s">
        <v>46</v>
      </c>
      <c r="C379" s="71" t="s">
        <v>68</v>
      </c>
      <c r="D379" s="98" t="s">
        <v>4537</v>
      </c>
      <c r="E379" s="122" t="s">
        <v>585</v>
      </c>
      <c r="F379" s="56">
        <v>14</v>
      </c>
      <c r="G379" s="110" t="s">
        <v>851</v>
      </c>
      <c r="H379" s="111" t="s">
        <v>852</v>
      </c>
      <c r="I379" s="71" t="s">
        <v>1472</v>
      </c>
      <c r="J379" s="71" t="s">
        <v>1470</v>
      </c>
      <c r="K379" s="71">
        <v>5945</v>
      </c>
      <c r="L379" s="71" t="s">
        <v>1471</v>
      </c>
      <c r="M379" s="71" t="s">
        <v>1796</v>
      </c>
      <c r="N379" s="71" t="s">
        <v>1875</v>
      </c>
      <c r="O379" s="71" t="s">
        <v>1926</v>
      </c>
      <c r="P379" s="71" t="s">
        <v>1927</v>
      </c>
      <c r="Q379" s="71" t="s">
        <v>1880</v>
      </c>
      <c r="R379" s="71" t="s">
        <v>1881</v>
      </c>
      <c r="S379" s="71" t="s">
        <v>1888</v>
      </c>
      <c r="T379" s="71" t="s">
        <v>1890</v>
      </c>
      <c r="U379" s="27" t="s">
        <v>1942</v>
      </c>
      <c r="V379" s="27"/>
      <c r="W379" s="71" t="s">
        <v>1945</v>
      </c>
      <c r="X379" s="79">
        <v>0.54166666666666663</v>
      </c>
      <c r="Y379" s="79">
        <v>0.72222222222222221</v>
      </c>
      <c r="Z379" s="79">
        <v>0.18055555555555555</v>
      </c>
      <c r="AA379" s="56">
        <v>1</v>
      </c>
      <c r="AB379" s="71">
        <v>4</v>
      </c>
      <c r="AC379" s="79">
        <f t="shared" ref="AC379" si="15">PRODUCT(AA379,Z379)</f>
        <v>0.18055555555555555</v>
      </c>
      <c r="AD379" s="61">
        <f t="shared" si="11"/>
        <v>0.72222222222222221</v>
      </c>
    </row>
    <row r="380" spans="1:30" x14ac:dyDescent="0.35">
      <c r="A380" s="71" t="s">
        <v>45</v>
      </c>
      <c r="B380" s="71" t="s">
        <v>46</v>
      </c>
      <c r="C380" s="71" t="s">
        <v>68</v>
      </c>
      <c r="D380" s="75" t="s">
        <v>4532</v>
      </c>
      <c r="E380" s="71" t="s">
        <v>839</v>
      </c>
      <c r="F380" s="56" t="s">
        <v>103</v>
      </c>
      <c r="G380" s="81" t="s">
        <v>840</v>
      </c>
      <c r="H380" s="124" t="s">
        <v>841</v>
      </c>
      <c r="I380" s="71" t="s">
        <v>1462</v>
      </c>
      <c r="J380" s="71" t="s">
        <v>1463</v>
      </c>
      <c r="K380" s="71">
        <v>325</v>
      </c>
      <c r="L380" s="71" t="s">
        <v>1121</v>
      </c>
      <c r="M380" s="71" t="s">
        <v>1793</v>
      </c>
      <c r="N380" s="71" t="s">
        <v>1875</v>
      </c>
      <c r="O380" s="71" t="s">
        <v>1926</v>
      </c>
      <c r="P380" s="71" t="s">
        <v>1927</v>
      </c>
      <c r="Q380" s="71" t="s">
        <v>1880</v>
      </c>
      <c r="R380" s="71" t="s">
        <v>1881</v>
      </c>
      <c r="S380" s="71" t="s">
        <v>1888</v>
      </c>
      <c r="T380" s="71" t="s">
        <v>1892</v>
      </c>
      <c r="U380" s="27" t="s">
        <v>1942</v>
      </c>
      <c r="V380" s="27"/>
      <c r="W380" s="71" t="s">
        <v>1944</v>
      </c>
      <c r="X380" s="79">
        <v>0.375</v>
      </c>
      <c r="Y380" s="79">
        <v>0.5</v>
      </c>
      <c r="Z380" s="79">
        <v>0.125</v>
      </c>
      <c r="AA380" s="56">
        <v>1</v>
      </c>
      <c r="AB380" s="71">
        <v>4</v>
      </c>
      <c r="AC380" s="79">
        <f>PRODUCT(AA380,Z380)</f>
        <v>0.125</v>
      </c>
      <c r="AD380" s="61">
        <f t="shared" si="11"/>
        <v>0.5</v>
      </c>
    </row>
    <row r="381" spans="1:30" x14ac:dyDescent="0.35">
      <c r="A381" s="71" t="s">
        <v>45</v>
      </c>
      <c r="B381" s="71" t="s">
        <v>46</v>
      </c>
      <c r="C381" s="71" t="s">
        <v>68</v>
      </c>
      <c r="D381" s="98" t="s">
        <v>4535</v>
      </c>
      <c r="E381" s="53" t="s">
        <v>842</v>
      </c>
      <c r="F381" s="56" t="s">
        <v>91</v>
      </c>
      <c r="G381" s="110" t="s">
        <v>847</v>
      </c>
      <c r="H381" s="111" t="s">
        <v>848</v>
      </c>
      <c r="I381" s="71" t="s">
        <v>1464</v>
      </c>
      <c r="J381" s="71" t="s">
        <v>1468</v>
      </c>
      <c r="K381" s="71">
        <v>3800</v>
      </c>
      <c r="L381" s="71" t="s">
        <v>1469</v>
      </c>
      <c r="M381" s="71" t="s">
        <v>1795</v>
      </c>
      <c r="N381" s="71" t="s">
        <v>1875</v>
      </c>
      <c r="O381" s="71" t="s">
        <v>1926</v>
      </c>
      <c r="P381" s="71" t="s">
        <v>1927</v>
      </c>
      <c r="Q381" s="71" t="s">
        <v>1880</v>
      </c>
      <c r="R381" s="71" t="s">
        <v>1881</v>
      </c>
      <c r="S381" s="71" t="s">
        <v>1888</v>
      </c>
      <c r="T381" s="71" t="s">
        <v>1892</v>
      </c>
      <c r="U381" s="27" t="s">
        <v>1942</v>
      </c>
      <c r="V381" s="27"/>
      <c r="W381" s="71" t="s">
        <v>1945</v>
      </c>
      <c r="X381" s="79">
        <v>0.54166666666666663</v>
      </c>
      <c r="Y381" s="79">
        <v>0.72222222222222221</v>
      </c>
      <c r="Z381" s="79">
        <v>0.18055555555555555</v>
      </c>
      <c r="AA381" s="56">
        <v>1</v>
      </c>
      <c r="AB381" s="71">
        <v>4</v>
      </c>
      <c r="AC381" s="79">
        <f t="shared" ref="AC381" si="16">PRODUCT(AA381,Z381)</f>
        <v>0.18055555555555555</v>
      </c>
      <c r="AD381" s="61">
        <f t="shared" si="11"/>
        <v>0.72222222222222221</v>
      </c>
    </row>
    <row r="382" spans="1:30" x14ac:dyDescent="0.35">
      <c r="A382" s="71" t="s">
        <v>45</v>
      </c>
      <c r="B382" s="71" t="s">
        <v>46</v>
      </c>
      <c r="C382" s="71" t="s">
        <v>68</v>
      </c>
      <c r="D382" s="98" t="s">
        <v>4534</v>
      </c>
      <c r="E382" s="53" t="s">
        <v>842</v>
      </c>
      <c r="F382" s="56" t="s">
        <v>103</v>
      </c>
      <c r="G382" s="110" t="s">
        <v>845</v>
      </c>
      <c r="H382" s="111" t="s">
        <v>846</v>
      </c>
      <c r="I382" s="71" t="s">
        <v>1464</v>
      </c>
      <c r="J382" s="71" t="s">
        <v>1467</v>
      </c>
      <c r="K382" s="71">
        <v>310</v>
      </c>
      <c r="L382" s="71" t="s">
        <v>1121</v>
      </c>
      <c r="M382" s="71" t="s">
        <v>1793</v>
      </c>
      <c r="N382" s="71" t="s">
        <v>1875</v>
      </c>
      <c r="O382" s="71" t="s">
        <v>1926</v>
      </c>
      <c r="P382" s="71" t="s">
        <v>1927</v>
      </c>
      <c r="Q382" s="71" t="s">
        <v>1880</v>
      </c>
      <c r="R382" s="71" t="s">
        <v>1881</v>
      </c>
      <c r="S382" s="71" t="s">
        <v>1888</v>
      </c>
      <c r="T382" s="71" t="s">
        <v>1894</v>
      </c>
      <c r="U382" s="27" t="s">
        <v>1942</v>
      </c>
      <c r="V382" s="27"/>
      <c r="W382" s="71" t="s">
        <v>1944</v>
      </c>
      <c r="X382" s="79">
        <v>0.375</v>
      </c>
      <c r="Y382" s="79">
        <v>0.5</v>
      </c>
      <c r="Z382" s="79">
        <v>0.125</v>
      </c>
      <c r="AA382" s="56">
        <v>1</v>
      </c>
      <c r="AB382" s="71">
        <v>4</v>
      </c>
      <c r="AC382" s="79">
        <f>PRODUCT(AA382,Z382)</f>
        <v>0.125</v>
      </c>
      <c r="AD382" s="61">
        <f t="shared" si="11"/>
        <v>0.5</v>
      </c>
    </row>
    <row r="383" spans="1:30" x14ac:dyDescent="0.35">
      <c r="A383" s="71" t="s">
        <v>45</v>
      </c>
      <c r="B383" s="71" t="s">
        <v>46</v>
      </c>
      <c r="C383" s="71" t="s">
        <v>68</v>
      </c>
      <c r="D383" s="98" t="s">
        <v>4536</v>
      </c>
      <c r="E383" s="53" t="s">
        <v>842</v>
      </c>
      <c r="F383" s="56" t="s">
        <v>142</v>
      </c>
      <c r="G383" s="110" t="s">
        <v>849</v>
      </c>
      <c r="H383" s="111" t="s">
        <v>850</v>
      </c>
      <c r="I383" s="71" t="s">
        <v>1464</v>
      </c>
      <c r="J383" s="71" t="s">
        <v>1470</v>
      </c>
      <c r="K383" s="71">
        <v>4637</v>
      </c>
      <c r="L383" s="71" t="s">
        <v>1471</v>
      </c>
      <c r="M383" s="71" t="s">
        <v>1796</v>
      </c>
      <c r="N383" s="71" t="s">
        <v>1875</v>
      </c>
      <c r="O383" s="71" t="s">
        <v>1926</v>
      </c>
      <c r="P383" s="71" t="s">
        <v>1927</v>
      </c>
      <c r="Q383" s="71" t="s">
        <v>1880</v>
      </c>
      <c r="R383" s="71" t="s">
        <v>1881</v>
      </c>
      <c r="S383" s="71" t="s">
        <v>1888</v>
      </c>
      <c r="T383" s="71" t="s">
        <v>1894</v>
      </c>
      <c r="U383" s="27" t="s">
        <v>1942</v>
      </c>
      <c r="V383" s="27"/>
      <c r="W383" s="71" t="s">
        <v>1945</v>
      </c>
      <c r="X383" s="79">
        <v>0.54166666666666663</v>
      </c>
      <c r="Y383" s="79">
        <v>0.72222222222222221</v>
      </c>
      <c r="Z383" s="79">
        <v>0.18055555555555555</v>
      </c>
      <c r="AA383" s="56">
        <v>1</v>
      </c>
      <c r="AB383" s="71">
        <v>4</v>
      </c>
      <c r="AC383" s="79">
        <f t="shared" ref="AC383" si="17">PRODUCT(AA383,Z383)</f>
        <v>0.18055555555555555</v>
      </c>
      <c r="AD383" s="61">
        <f t="shared" si="11"/>
        <v>0.72222222222222221</v>
      </c>
    </row>
    <row r="384" spans="1:30" x14ac:dyDescent="0.35">
      <c r="A384" s="71" t="s">
        <v>45</v>
      </c>
      <c r="B384" s="71" t="s">
        <v>46</v>
      </c>
      <c r="C384" s="71" t="s">
        <v>68</v>
      </c>
      <c r="D384" s="98" t="s">
        <v>4533</v>
      </c>
      <c r="E384" s="53" t="s">
        <v>842</v>
      </c>
      <c r="F384" s="56" t="s">
        <v>194</v>
      </c>
      <c r="G384" s="110" t="s">
        <v>843</v>
      </c>
      <c r="H384" s="111" t="s">
        <v>844</v>
      </c>
      <c r="I384" s="71" t="s">
        <v>1464</v>
      </c>
      <c r="J384" s="71" t="s">
        <v>1465</v>
      </c>
      <c r="K384" s="71">
        <v>2723</v>
      </c>
      <c r="L384" s="71" t="s">
        <v>1466</v>
      </c>
      <c r="M384" s="71" t="s">
        <v>1794</v>
      </c>
      <c r="N384" s="71" t="s">
        <v>1875</v>
      </c>
      <c r="O384" s="71" t="s">
        <v>1926</v>
      </c>
      <c r="P384" s="71" t="s">
        <v>1927</v>
      </c>
      <c r="Q384" s="71" t="s">
        <v>1880</v>
      </c>
      <c r="R384" s="71" t="s">
        <v>1881</v>
      </c>
      <c r="S384" s="71" t="s">
        <v>1888</v>
      </c>
      <c r="T384" s="139" t="s">
        <v>4573</v>
      </c>
      <c r="U384" s="27" t="s">
        <v>1942</v>
      </c>
      <c r="V384" s="27"/>
      <c r="W384" s="71" t="s">
        <v>1944</v>
      </c>
      <c r="X384" s="79">
        <v>0.375</v>
      </c>
      <c r="Y384" s="79">
        <v>0.5</v>
      </c>
      <c r="Z384" s="79">
        <v>0.125</v>
      </c>
      <c r="AA384" s="56">
        <v>1</v>
      </c>
      <c r="AB384" s="71">
        <v>4</v>
      </c>
      <c r="AC384" s="79">
        <f>PRODUCT(AA384,Z384)</f>
        <v>0.125</v>
      </c>
      <c r="AD384" s="61">
        <f t="shared" si="11"/>
        <v>0.5</v>
      </c>
    </row>
    <row r="385" spans="1:30" x14ac:dyDescent="0.35">
      <c r="A385" s="71" t="s">
        <v>45</v>
      </c>
      <c r="B385" s="71" t="s">
        <v>46</v>
      </c>
      <c r="C385" s="71" t="s">
        <v>68</v>
      </c>
      <c r="D385" s="98" t="s">
        <v>4535</v>
      </c>
      <c r="E385" s="53" t="s">
        <v>842</v>
      </c>
      <c r="F385" s="56" t="s">
        <v>91</v>
      </c>
      <c r="G385" s="110" t="s">
        <v>847</v>
      </c>
      <c r="H385" s="111" t="s">
        <v>848</v>
      </c>
      <c r="I385" s="71" t="s">
        <v>1464</v>
      </c>
      <c r="J385" s="71" t="s">
        <v>1468</v>
      </c>
      <c r="K385" s="71">
        <v>3800</v>
      </c>
      <c r="L385" s="71" t="s">
        <v>1469</v>
      </c>
      <c r="M385" s="71" t="s">
        <v>1795</v>
      </c>
      <c r="N385" s="71" t="s">
        <v>1875</v>
      </c>
      <c r="O385" s="71" t="s">
        <v>1926</v>
      </c>
      <c r="P385" s="71" t="s">
        <v>1927</v>
      </c>
      <c r="Q385" s="71" t="s">
        <v>1880</v>
      </c>
      <c r="R385" s="71" t="s">
        <v>1881</v>
      </c>
      <c r="S385" s="71" t="s">
        <v>1888</v>
      </c>
      <c r="T385" s="139" t="s">
        <v>4573</v>
      </c>
      <c r="U385" s="27" t="s">
        <v>1942</v>
      </c>
      <c r="V385" s="27"/>
      <c r="W385" s="71" t="s">
        <v>1945</v>
      </c>
      <c r="X385" s="79">
        <v>0.54166666666666663</v>
      </c>
      <c r="Y385" s="79">
        <v>0.72222222222222221</v>
      </c>
      <c r="Z385" s="79">
        <v>0.18055555555555555</v>
      </c>
      <c r="AA385" s="56">
        <v>1</v>
      </c>
      <c r="AB385" s="71">
        <v>4</v>
      </c>
      <c r="AC385" s="79">
        <f t="shared" ref="AC385" si="18">PRODUCT(AA385,Z385)</f>
        <v>0.18055555555555555</v>
      </c>
      <c r="AD385" s="61">
        <f t="shared" si="11"/>
        <v>0.72222222222222221</v>
      </c>
    </row>
    <row r="386" spans="1:30" x14ac:dyDescent="0.35">
      <c r="A386" s="71" t="s">
        <v>45</v>
      </c>
      <c r="B386" s="71" t="s">
        <v>69</v>
      </c>
      <c r="C386" s="47" t="s">
        <v>70</v>
      </c>
      <c r="D386" s="99" t="s">
        <v>4538</v>
      </c>
      <c r="E386" s="53" t="s">
        <v>629</v>
      </c>
      <c r="F386" s="56" t="s">
        <v>194</v>
      </c>
      <c r="G386" s="110" t="s">
        <v>630</v>
      </c>
      <c r="H386" s="111" t="s">
        <v>631</v>
      </c>
      <c r="I386" s="126" t="s">
        <v>1380</v>
      </c>
      <c r="J386" s="99" t="s">
        <v>1379</v>
      </c>
      <c r="K386" s="56">
        <v>22</v>
      </c>
      <c r="L386" s="71" t="s">
        <v>1121</v>
      </c>
      <c r="M386" s="127" t="s">
        <v>1741</v>
      </c>
      <c r="N386" s="71" t="s">
        <v>1875</v>
      </c>
      <c r="O386" s="56" t="s">
        <v>1922</v>
      </c>
      <c r="P386" s="56" t="s">
        <v>1923</v>
      </c>
      <c r="Q386" s="56" t="s">
        <v>1880</v>
      </c>
      <c r="R386" s="127" t="s">
        <v>1881</v>
      </c>
      <c r="S386" s="127" t="s">
        <v>1888</v>
      </c>
      <c r="T386" s="71" t="s">
        <v>1883</v>
      </c>
      <c r="U386" s="27" t="s">
        <v>1942</v>
      </c>
      <c r="V386" s="27"/>
      <c r="W386" s="140" t="s">
        <v>1944</v>
      </c>
      <c r="X386" s="65">
        <v>0.375</v>
      </c>
      <c r="Y386" s="65">
        <v>0.5</v>
      </c>
      <c r="Z386" s="67">
        <v>0.125</v>
      </c>
      <c r="AA386" s="57">
        <v>1</v>
      </c>
      <c r="AB386" s="57">
        <v>4</v>
      </c>
      <c r="AC386" s="79">
        <f t="shared" si="13"/>
        <v>0.125</v>
      </c>
      <c r="AD386" s="61">
        <f t="shared" si="11"/>
        <v>0.5</v>
      </c>
    </row>
    <row r="387" spans="1:30" x14ac:dyDescent="0.35">
      <c r="A387" s="71" t="s">
        <v>45</v>
      </c>
      <c r="B387" s="71" t="s">
        <v>69</v>
      </c>
      <c r="C387" s="47" t="s">
        <v>70</v>
      </c>
      <c r="D387" s="99" t="s">
        <v>4515</v>
      </c>
      <c r="E387" s="53" t="s">
        <v>626</v>
      </c>
      <c r="F387" s="56" t="s">
        <v>91</v>
      </c>
      <c r="G387" s="110" t="s">
        <v>632</v>
      </c>
      <c r="H387" s="111" t="s">
        <v>633</v>
      </c>
      <c r="I387" s="126" t="s">
        <v>1381</v>
      </c>
      <c r="J387" s="99" t="s">
        <v>1382</v>
      </c>
      <c r="K387" s="56">
        <v>15</v>
      </c>
      <c r="L387" s="71" t="s">
        <v>1121</v>
      </c>
      <c r="M387" s="127" t="s">
        <v>1742</v>
      </c>
      <c r="N387" s="71" t="s">
        <v>1875</v>
      </c>
      <c r="O387" s="56" t="s">
        <v>1922</v>
      </c>
      <c r="P387" s="56" t="s">
        <v>1923</v>
      </c>
      <c r="Q387" s="56" t="s">
        <v>1880</v>
      </c>
      <c r="R387" s="127" t="s">
        <v>1881</v>
      </c>
      <c r="S387" s="127" t="s">
        <v>1888</v>
      </c>
      <c r="T387" s="71" t="s">
        <v>1883</v>
      </c>
      <c r="U387" s="27" t="s">
        <v>1942</v>
      </c>
      <c r="V387" s="27"/>
      <c r="W387" s="140" t="s">
        <v>1945</v>
      </c>
      <c r="X387" s="65">
        <v>0.54166666666666663</v>
      </c>
      <c r="Y387" s="65">
        <v>0.72222222222222221</v>
      </c>
      <c r="Z387" s="67">
        <v>0.18055555555555555</v>
      </c>
      <c r="AA387" s="57">
        <v>1</v>
      </c>
      <c r="AB387" s="57">
        <v>4</v>
      </c>
      <c r="AC387" s="79">
        <f t="shared" si="13"/>
        <v>0.18055555555555555</v>
      </c>
      <c r="AD387" s="61">
        <f t="shared" si="11"/>
        <v>0.72222222222222221</v>
      </c>
    </row>
    <row r="388" spans="1:30" x14ac:dyDescent="0.35">
      <c r="A388" s="71" t="s">
        <v>45</v>
      </c>
      <c r="B388" s="71" t="s">
        <v>69</v>
      </c>
      <c r="C388" s="47" t="s">
        <v>70</v>
      </c>
      <c r="D388" s="102" t="s">
        <v>4523</v>
      </c>
      <c r="E388" s="53" t="s">
        <v>656</v>
      </c>
      <c r="F388" s="56">
        <v>29</v>
      </c>
      <c r="G388" s="110" t="s">
        <v>853</v>
      </c>
      <c r="H388" s="111" t="s">
        <v>854</v>
      </c>
      <c r="I388" s="126" t="s">
        <v>1395</v>
      </c>
      <c r="J388" s="99" t="s">
        <v>1473</v>
      </c>
      <c r="K388" s="56">
        <v>6282</v>
      </c>
      <c r="L388" s="56" t="s">
        <v>1474</v>
      </c>
      <c r="M388" s="127" t="s">
        <v>1797</v>
      </c>
      <c r="N388" s="71" t="s">
        <v>1875</v>
      </c>
      <c r="O388" s="56" t="s">
        <v>1922</v>
      </c>
      <c r="P388" s="56" t="s">
        <v>1923</v>
      </c>
      <c r="Q388" s="57" t="s">
        <v>1893</v>
      </c>
      <c r="R388" s="129" t="s">
        <v>1897</v>
      </c>
      <c r="S388" s="129" t="s">
        <v>1897</v>
      </c>
      <c r="T388" s="71" t="s">
        <v>1885</v>
      </c>
      <c r="U388" s="27" t="s">
        <v>1942</v>
      </c>
      <c r="V388" s="27"/>
      <c r="W388" s="140" t="s">
        <v>1944</v>
      </c>
      <c r="X388" s="65">
        <v>0.375</v>
      </c>
      <c r="Y388" s="65">
        <v>0.45833333333333331</v>
      </c>
      <c r="Z388" s="67">
        <v>8.3333333333333329E-2</v>
      </c>
      <c r="AA388" s="57">
        <v>1</v>
      </c>
      <c r="AB388" s="56">
        <v>4</v>
      </c>
      <c r="AC388" s="79">
        <f t="shared" si="13"/>
        <v>8.3333333333333329E-2</v>
      </c>
      <c r="AD388" s="61">
        <f t="shared" si="11"/>
        <v>0.33333333333333331</v>
      </c>
    </row>
    <row r="389" spans="1:30" x14ac:dyDescent="0.35">
      <c r="A389" s="71" t="s">
        <v>45</v>
      </c>
      <c r="B389" s="71" t="s">
        <v>69</v>
      </c>
      <c r="C389" s="47" t="s">
        <v>70</v>
      </c>
      <c r="D389" s="102" t="s">
        <v>4449</v>
      </c>
      <c r="E389" s="53" t="s">
        <v>99</v>
      </c>
      <c r="F389" s="56">
        <v>749</v>
      </c>
      <c r="G389" s="110" t="s">
        <v>652</v>
      </c>
      <c r="H389" s="111" t="s">
        <v>855</v>
      </c>
      <c r="I389" s="126" t="s">
        <v>1125</v>
      </c>
      <c r="J389" s="99" t="s">
        <v>1388</v>
      </c>
      <c r="K389" s="56">
        <v>148</v>
      </c>
      <c r="L389" s="56" t="s">
        <v>1385</v>
      </c>
      <c r="M389" s="127" t="s">
        <v>1748</v>
      </c>
      <c r="N389" s="71" t="s">
        <v>1875</v>
      </c>
      <c r="O389" s="56" t="s">
        <v>1922</v>
      </c>
      <c r="P389" s="56" t="s">
        <v>1923</v>
      </c>
      <c r="Q389" s="56" t="s">
        <v>1886</v>
      </c>
      <c r="R389" s="47" t="s">
        <v>1889</v>
      </c>
      <c r="S389" s="129" t="s">
        <v>1889</v>
      </c>
      <c r="T389" s="71" t="s">
        <v>1885</v>
      </c>
      <c r="U389" s="27" t="s">
        <v>1942</v>
      </c>
      <c r="V389" s="27"/>
      <c r="W389" s="140" t="s">
        <v>1945</v>
      </c>
      <c r="X389" s="65">
        <v>0.45833333333333331</v>
      </c>
      <c r="Y389" s="65">
        <v>0.54166666666666663</v>
      </c>
      <c r="Z389" s="67">
        <v>8.3333333333333329E-2</v>
      </c>
      <c r="AA389" s="57">
        <v>1</v>
      </c>
      <c r="AB389" s="56">
        <v>4</v>
      </c>
      <c r="AC389" s="79">
        <f t="shared" si="13"/>
        <v>8.3333333333333329E-2</v>
      </c>
      <c r="AD389" s="61">
        <f t="shared" si="11"/>
        <v>0.33333333333333331</v>
      </c>
    </row>
    <row r="390" spans="1:30" x14ac:dyDescent="0.35">
      <c r="A390" s="71" t="s">
        <v>45</v>
      </c>
      <c r="B390" s="71" t="s">
        <v>69</v>
      </c>
      <c r="C390" s="47" t="s">
        <v>70</v>
      </c>
      <c r="D390" s="99" t="s">
        <v>4522</v>
      </c>
      <c r="E390" s="53" t="s">
        <v>626</v>
      </c>
      <c r="F390" s="56" t="s">
        <v>142</v>
      </c>
      <c r="G390" s="110" t="s">
        <v>654</v>
      </c>
      <c r="H390" s="111" t="s">
        <v>655</v>
      </c>
      <c r="I390" s="126" t="s">
        <v>1394</v>
      </c>
      <c r="J390" s="99" t="s">
        <v>1388</v>
      </c>
      <c r="K390" s="56">
        <v>148</v>
      </c>
      <c r="L390" s="56" t="s">
        <v>1385</v>
      </c>
      <c r="M390" s="127" t="s">
        <v>1748</v>
      </c>
      <c r="N390" s="71" t="s">
        <v>1875</v>
      </c>
      <c r="O390" s="56" t="s">
        <v>1922</v>
      </c>
      <c r="P390" s="56" t="s">
        <v>1923</v>
      </c>
      <c r="Q390" s="56" t="s">
        <v>1880</v>
      </c>
      <c r="R390" s="129" t="s">
        <v>1881</v>
      </c>
      <c r="S390" s="129" t="s">
        <v>1888</v>
      </c>
      <c r="T390" s="71" t="s">
        <v>1885</v>
      </c>
      <c r="U390" s="27" t="s">
        <v>1942</v>
      </c>
      <c r="V390" s="27"/>
      <c r="W390" s="140" t="s">
        <v>1945</v>
      </c>
      <c r="X390" s="65">
        <v>0.58333333333333337</v>
      </c>
      <c r="Y390" s="65">
        <v>0.72222222222222221</v>
      </c>
      <c r="Z390" s="67">
        <v>0.1388888888888889</v>
      </c>
      <c r="AA390" s="57">
        <v>1</v>
      </c>
      <c r="AB390" s="56">
        <v>4</v>
      </c>
      <c r="AC390" s="79">
        <f t="shared" si="13"/>
        <v>0.1388888888888889</v>
      </c>
      <c r="AD390" s="61">
        <f t="shared" si="11"/>
        <v>0.55555555555555558</v>
      </c>
    </row>
    <row r="391" spans="1:30" x14ac:dyDescent="0.35">
      <c r="A391" s="71" t="s">
        <v>45</v>
      </c>
      <c r="B391" s="71" t="s">
        <v>69</v>
      </c>
      <c r="C391" s="47" t="s">
        <v>70</v>
      </c>
      <c r="D391" s="99" t="s">
        <v>4515</v>
      </c>
      <c r="E391" s="53" t="s">
        <v>626</v>
      </c>
      <c r="F391" s="56" t="s">
        <v>91</v>
      </c>
      <c r="G391" s="110" t="s">
        <v>632</v>
      </c>
      <c r="H391" s="111" t="s">
        <v>633</v>
      </c>
      <c r="I391" s="126" t="s">
        <v>1381</v>
      </c>
      <c r="J391" s="99" t="s">
        <v>1382</v>
      </c>
      <c r="K391" s="56">
        <v>15</v>
      </c>
      <c r="L391" s="71" t="s">
        <v>1121</v>
      </c>
      <c r="M391" s="127" t="s">
        <v>1742</v>
      </c>
      <c r="N391" s="71" t="s">
        <v>1875</v>
      </c>
      <c r="O391" s="56" t="s">
        <v>1922</v>
      </c>
      <c r="P391" s="56" t="s">
        <v>1923</v>
      </c>
      <c r="Q391" s="56" t="s">
        <v>1880</v>
      </c>
      <c r="R391" s="127" t="s">
        <v>1881</v>
      </c>
      <c r="S391" s="127" t="s">
        <v>1888</v>
      </c>
      <c r="T391" s="81" t="s">
        <v>1890</v>
      </c>
      <c r="U391" s="27" t="s">
        <v>1946</v>
      </c>
      <c r="V391" s="27" t="s">
        <v>1947</v>
      </c>
      <c r="W391" s="140" t="s">
        <v>1944</v>
      </c>
      <c r="X391" s="65">
        <v>0.375</v>
      </c>
      <c r="Y391" s="65" t="s">
        <v>1950</v>
      </c>
      <c r="Z391" s="67">
        <v>0.125</v>
      </c>
      <c r="AA391" s="57">
        <v>1</v>
      </c>
      <c r="AB391" s="57">
        <v>2</v>
      </c>
      <c r="AC391" s="79">
        <f t="shared" si="13"/>
        <v>0.125</v>
      </c>
      <c r="AD391" s="61">
        <f t="shared" si="11"/>
        <v>0.25</v>
      </c>
    </row>
    <row r="392" spans="1:30" x14ac:dyDescent="0.35">
      <c r="A392" s="71" t="s">
        <v>45</v>
      </c>
      <c r="B392" s="71" t="s">
        <v>69</v>
      </c>
      <c r="C392" s="47" t="s">
        <v>70</v>
      </c>
      <c r="D392" s="102" t="s">
        <v>4523</v>
      </c>
      <c r="E392" s="53" t="s">
        <v>656</v>
      </c>
      <c r="F392" s="56">
        <v>25</v>
      </c>
      <c r="G392" s="110" t="s">
        <v>856</v>
      </c>
      <c r="H392" s="111" t="s">
        <v>857</v>
      </c>
      <c r="I392" s="126" t="s">
        <v>1395</v>
      </c>
      <c r="J392" s="99" t="s">
        <v>1475</v>
      </c>
      <c r="K392" s="56">
        <v>347</v>
      </c>
      <c r="L392" s="56" t="s">
        <v>1476</v>
      </c>
      <c r="M392" s="127" t="s">
        <v>1798</v>
      </c>
      <c r="N392" s="71" t="s">
        <v>1875</v>
      </c>
      <c r="O392" s="56" t="s">
        <v>1922</v>
      </c>
      <c r="P392" s="56" t="s">
        <v>1923</v>
      </c>
      <c r="Q392" s="56" t="s">
        <v>1893</v>
      </c>
      <c r="R392" s="129" t="s">
        <v>1897</v>
      </c>
      <c r="S392" s="129" t="s">
        <v>1897</v>
      </c>
      <c r="T392" s="81" t="s">
        <v>1890</v>
      </c>
      <c r="U392" s="27" t="s">
        <v>1946</v>
      </c>
      <c r="V392" s="27" t="s">
        <v>1949</v>
      </c>
      <c r="W392" s="140" t="s">
        <v>1944</v>
      </c>
      <c r="X392" s="65">
        <v>0.375</v>
      </c>
      <c r="Y392" s="65">
        <v>0.5</v>
      </c>
      <c r="Z392" s="67">
        <v>0.125</v>
      </c>
      <c r="AA392" s="57">
        <v>1</v>
      </c>
      <c r="AB392" s="56">
        <v>2</v>
      </c>
      <c r="AC392" s="79">
        <f t="shared" si="13"/>
        <v>0.125</v>
      </c>
      <c r="AD392" s="61">
        <f t="shared" si="11"/>
        <v>0.25</v>
      </c>
    </row>
    <row r="393" spans="1:30" x14ac:dyDescent="0.35">
      <c r="A393" s="71" t="s">
        <v>45</v>
      </c>
      <c r="B393" s="71" t="s">
        <v>69</v>
      </c>
      <c r="C393" s="47" t="s">
        <v>70</v>
      </c>
      <c r="D393" s="99" t="s">
        <v>4538</v>
      </c>
      <c r="E393" s="53" t="s">
        <v>629</v>
      </c>
      <c r="F393" s="56" t="s">
        <v>194</v>
      </c>
      <c r="G393" s="110" t="s">
        <v>630</v>
      </c>
      <c r="H393" s="111" t="s">
        <v>631</v>
      </c>
      <c r="I393" s="126" t="s">
        <v>1380</v>
      </c>
      <c r="J393" s="99" t="s">
        <v>1379</v>
      </c>
      <c r="K393" s="56">
        <v>22</v>
      </c>
      <c r="L393" s="71" t="s">
        <v>1121</v>
      </c>
      <c r="M393" s="127" t="s">
        <v>1741</v>
      </c>
      <c r="N393" s="71" t="s">
        <v>1875</v>
      </c>
      <c r="O393" s="56" t="s">
        <v>1922</v>
      </c>
      <c r="P393" s="56" t="s">
        <v>1923</v>
      </c>
      <c r="Q393" s="56" t="s">
        <v>1880</v>
      </c>
      <c r="R393" s="127" t="s">
        <v>1881</v>
      </c>
      <c r="S393" s="127" t="s">
        <v>1888</v>
      </c>
      <c r="T393" s="71" t="s">
        <v>1890</v>
      </c>
      <c r="U393" s="27" t="s">
        <v>1942</v>
      </c>
      <c r="V393" s="27"/>
      <c r="W393" s="140" t="s">
        <v>1945</v>
      </c>
      <c r="X393" s="65">
        <v>0.54166666666666663</v>
      </c>
      <c r="Y393" s="65">
        <v>0.72222222222222221</v>
      </c>
      <c r="Z393" s="67">
        <v>0.18055555555555555</v>
      </c>
      <c r="AA393" s="57">
        <v>1</v>
      </c>
      <c r="AB393" s="57">
        <v>4</v>
      </c>
      <c r="AC393" s="79">
        <f t="shared" si="13"/>
        <v>0.18055555555555555</v>
      </c>
      <c r="AD393" s="61">
        <f t="shared" si="11"/>
        <v>0.72222222222222221</v>
      </c>
    </row>
    <row r="394" spans="1:30" x14ac:dyDescent="0.35">
      <c r="A394" s="71" t="s">
        <v>45</v>
      </c>
      <c r="B394" s="71" t="s">
        <v>69</v>
      </c>
      <c r="C394" s="47" t="s">
        <v>70</v>
      </c>
      <c r="D394" s="99" t="s">
        <v>4539</v>
      </c>
      <c r="E394" s="122" t="s">
        <v>585</v>
      </c>
      <c r="F394" s="56">
        <v>13</v>
      </c>
      <c r="G394" s="110" t="s">
        <v>858</v>
      </c>
      <c r="H394" s="111" t="s">
        <v>859</v>
      </c>
      <c r="I394" s="126" t="s">
        <v>1477</v>
      </c>
      <c r="J394" s="99" t="s">
        <v>1478</v>
      </c>
      <c r="K394" s="136">
        <v>92</v>
      </c>
      <c r="L394" s="56" t="s">
        <v>1479</v>
      </c>
      <c r="M394" s="127" t="s">
        <v>1799</v>
      </c>
      <c r="N394" s="71" t="s">
        <v>1875</v>
      </c>
      <c r="O394" s="56" t="s">
        <v>1922</v>
      </c>
      <c r="P394" s="56" t="s">
        <v>1923</v>
      </c>
      <c r="Q394" s="56" t="s">
        <v>1880</v>
      </c>
      <c r="R394" s="129" t="s">
        <v>1881</v>
      </c>
      <c r="S394" s="129" t="s">
        <v>1888</v>
      </c>
      <c r="T394" s="140" t="s">
        <v>1892</v>
      </c>
      <c r="U394" s="27" t="s">
        <v>1946</v>
      </c>
      <c r="V394" s="27" t="s">
        <v>1947</v>
      </c>
      <c r="W394" s="140" t="s">
        <v>1944</v>
      </c>
      <c r="X394" s="65">
        <v>0.375</v>
      </c>
      <c r="Y394" s="65">
        <v>0.5</v>
      </c>
      <c r="Z394" s="67">
        <v>0.125</v>
      </c>
      <c r="AA394" s="57">
        <v>1</v>
      </c>
      <c r="AB394" s="57">
        <v>2</v>
      </c>
      <c r="AC394" s="79">
        <f>PRODUCT(AA394,Z394)</f>
        <v>0.125</v>
      </c>
      <c r="AD394" s="61">
        <f t="shared" si="11"/>
        <v>0.25</v>
      </c>
    </row>
    <row r="395" spans="1:30" x14ac:dyDescent="0.35">
      <c r="A395" s="71" t="s">
        <v>45</v>
      </c>
      <c r="B395" s="71" t="s">
        <v>69</v>
      </c>
      <c r="C395" s="47" t="s">
        <v>70</v>
      </c>
      <c r="D395" s="99" t="s">
        <v>4453</v>
      </c>
      <c r="E395" s="53" t="s">
        <v>114</v>
      </c>
      <c r="F395" s="56">
        <v>4936</v>
      </c>
      <c r="G395" s="110" t="s">
        <v>860</v>
      </c>
      <c r="H395" s="111" t="s">
        <v>861</v>
      </c>
      <c r="I395" s="126" t="s">
        <v>1130</v>
      </c>
      <c r="J395" s="99" t="s">
        <v>1480</v>
      </c>
      <c r="K395" s="56">
        <v>3410</v>
      </c>
      <c r="L395" s="56" t="s">
        <v>1481</v>
      </c>
      <c r="M395" s="127" t="s">
        <v>1800</v>
      </c>
      <c r="N395" s="71" t="s">
        <v>1875</v>
      </c>
      <c r="O395" s="56" t="s">
        <v>1922</v>
      </c>
      <c r="P395" s="56" t="s">
        <v>1923</v>
      </c>
      <c r="Q395" s="57" t="s">
        <v>1893</v>
      </c>
      <c r="R395" s="30" t="s">
        <v>4574</v>
      </c>
      <c r="S395" s="71" t="s">
        <v>1889</v>
      </c>
      <c r="T395" s="140" t="s">
        <v>1892</v>
      </c>
      <c r="U395" s="27" t="s">
        <v>1946</v>
      </c>
      <c r="V395" s="27" t="s">
        <v>1949</v>
      </c>
      <c r="W395" s="140" t="s">
        <v>1944</v>
      </c>
      <c r="X395" s="65">
        <v>0.375</v>
      </c>
      <c r="Y395" s="65">
        <v>0.5</v>
      </c>
      <c r="Z395" s="67">
        <v>0.125</v>
      </c>
      <c r="AA395" s="57">
        <v>1</v>
      </c>
      <c r="AB395" s="56">
        <v>2</v>
      </c>
      <c r="AC395" s="79">
        <f t="shared" si="13"/>
        <v>0.125</v>
      </c>
      <c r="AD395" s="61">
        <f t="shared" si="11"/>
        <v>0.25</v>
      </c>
    </row>
    <row r="396" spans="1:30" x14ac:dyDescent="0.35">
      <c r="A396" s="71" t="s">
        <v>45</v>
      </c>
      <c r="B396" s="71" t="s">
        <v>69</v>
      </c>
      <c r="C396" s="47" t="s">
        <v>70</v>
      </c>
      <c r="D396" s="99" t="s">
        <v>4518</v>
      </c>
      <c r="E396" s="53" t="s">
        <v>150</v>
      </c>
      <c r="F396" s="56">
        <v>1018</v>
      </c>
      <c r="G396" s="110" t="s">
        <v>650</v>
      </c>
      <c r="H396" s="111" t="s">
        <v>651</v>
      </c>
      <c r="I396" s="71" t="s">
        <v>1188</v>
      </c>
      <c r="J396" s="99" t="s">
        <v>1384</v>
      </c>
      <c r="K396" s="56">
        <v>148</v>
      </c>
      <c r="L396" s="56" t="s">
        <v>1385</v>
      </c>
      <c r="M396" s="127" t="s">
        <v>1748</v>
      </c>
      <c r="N396" s="71" t="s">
        <v>1875</v>
      </c>
      <c r="O396" s="56" t="s">
        <v>1922</v>
      </c>
      <c r="P396" s="56" t="s">
        <v>1923</v>
      </c>
      <c r="Q396" s="71" t="s">
        <v>1886</v>
      </c>
      <c r="R396" s="129" t="s">
        <v>1897</v>
      </c>
      <c r="S396" s="129" t="s">
        <v>1897</v>
      </c>
      <c r="T396" s="71" t="s">
        <v>1892</v>
      </c>
      <c r="U396" s="27" t="s">
        <v>1942</v>
      </c>
      <c r="V396" s="27"/>
      <c r="W396" s="140" t="s">
        <v>1945</v>
      </c>
      <c r="X396" s="65">
        <v>0.54166666666666663</v>
      </c>
      <c r="Y396" s="65">
        <v>0.60416666666666663</v>
      </c>
      <c r="Z396" s="67">
        <v>6.25E-2</v>
      </c>
      <c r="AA396" s="57">
        <v>1</v>
      </c>
      <c r="AB396" s="57">
        <v>4</v>
      </c>
      <c r="AC396" s="79">
        <f t="shared" si="13"/>
        <v>6.25E-2</v>
      </c>
      <c r="AD396" s="61">
        <f t="shared" si="11"/>
        <v>0.25</v>
      </c>
    </row>
    <row r="397" spans="1:30" x14ac:dyDescent="0.35">
      <c r="A397" s="71" t="s">
        <v>45</v>
      </c>
      <c r="B397" s="71" t="s">
        <v>69</v>
      </c>
      <c r="C397" s="47" t="s">
        <v>70</v>
      </c>
      <c r="D397" s="99" t="s">
        <v>4522</v>
      </c>
      <c r="E397" s="53" t="s">
        <v>626</v>
      </c>
      <c r="F397" s="56" t="s">
        <v>142</v>
      </c>
      <c r="G397" s="110" t="s">
        <v>654</v>
      </c>
      <c r="H397" s="111" t="s">
        <v>655</v>
      </c>
      <c r="I397" s="126" t="s">
        <v>1394</v>
      </c>
      <c r="J397" s="99" t="s">
        <v>1388</v>
      </c>
      <c r="K397" s="56">
        <v>148</v>
      </c>
      <c r="L397" s="56" t="s">
        <v>1385</v>
      </c>
      <c r="M397" s="127" t="s">
        <v>1748</v>
      </c>
      <c r="N397" s="71" t="s">
        <v>1875</v>
      </c>
      <c r="O397" s="56" t="s">
        <v>1922</v>
      </c>
      <c r="P397" s="56" t="s">
        <v>1923</v>
      </c>
      <c r="Q397" s="56" t="s">
        <v>1880</v>
      </c>
      <c r="R397" s="129" t="s">
        <v>1881</v>
      </c>
      <c r="S397" s="129" t="s">
        <v>1888</v>
      </c>
      <c r="T397" s="71" t="s">
        <v>1892</v>
      </c>
      <c r="U397" s="27" t="s">
        <v>1942</v>
      </c>
      <c r="V397" s="27"/>
      <c r="W397" s="140" t="s">
        <v>1945</v>
      </c>
      <c r="X397" s="65">
        <v>0.60416666666666663</v>
      </c>
      <c r="Y397" s="65">
        <v>0.72222222222222221</v>
      </c>
      <c r="Z397" s="67">
        <v>0.11805555555555557</v>
      </c>
      <c r="AA397" s="57">
        <v>1</v>
      </c>
      <c r="AB397" s="57">
        <v>4</v>
      </c>
      <c r="AC397" s="79">
        <f t="shared" si="13"/>
        <v>0.11805555555555557</v>
      </c>
      <c r="AD397" s="61">
        <f t="shared" si="11"/>
        <v>0.47222222222222227</v>
      </c>
    </row>
    <row r="398" spans="1:30" x14ac:dyDescent="0.35">
      <c r="A398" s="71" t="s">
        <v>45</v>
      </c>
      <c r="B398" s="71" t="s">
        <v>69</v>
      </c>
      <c r="C398" s="47" t="s">
        <v>70</v>
      </c>
      <c r="D398" s="102" t="s">
        <v>4448</v>
      </c>
      <c r="E398" s="53" t="s">
        <v>96</v>
      </c>
      <c r="F398" s="56">
        <v>1531</v>
      </c>
      <c r="G398" s="110" t="s">
        <v>862</v>
      </c>
      <c r="H398" s="111" t="s">
        <v>863</v>
      </c>
      <c r="I398" s="27" t="s">
        <v>1122</v>
      </c>
      <c r="J398" s="99" t="s">
        <v>1482</v>
      </c>
      <c r="K398" s="56">
        <v>305</v>
      </c>
      <c r="L398" s="56" t="s">
        <v>1483</v>
      </c>
      <c r="M398" s="127" t="s">
        <v>1801</v>
      </c>
      <c r="N398" s="71" t="s">
        <v>1875</v>
      </c>
      <c r="O398" s="56" t="s">
        <v>1922</v>
      </c>
      <c r="P398" s="56" t="s">
        <v>1923</v>
      </c>
      <c r="Q398" s="56" t="s">
        <v>1886</v>
      </c>
      <c r="R398" s="71" t="s">
        <v>1887</v>
      </c>
      <c r="S398" s="71" t="s">
        <v>1887</v>
      </c>
      <c r="T398" s="71" t="s">
        <v>1894</v>
      </c>
      <c r="U398" s="27" t="s">
        <v>1942</v>
      </c>
      <c r="V398" s="27"/>
      <c r="W398" s="140" t="s">
        <v>1944</v>
      </c>
      <c r="X398" s="65">
        <v>0.375</v>
      </c>
      <c r="Y398" s="65">
        <v>0.4375</v>
      </c>
      <c r="Z398" s="67">
        <v>6.25E-2</v>
      </c>
      <c r="AA398" s="57">
        <v>1</v>
      </c>
      <c r="AB398" s="57">
        <v>4</v>
      </c>
      <c r="AC398" s="79">
        <f t="shared" si="13"/>
        <v>6.25E-2</v>
      </c>
      <c r="AD398" s="61">
        <f t="shared" si="11"/>
        <v>0.25</v>
      </c>
    </row>
    <row r="399" spans="1:30" x14ac:dyDescent="0.35">
      <c r="A399" s="71" t="s">
        <v>45</v>
      </c>
      <c r="B399" s="71" t="s">
        <v>69</v>
      </c>
      <c r="C399" s="47" t="s">
        <v>70</v>
      </c>
      <c r="D399" s="99" t="s">
        <v>4518</v>
      </c>
      <c r="E399" s="53" t="s">
        <v>150</v>
      </c>
      <c r="F399" s="56">
        <v>1017</v>
      </c>
      <c r="G399" s="110" t="s">
        <v>864</v>
      </c>
      <c r="H399" s="111" t="s">
        <v>865</v>
      </c>
      <c r="I399" s="71" t="s">
        <v>1188</v>
      </c>
      <c r="J399" s="99" t="s">
        <v>1482</v>
      </c>
      <c r="K399" s="56">
        <v>305</v>
      </c>
      <c r="L399" s="56" t="s">
        <v>1483</v>
      </c>
      <c r="M399" s="127" t="s">
        <v>1801</v>
      </c>
      <c r="N399" s="71" t="s">
        <v>1875</v>
      </c>
      <c r="O399" s="56" t="s">
        <v>1922</v>
      </c>
      <c r="P399" s="56" t="s">
        <v>1923</v>
      </c>
      <c r="Q399" s="71" t="s">
        <v>1886</v>
      </c>
      <c r="R399" s="129" t="s">
        <v>1897</v>
      </c>
      <c r="S399" s="129" t="s">
        <v>1897</v>
      </c>
      <c r="T399" s="71" t="s">
        <v>1894</v>
      </c>
      <c r="U399" s="27" t="s">
        <v>1942</v>
      </c>
      <c r="V399" s="27"/>
      <c r="W399" s="140" t="s">
        <v>1944</v>
      </c>
      <c r="X399" s="65">
        <v>0.4375</v>
      </c>
      <c r="Y399" s="65">
        <v>0.5</v>
      </c>
      <c r="Z399" s="67">
        <v>6.25E-2</v>
      </c>
      <c r="AA399" s="57">
        <v>1</v>
      </c>
      <c r="AB399" s="57">
        <v>4</v>
      </c>
      <c r="AC399" s="79">
        <f t="shared" si="13"/>
        <v>6.25E-2</v>
      </c>
      <c r="AD399" s="61">
        <f t="shared" ref="AD399:AD462" si="19">AB399*AC399</f>
        <v>0.25</v>
      </c>
    </row>
    <row r="400" spans="1:30" x14ac:dyDescent="0.35">
      <c r="A400" s="71" t="s">
        <v>45</v>
      </c>
      <c r="B400" s="71" t="s">
        <v>69</v>
      </c>
      <c r="C400" s="47" t="s">
        <v>70</v>
      </c>
      <c r="D400" s="99" t="s">
        <v>4539</v>
      </c>
      <c r="E400" s="122" t="s">
        <v>585</v>
      </c>
      <c r="F400" s="56">
        <v>10</v>
      </c>
      <c r="G400" s="110" t="s">
        <v>866</v>
      </c>
      <c r="H400" s="111" t="s">
        <v>867</v>
      </c>
      <c r="I400" s="126" t="s">
        <v>1484</v>
      </c>
      <c r="J400" s="99" t="s">
        <v>1482</v>
      </c>
      <c r="K400" s="56">
        <v>305</v>
      </c>
      <c r="L400" s="56" t="s">
        <v>1483</v>
      </c>
      <c r="M400" s="127" t="s">
        <v>1801</v>
      </c>
      <c r="N400" s="71" t="s">
        <v>1875</v>
      </c>
      <c r="O400" s="56" t="s">
        <v>1922</v>
      </c>
      <c r="P400" s="56" t="s">
        <v>1923</v>
      </c>
      <c r="Q400" s="56" t="s">
        <v>1880</v>
      </c>
      <c r="R400" s="129" t="s">
        <v>1881</v>
      </c>
      <c r="S400" s="129" t="s">
        <v>1888</v>
      </c>
      <c r="T400" s="71" t="s">
        <v>1894</v>
      </c>
      <c r="U400" s="27" t="s">
        <v>1942</v>
      </c>
      <c r="V400" s="27"/>
      <c r="W400" s="140" t="s">
        <v>1945</v>
      </c>
      <c r="X400" s="65">
        <v>0.54166666666666663</v>
      </c>
      <c r="Y400" s="65">
        <v>0.72222222222222221</v>
      </c>
      <c r="Z400" s="67">
        <v>0.18055555555555555</v>
      </c>
      <c r="AA400" s="57">
        <v>1</v>
      </c>
      <c r="AB400" s="57">
        <v>4</v>
      </c>
      <c r="AC400" s="79">
        <f t="shared" si="13"/>
        <v>0.18055555555555555</v>
      </c>
      <c r="AD400" s="61">
        <f t="shared" si="19"/>
        <v>0.72222222222222221</v>
      </c>
    </row>
    <row r="401" spans="1:30" x14ac:dyDescent="0.35">
      <c r="A401" s="71" t="s">
        <v>45</v>
      </c>
      <c r="B401" s="71" t="s">
        <v>69</v>
      </c>
      <c r="C401" s="47" t="s">
        <v>70</v>
      </c>
      <c r="D401" s="99" t="s">
        <v>4522</v>
      </c>
      <c r="E401" s="53" t="s">
        <v>626</v>
      </c>
      <c r="F401" s="56" t="s">
        <v>142</v>
      </c>
      <c r="G401" s="110" t="s">
        <v>654</v>
      </c>
      <c r="H401" s="111" t="s">
        <v>655</v>
      </c>
      <c r="I401" s="126" t="s">
        <v>1394</v>
      </c>
      <c r="J401" s="99" t="s">
        <v>1388</v>
      </c>
      <c r="K401" s="56">
        <v>148</v>
      </c>
      <c r="L401" s="56" t="s">
        <v>1385</v>
      </c>
      <c r="M401" s="127" t="s">
        <v>1748</v>
      </c>
      <c r="N401" s="71" t="s">
        <v>1875</v>
      </c>
      <c r="O401" s="56" t="s">
        <v>1922</v>
      </c>
      <c r="P401" s="56" t="s">
        <v>1923</v>
      </c>
      <c r="Q401" s="56" t="s">
        <v>1880</v>
      </c>
      <c r="R401" s="129" t="s">
        <v>1881</v>
      </c>
      <c r="S401" s="129" t="s">
        <v>1888</v>
      </c>
      <c r="T401" s="71" t="s">
        <v>4573</v>
      </c>
      <c r="U401" s="27" t="s">
        <v>1946</v>
      </c>
      <c r="V401" s="27" t="s">
        <v>1947</v>
      </c>
      <c r="W401" s="140" t="s">
        <v>1943</v>
      </c>
      <c r="X401" s="65">
        <v>0.375</v>
      </c>
      <c r="Y401" s="65">
        <v>0.72222222222222221</v>
      </c>
      <c r="Z401" s="67">
        <v>0.30555555555555552</v>
      </c>
      <c r="AA401" s="57">
        <v>1</v>
      </c>
      <c r="AB401" s="57">
        <v>2</v>
      </c>
      <c r="AC401" s="79">
        <f t="shared" si="13"/>
        <v>0.30555555555555552</v>
      </c>
      <c r="AD401" s="61">
        <f t="shared" si="19"/>
        <v>0.61111111111111105</v>
      </c>
    </row>
    <row r="402" spans="1:30" x14ac:dyDescent="0.35">
      <c r="A402" s="71" t="s">
        <v>45</v>
      </c>
      <c r="B402" s="71" t="s">
        <v>69</v>
      </c>
      <c r="C402" s="47" t="s">
        <v>70</v>
      </c>
      <c r="D402" s="99" t="s">
        <v>4539</v>
      </c>
      <c r="E402" s="122" t="s">
        <v>585</v>
      </c>
      <c r="F402" s="56">
        <v>10</v>
      </c>
      <c r="G402" s="110" t="s">
        <v>866</v>
      </c>
      <c r="H402" s="111" t="s">
        <v>867</v>
      </c>
      <c r="I402" s="126" t="s">
        <v>1484</v>
      </c>
      <c r="J402" s="99" t="s">
        <v>1482</v>
      </c>
      <c r="K402" s="56">
        <v>305</v>
      </c>
      <c r="L402" s="56" t="s">
        <v>1483</v>
      </c>
      <c r="M402" s="127" t="s">
        <v>1801</v>
      </c>
      <c r="N402" s="71" t="s">
        <v>1875</v>
      </c>
      <c r="O402" s="56" t="s">
        <v>1922</v>
      </c>
      <c r="P402" s="56" t="s">
        <v>1923</v>
      </c>
      <c r="Q402" s="56" t="s">
        <v>1880</v>
      </c>
      <c r="R402" s="129" t="s">
        <v>1881</v>
      </c>
      <c r="S402" s="129" t="s">
        <v>1888</v>
      </c>
      <c r="T402" s="71" t="s">
        <v>4573</v>
      </c>
      <c r="U402" s="27" t="s">
        <v>1946</v>
      </c>
      <c r="V402" s="27" t="s">
        <v>1949</v>
      </c>
      <c r="W402" s="140" t="s">
        <v>1943</v>
      </c>
      <c r="X402" s="65">
        <v>0.375</v>
      </c>
      <c r="Y402" s="65">
        <v>0.72222222222222221</v>
      </c>
      <c r="Z402" s="67">
        <v>0.30555555555555552</v>
      </c>
      <c r="AA402" s="57">
        <v>1</v>
      </c>
      <c r="AB402" s="57">
        <v>2</v>
      </c>
      <c r="AC402" s="79">
        <f t="shared" si="13"/>
        <v>0.30555555555555552</v>
      </c>
      <c r="AD402" s="61">
        <f t="shared" si="19"/>
        <v>0.61111111111111105</v>
      </c>
    </row>
    <row r="403" spans="1:30" x14ac:dyDescent="0.35">
      <c r="A403" s="71" t="s">
        <v>45</v>
      </c>
      <c r="B403" s="71" t="s">
        <v>71</v>
      </c>
      <c r="C403" s="71" t="s">
        <v>72</v>
      </c>
      <c r="D403" s="26" t="s">
        <v>4566</v>
      </c>
      <c r="E403" s="53" t="s">
        <v>174</v>
      </c>
      <c r="F403" s="56">
        <v>16</v>
      </c>
      <c r="G403" s="81" t="s">
        <v>868</v>
      </c>
      <c r="H403" s="111" t="s">
        <v>869</v>
      </c>
      <c r="I403" s="27" t="s">
        <v>1163</v>
      </c>
      <c r="J403" s="56" t="s">
        <v>1485</v>
      </c>
      <c r="K403" s="56" t="s">
        <v>1137</v>
      </c>
      <c r="L403" s="56" t="s">
        <v>1486</v>
      </c>
      <c r="M403" s="127" t="s">
        <v>1802</v>
      </c>
      <c r="N403" s="56" t="s">
        <v>1876</v>
      </c>
      <c r="O403" s="56" t="s">
        <v>1928</v>
      </c>
      <c r="P403" s="56" t="s">
        <v>1899</v>
      </c>
      <c r="Q403" s="71" t="s">
        <v>1886</v>
      </c>
      <c r="R403" s="57" t="s">
        <v>1901</v>
      </c>
      <c r="S403" s="57" t="s">
        <v>1901</v>
      </c>
      <c r="T403" s="71" t="s">
        <v>1883</v>
      </c>
      <c r="U403" s="27" t="s">
        <v>1942</v>
      </c>
      <c r="V403" s="27"/>
      <c r="W403" s="71" t="s">
        <v>1944</v>
      </c>
      <c r="X403" s="79">
        <v>0.375</v>
      </c>
      <c r="Y403" s="79">
        <v>0.54166666666666663</v>
      </c>
      <c r="Z403" s="79">
        <v>0.16666666666666666</v>
      </c>
      <c r="AA403" s="71">
        <v>1</v>
      </c>
      <c r="AB403" s="71">
        <v>4</v>
      </c>
      <c r="AC403" s="79">
        <f t="shared" si="13"/>
        <v>0.16666666666666666</v>
      </c>
      <c r="AD403" s="61">
        <f t="shared" si="19"/>
        <v>0.66666666666666663</v>
      </c>
    </row>
    <row r="404" spans="1:30" x14ac:dyDescent="0.35">
      <c r="A404" s="71" t="s">
        <v>45</v>
      </c>
      <c r="B404" s="71" t="s">
        <v>71</v>
      </c>
      <c r="C404" s="71" t="s">
        <v>72</v>
      </c>
      <c r="D404" s="26" t="s">
        <v>4567</v>
      </c>
      <c r="E404" s="53" t="s">
        <v>177</v>
      </c>
      <c r="F404" s="56">
        <v>73</v>
      </c>
      <c r="G404" s="81" t="s">
        <v>870</v>
      </c>
      <c r="H404" s="111" t="s">
        <v>871</v>
      </c>
      <c r="I404" s="27" t="s">
        <v>1177</v>
      </c>
      <c r="J404" s="56" t="s">
        <v>1487</v>
      </c>
      <c r="K404" s="56" t="s">
        <v>1137</v>
      </c>
      <c r="L404" s="56" t="s">
        <v>1486</v>
      </c>
      <c r="M404" s="127" t="s">
        <v>1802</v>
      </c>
      <c r="N404" s="56" t="s">
        <v>1876</v>
      </c>
      <c r="O404" s="56" t="s">
        <v>1928</v>
      </c>
      <c r="P404" s="56" t="s">
        <v>1899</v>
      </c>
      <c r="Q404" s="71" t="s">
        <v>1886</v>
      </c>
      <c r="R404" s="57" t="s">
        <v>1901</v>
      </c>
      <c r="S404" s="57" t="s">
        <v>1901</v>
      </c>
      <c r="T404" s="71" t="s">
        <v>1883</v>
      </c>
      <c r="U404" s="27" t="s">
        <v>1942</v>
      </c>
      <c r="V404" s="27"/>
      <c r="W404" s="71" t="s">
        <v>1945</v>
      </c>
      <c r="X404" s="79">
        <v>0.58333333333333337</v>
      </c>
      <c r="Y404" s="79">
        <v>0.72222222222222221</v>
      </c>
      <c r="Z404" s="79">
        <v>0.1388888888888889</v>
      </c>
      <c r="AA404" s="71">
        <v>1</v>
      </c>
      <c r="AB404" s="71">
        <v>4</v>
      </c>
      <c r="AC404" s="79">
        <f t="shared" si="13"/>
        <v>0.1388888888888889</v>
      </c>
      <c r="AD404" s="61">
        <f t="shared" si="19"/>
        <v>0.55555555555555558</v>
      </c>
    </row>
    <row r="405" spans="1:30" x14ac:dyDescent="0.35">
      <c r="A405" s="71" t="s">
        <v>45</v>
      </c>
      <c r="B405" s="71" t="s">
        <v>71</v>
      </c>
      <c r="C405" s="71" t="s">
        <v>72</v>
      </c>
      <c r="D405" s="26" t="s">
        <v>4566</v>
      </c>
      <c r="E405" s="53" t="s">
        <v>174</v>
      </c>
      <c r="F405" s="56">
        <v>27</v>
      </c>
      <c r="G405" s="56" t="s">
        <v>872</v>
      </c>
      <c r="H405" s="111" t="s">
        <v>873</v>
      </c>
      <c r="I405" s="27" t="s">
        <v>1163</v>
      </c>
      <c r="J405" s="132" t="s">
        <v>1488</v>
      </c>
      <c r="K405" s="56">
        <v>249</v>
      </c>
      <c r="L405" s="132" t="s">
        <v>1121</v>
      </c>
      <c r="M405" s="132" t="s">
        <v>1803</v>
      </c>
      <c r="N405" s="132" t="s">
        <v>1876</v>
      </c>
      <c r="O405" s="132" t="s">
        <v>1929</v>
      </c>
      <c r="P405" s="132" t="s">
        <v>1899</v>
      </c>
      <c r="Q405" s="71" t="s">
        <v>1886</v>
      </c>
      <c r="R405" s="57" t="s">
        <v>1901</v>
      </c>
      <c r="S405" s="57" t="s">
        <v>1901</v>
      </c>
      <c r="T405" s="71" t="s">
        <v>1885</v>
      </c>
      <c r="U405" s="27" t="s">
        <v>1942</v>
      </c>
      <c r="V405" s="27"/>
      <c r="W405" s="71" t="s">
        <v>1944</v>
      </c>
      <c r="X405" s="79">
        <v>0.375</v>
      </c>
      <c r="Y405" s="79">
        <v>0.45833333333333331</v>
      </c>
      <c r="Z405" s="79">
        <v>8.3333333333333329E-2</v>
      </c>
      <c r="AA405" s="71">
        <v>1</v>
      </c>
      <c r="AB405" s="71">
        <v>4</v>
      </c>
      <c r="AC405" s="79">
        <f t="shared" si="13"/>
        <v>8.3333333333333329E-2</v>
      </c>
      <c r="AD405" s="61">
        <f t="shared" si="19"/>
        <v>0.33333333333333331</v>
      </c>
    </row>
    <row r="406" spans="1:30" x14ac:dyDescent="0.35">
      <c r="A406" s="71" t="s">
        <v>45</v>
      </c>
      <c r="B406" s="71" t="s">
        <v>71</v>
      </c>
      <c r="C406" s="71" t="s">
        <v>72</v>
      </c>
      <c r="D406" s="26" t="s">
        <v>4566</v>
      </c>
      <c r="E406" s="53" t="s">
        <v>174</v>
      </c>
      <c r="F406" s="56">
        <v>28</v>
      </c>
      <c r="G406" s="56" t="s">
        <v>874</v>
      </c>
      <c r="H406" s="111" t="s">
        <v>875</v>
      </c>
      <c r="I406" s="27" t="s">
        <v>1163</v>
      </c>
      <c r="J406" s="132" t="s">
        <v>1488</v>
      </c>
      <c r="K406" s="132">
        <v>176</v>
      </c>
      <c r="L406" s="132" t="s">
        <v>1121</v>
      </c>
      <c r="M406" s="132" t="s">
        <v>1803</v>
      </c>
      <c r="N406" s="132" t="s">
        <v>1876</v>
      </c>
      <c r="O406" s="132" t="s">
        <v>1929</v>
      </c>
      <c r="P406" s="132" t="s">
        <v>1899</v>
      </c>
      <c r="Q406" s="71" t="s">
        <v>1886</v>
      </c>
      <c r="R406" s="57" t="s">
        <v>1901</v>
      </c>
      <c r="S406" s="57" t="s">
        <v>1901</v>
      </c>
      <c r="T406" s="71" t="s">
        <v>1885</v>
      </c>
      <c r="U406" s="27" t="s">
        <v>1942</v>
      </c>
      <c r="V406" s="27"/>
      <c r="W406" s="71" t="s">
        <v>1944</v>
      </c>
      <c r="X406" s="79">
        <v>0.45833333333333331</v>
      </c>
      <c r="Y406" s="79">
        <v>0.54166666666666663</v>
      </c>
      <c r="Z406" s="79">
        <v>8.3333333333333329E-2</v>
      </c>
      <c r="AA406" s="71">
        <v>1</v>
      </c>
      <c r="AB406" s="71">
        <v>4</v>
      </c>
      <c r="AC406" s="79">
        <f t="shared" si="13"/>
        <v>8.3333333333333329E-2</v>
      </c>
      <c r="AD406" s="61">
        <f t="shared" si="19"/>
        <v>0.33333333333333331</v>
      </c>
    </row>
    <row r="407" spans="1:30" x14ac:dyDescent="0.35">
      <c r="A407" s="71" t="s">
        <v>45</v>
      </c>
      <c r="B407" s="71" t="s">
        <v>71</v>
      </c>
      <c r="C407" s="71" t="s">
        <v>72</v>
      </c>
      <c r="D407" s="26" t="s">
        <v>4567</v>
      </c>
      <c r="E407" s="53" t="s">
        <v>177</v>
      </c>
      <c r="F407" s="56" t="s">
        <v>368</v>
      </c>
      <c r="G407" s="56" t="s">
        <v>876</v>
      </c>
      <c r="H407" s="111" t="s">
        <v>877</v>
      </c>
      <c r="I407" s="27" t="s">
        <v>1177</v>
      </c>
      <c r="J407" s="132" t="s">
        <v>1488</v>
      </c>
      <c r="K407" s="132">
        <v>186</v>
      </c>
      <c r="L407" s="132" t="s">
        <v>1121</v>
      </c>
      <c r="M407" s="132" t="s">
        <v>1803</v>
      </c>
      <c r="N407" s="132" t="s">
        <v>1876</v>
      </c>
      <c r="O407" s="132" t="s">
        <v>1929</v>
      </c>
      <c r="P407" s="132" t="s">
        <v>1899</v>
      </c>
      <c r="Q407" s="71" t="s">
        <v>1886</v>
      </c>
      <c r="R407" s="57" t="s">
        <v>1901</v>
      </c>
      <c r="S407" s="57" t="s">
        <v>1901</v>
      </c>
      <c r="T407" s="71" t="s">
        <v>1885</v>
      </c>
      <c r="U407" s="27" t="s">
        <v>1942</v>
      </c>
      <c r="V407" s="27"/>
      <c r="W407" s="71" t="s">
        <v>1945</v>
      </c>
      <c r="X407" s="79">
        <v>0.58333333333333337</v>
      </c>
      <c r="Y407" s="79">
        <v>0.72222222222222221</v>
      </c>
      <c r="Z407" s="79">
        <v>0.1388888888888889</v>
      </c>
      <c r="AA407" s="71">
        <v>1</v>
      </c>
      <c r="AB407" s="71">
        <v>4</v>
      </c>
      <c r="AC407" s="79">
        <f t="shared" si="13"/>
        <v>0.1388888888888889</v>
      </c>
      <c r="AD407" s="61">
        <f t="shared" si="19"/>
        <v>0.55555555555555558</v>
      </c>
    </row>
    <row r="408" spans="1:30" x14ac:dyDescent="0.35">
      <c r="A408" s="71" t="s">
        <v>45</v>
      </c>
      <c r="B408" s="71" t="s">
        <v>71</v>
      </c>
      <c r="C408" s="71" t="s">
        <v>72</v>
      </c>
      <c r="D408" s="26" t="s">
        <v>4566</v>
      </c>
      <c r="E408" s="53" t="s">
        <v>174</v>
      </c>
      <c r="F408" s="56">
        <v>74</v>
      </c>
      <c r="G408" s="81" t="s">
        <v>878</v>
      </c>
      <c r="H408" s="111" t="s">
        <v>879</v>
      </c>
      <c r="I408" s="27" t="s">
        <v>1163</v>
      </c>
      <c r="J408" s="132" t="s">
        <v>1489</v>
      </c>
      <c r="K408" s="132" t="s">
        <v>1137</v>
      </c>
      <c r="L408" s="132" t="s">
        <v>1490</v>
      </c>
      <c r="M408" s="132" t="s">
        <v>1804</v>
      </c>
      <c r="N408" s="132" t="s">
        <v>1876</v>
      </c>
      <c r="O408" s="56" t="s">
        <v>1928</v>
      </c>
      <c r="P408" s="132" t="s">
        <v>1899</v>
      </c>
      <c r="Q408" s="71" t="s">
        <v>1886</v>
      </c>
      <c r="R408" s="57" t="s">
        <v>1901</v>
      </c>
      <c r="S408" s="57" t="s">
        <v>1901</v>
      </c>
      <c r="T408" s="71" t="s">
        <v>1890</v>
      </c>
      <c r="U408" s="27" t="s">
        <v>1942</v>
      </c>
      <c r="V408" s="27"/>
      <c r="W408" s="71" t="s">
        <v>1944</v>
      </c>
      <c r="X408" s="79">
        <v>0.375</v>
      </c>
      <c r="Y408" s="79">
        <v>0.4375</v>
      </c>
      <c r="Z408" s="79">
        <v>6.25E-2</v>
      </c>
      <c r="AA408" s="71">
        <v>1</v>
      </c>
      <c r="AB408" s="71">
        <v>4</v>
      </c>
      <c r="AC408" s="79">
        <f t="shared" si="13"/>
        <v>6.25E-2</v>
      </c>
      <c r="AD408" s="61">
        <f t="shared" si="19"/>
        <v>0.25</v>
      </c>
    </row>
    <row r="409" spans="1:30" x14ac:dyDescent="0.35">
      <c r="A409" s="71" t="s">
        <v>45</v>
      </c>
      <c r="B409" s="71" t="s">
        <v>71</v>
      </c>
      <c r="C409" s="71" t="s">
        <v>72</v>
      </c>
      <c r="D409" s="26" t="s">
        <v>4566</v>
      </c>
      <c r="E409" s="53" t="s">
        <v>174</v>
      </c>
      <c r="F409" s="56">
        <v>72</v>
      </c>
      <c r="G409" s="81" t="s">
        <v>880</v>
      </c>
      <c r="H409" s="111" t="s">
        <v>881</v>
      </c>
      <c r="I409" s="27" t="s">
        <v>1163</v>
      </c>
      <c r="J409" s="132" t="s">
        <v>1491</v>
      </c>
      <c r="K409" s="71" t="s">
        <v>1137</v>
      </c>
      <c r="L409" s="132" t="s">
        <v>1490</v>
      </c>
      <c r="M409" s="132" t="s">
        <v>1805</v>
      </c>
      <c r="N409" s="132" t="s">
        <v>1876</v>
      </c>
      <c r="O409" s="56" t="s">
        <v>1928</v>
      </c>
      <c r="P409" s="132" t="s">
        <v>1899</v>
      </c>
      <c r="Q409" s="71" t="s">
        <v>1886</v>
      </c>
      <c r="R409" s="57" t="s">
        <v>1901</v>
      </c>
      <c r="S409" s="57" t="s">
        <v>1901</v>
      </c>
      <c r="T409" s="71" t="s">
        <v>1890</v>
      </c>
      <c r="U409" s="27" t="s">
        <v>1942</v>
      </c>
      <c r="V409" s="27"/>
      <c r="W409" s="71" t="s">
        <v>1944</v>
      </c>
      <c r="X409" s="79">
        <v>0.4375</v>
      </c>
      <c r="Y409" s="79">
        <v>0.5</v>
      </c>
      <c r="Z409" s="79">
        <v>6.25E-2</v>
      </c>
      <c r="AA409" s="71">
        <v>1</v>
      </c>
      <c r="AB409" s="71">
        <v>4</v>
      </c>
      <c r="AC409" s="79">
        <f t="shared" si="13"/>
        <v>6.25E-2</v>
      </c>
      <c r="AD409" s="61">
        <f t="shared" si="19"/>
        <v>0.25</v>
      </c>
    </row>
    <row r="410" spans="1:30" x14ac:dyDescent="0.35">
      <c r="A410" s="71" t="s">
        <v>45</v>
      </c>
      <c r="B410" s="71" t="s">
        <v>71</v>
      </c>
      <c r="C410" s="71" t="s">
        <v>72</v>
      </c>
      <c r="D410" s="26" t="s">
        <v>4567</v>
      </c>
      <c r="E410" s="53" t="s">
        <v>177</v>
      </c>
      <c r="F410" s="56">
        <v>79</v>
      </c>
      <c r="G410" s="81" t="s">
        <v>882</v>
      </c>
      <c r="H410" s="111" t="s">
        <v>883</v>
      </c>
      <c r="I410" s="27" t="s">
        <v>1177</v>
      </c>
      <c r="J410" s="132" t="s">
        <v>1492</v>
      </c>
      <c r="K410" s="71" t="s">
        <v>1137</v>
      </c>
      <c r="L410" s="132" t="s">
        <v>1490</v>
      </c>
      <c r="M410" s="132" t="s">
        <v>1806</v>
      </c>
      <c r="N410" s="132" t="s">
        <v>1876</v>
      </c>
      <c r="O410" s="56" t="s">
        <v>1928</v>
      </c>
      <c r="P410" s="132" t="s">
        <v>1899</v>
      </c>
      <c r="Q410" s="71" t="s">
        <v>1886</v>
      </c>
      <c r="R410" s="57" t="s">
        <v>1901</v>
      </c>
      <c r="S410" s="57" t="s">
        <v>1901</v>
      </c>
      <c r="T410" s="71" t="s">
        <v>1890</v>
      </c>
      <c r="U410" s="27" t="s">
        <v>1942</v>
      </c>
      <c r="V410" s="27"/>
      <c r="W410" s="71" t="s">
        <v>1945</v>
      </c>
      <c r="X410" s="79">
        <v>0.54166666666666663</v>
      </c>
      <c r="Y410" s="79">
        <v>0.625</v>
      </c>
      <c r="Z410" s="79">
        <v>8.3333333333333329E-2</v>
      </c>
      <c r="AA410" s="71">
        <v>1</v>
      </c>
      <c r="AB410" s="71">
        <v>4</v>
      </c>
      <c r="AC410" s="79">
        <f t="shared" si="13"/>
        <v>8.3333333333333329E-2</v>
      </c>
      <c r="AD410" s="61">
        <f t="shared" si="19"/>
        <v>0.33333333333333331</v>
      </c>
    </row>
    <row r="411" spans="1:30" x14ac:dyDescent="0.35">
      <c r="A411" s="71" t="s">
        <v>45</v>
      </c>
      <c r="B411" s="71" t="s">
        <v>71</v>
      </c>
      <c r="C411" s="71" t="s">
        <v>72</v>
      </c>
      <c r="D411" s="26" t="s">
        <v>4567</v>
      </c>
      <c r="E411" s="53" t="s">
        <v>177</v>
      </c>
      <c r="F411" s="56">
        <v>117</v>
      </c>
      <c r="G411" s="81" t="s">
        <v>884</v>
      </c>
      <c r="H411" s="111" t="s">
        <v>885</v>
      </c>
      <c r="I411" s="27" t="s">
        <v>1177</v>
      </c>
      <c r="J411" s="71" t="s">
        <v>1493</v>
      </c>
      <c r="K411" s="71">
        <v>285</v>
      </c>
      <c r="L411" s="71" t="s">
        <v>1494</v>
      </c>
      <c r="M411" s="71" t="s">
        <v>1807</v>
      </c>
      <c r="N411" s="71" t="s">
        <v>1876</v>
      </c>
      <c r="O411" s="56" t="s">
        <v>1928</v>
      </c>
      <c r="P411" s="71" t="s">
        <v>1899</v>
      </c>
      <c r="Q411" s="71" t="s">
        <v>1886</v>
      </c>
      <c r="R411" s="57" t="s">
        <v>1901</v>
      </c>
      <c r="S411" s="57" t="s">
        <v>1901</v>
      </c>
      <c r="T411" s="71" t="s">
        <v>1890</v>
      </c>
      <c r="U411" s="27" t="s">
        <v>1942</v>
      </c>
      <c r="V411" s="27"/>
      <c r="W411" s="71" t="s">
        <v>1945</v>
      </c>
      <c r="X411" s="79">
        <v>0.625</v>
      </c>
      <c r="Y411" s="79">
        <v>0.72222222222222221</v>
      </c>
      <c r="Z411" s="79">
        <v>9.7222222222222224E-2</v>
      </c>
      <c r="AA411" s="71">
        <v>1</v>
      </c>
      <c r="AB411" s="71">
        <v>4</v>
      </c>
      <c r="AC411" s="79">
        <f t="shared" si="13"/>
        <v>9.7222222222222224E-2</v>
      </c>
      <c r="AD411" s="61">
        <f t="shared" si="19"/>
        <v>0.3888888888888889</v>
      </c>
    </row>
    <row r="412" spans="1:30" x14ac:dyDescent="0.35">
      <c r="A412" s="71" t="s">
        <v>45</v>
      </c>
      <c r="B412" s="71" t="s">
        <v>71</v>
      </c>
      <c r="C412" s="71" t="s">
        <v>72</v>
      </c>
      <c r="D412" s="26" t="s">
        <v>4566</v>
      </c>
      <c r="E412" s="53" t="s">
        <v>174</v>
      </c>
      <c r="F412" s="56" t="s">
        <v>368</v>
      </c>
      <c r="G412" s="81" t="s">
        <v>886</v>
      </c>
      <c r="H412" s="111" t="s">
        <v>887</v>
      </c>
      <c r="I412" s="27" t="s">
        <v>1163</v>
      </c>
      <c r="J412" s="71" t="s">
        <v>1495</v>
      </c>
      <c r="K412" s="71">
        <v>800</v>
      </c>
      <c r="L412" s="71" t="s">
        <v>1496</v>
      </c>
      <c r="M412" s="71" t="s">
        <v>1808</v>
      </c>
      <c r="N412" s="71" t="s">
        <v>1876</v>
      </c>
      <c r="O412" s="71" t="s">
        <v>1930</v>
      </c>
      <c r="P412" s="71" t="s">
        <v>1899</v>
      </c>
      <c r="Q412" s="71" t="s">
        <v>1886</v>
      </c>
      <c r="R412" s="57" t="s">
        <v>1901</v>
      </c>
      <c r="S412" s="57" t="s">
        <v>1901</v>
      </c>
      <c r="T412" s="71" t="s">
        <v>1892</v>
      </c>
      <c r="U412" s="27" t="s">
        <v>1942</v>
      </c>
      <c r="V412" s="27"/>
      <c r="W412" s="71" t="s">
        <v>1944</v>
      </c>
      <c r="X412" s="79">
        <v>0.375</v>
      </c>
      <c r="Y412" s="79">
        <v>0.54166666666666663</v>
      </c>
      <c r="Z412" s="79">
        <v>0.16666666666666666</v>
      </c>
      <c r="AA412" s="71">
        <v>1</v>
      </c>
      <c r="AB412" s="71">
        <v>4</v>
      </c>
      <c r="AC412" s="79">
        <f t="shared" si="13"/>
        <v>0.16666666666666666</v>
      </c>
      <c r="AD412" s="61">
        <f t="shared" si="19"/>
        <v>0.66666666666666663</v>
      </c>
    </row>
    <row r="413" spans="1:30" x14ac:dyDescent="0.35">
      <c r="A413" s="71" t="s">
        <v>45</v>
      </c>
      <c r="B413" s="71" t="s">
        <v>71</v>
      </c>
      <c r="C413" s="71" t="s">
        <v>72</v>
      </c>
      <c r="D413" s="26" t="s">
        <v>4567</v>
      </c>
      <c r="E413" s="53" t="s">
        <v>177</v>
      </c>
      <c r="F413" s="56">
        <v>75</v>
      </c>
      <c r="G413" s="81" t="s">
        <v>888</v>
      </c>
      <c r="H413" s="111" t="s">
        <v>889</v>
      </c>
      <c r="I413" s="27" t="s">
        <v>1177</v>
      </c>
      <c r="J413" s="71" t="s">
        <v>1497</v>
      </c>
      <c r="K413" s="71">
        <v>640</v>
      </c>
      <c r="L413" s="71" t="s">
        <v>1496</v>
      </c>
      <c r="M413" s="71" t="s">
        <v>1808</v>
      </c>
      <c r="N413" s="71" t="s">
        <v>1876</v>
      </c>
      <c r="O413" s="71" t="s">
        <v>1930</v>
      </c>
      <c r="P413" s="71" t="s">
        <v>1899</v>
      </c>
      <c r="Q413" s="71" t="s">
        <v>1886</v>
      </c>
      <c r="R413" s="57" t="s">
        <v>1901</v>
      </c>
      <c r="S413" s="57" t="s">
        <v>1901</v>
      </c>
      <c r="T413" s="71" t="s">
        <v>1892</v>
      </c>
      <c r="U413" s="27" t="s">
        <v>1942</v>
      </c>
      <c r="V413" s="27"/>
      <c r="W413" s="71" t="s">
        <v>1945</v>
      </c>
      <c r="X413" s="79">
        <v>0.58333333333333337</v>
      </c>
      <c r="Y413" s="79">
        <v>0.72222222222222221</v>
      </c>
      <c r="Z413" s="79">
        <v>0.1388888888888889</v>
      </c>
      <c r="AA413" s="71">
        <v>1</v>
      </c>
      <c r="AB413" s="71">
        <v>4</v>
      </c>
      <c r="AC413" s="79">
        <f t="shared" si="13"/>
        <v>0.1388888888888889</v>
      </c>
      <c r="AD413" s="61">
        <f t="shared" si="19"/>
        <v>0.55555555555555558</v>
      </c>
    </row>
    <row r="414" spans="1:30" x14ac:dyDescent="0.35">
      <c r="A414" s="71" t="s">
        <v>45</v>
      </c>
      <c r="B414" s="71" t="s">
        <v>71</v>
      </c>
      <c r="C414" s="71" t="s">
        <v>72</v>
      </c>
      <c r="D414" s="26" t="s">
        <v>4566</v>
      </c>
      <c r="E414" s="53" t="s">
        <v>174</v>
      </c>
      <c r="F414" s="56">
        <v>73</v>
      </c>
      <c r="G414" s="81" t="s">
        <v>890</v>
      </c>
      <c r="H414" s="111" t="s">
        <v>891</v>
      </c>
      <c r="I414" s="27" t="s">
        <v>1163</v>
      </c>
      <c r="J414" s="71" t="s">
        <v>1498</v>
      </c>
      <c r="K414" s="71" t="s">
        <v>1137</v>
      </c>
      <c r="L414" s="71" t="s">
        <v>1499</v>
      </c>
      <c r="M414" s="71" t="s">
        <v>1809</v>
      </c>
      <c r="N414" s="71" t="s">
        <v>1876</v>
      </c>
      <c r="O414" s="81" t="s">
        <v>1898</v>
      </c>
      <c r="P414" s="71" t="s">
        <v>1899</v>
      </c>
      <c r="Q414" s="71" t="s">
        <v>1886</v>
      </c>
      <c r="R414" s="57" t="s">
        <v>1901</v>
      </c>
      <c r="S414" s="57" t="s">
        <v>1901</v>
      </c>
      <c r="T414" s="71" t="s">
        <v>1894</v>
      </c>
      <c r="U414" s="27" t="s">
        <v>1942</v>
      </c>
      <c r="V414" s="27"/>
      <c r="W414" s="71" t="s">
        <v>1944</v>
      </c>
      <c r="X414" s="79">
        <v>0.375</v>
      </c>
      <c r="Y414" s="79">
        <v>0.4375</v>
      </c>
      <c r="Z414" s="79">
        <v>6.25E-2</v>
      </c>
      <c r="AA414" s="71">
        <v>1</v>
      </c>
      <c r="AB414" s="71">
        <v>4</v>
      </c>
      <c r="AC414" s="79">
        <f t="shared" si="13"/>
        <v>6.25E-2</v>
      </c>
      <c r="AD414" s="61">
        <f t="shared" si="19"/>
        <v>0.25</v>
      </c>
    </row>
    <row r="415" spans="1:30" x14ac:dyDescent="0.35">
      <c r="A415" s="71" t="s">
        <v>45</v>
      </c>
      <c r="B415" s="71" t="s">
        <v>71</v>
      </c>
      <c r="C415" s="71" t="s">
        <v>72</v>
      </c>
      <c r="D415" s="26" t="s">
        <v>4566</v>
      </c>
      <c r="E415" s="53" t="s">
        <v>174</v>
      </c>
      <c r="F415" s="56">
        <v>14</v>
      </c>
      <c r="G415" s="81" t="s">
        <v>892</v>
      </c>
      <c r="H415" s="111" t="s">
        <v>893</v>
      </c>
      <c r="I415" s="27" t="s">
        <v>1163</v>
      </c>
      <c r="J415" s="71" t="s">
        <v>1500</v>
      </c>
      <c r="K415" s="71">
        <v>828</v>
      </c>
      <c r="L415" s="71" t="s">
        <v>1501</v>
      </c>
      <c r="M415" s="71" t="s">
        <v>1810</v>
      </c>
      <c r="N415" s="71" t="s">
        <v>1876</v>
      </c>
      <c r="O415" s="81" t="s">
        <v>1898</v>
      </c>
      <c r="P415" s="71" t="s">
        <v>1899</v>
      </c>
      <c r="Q415" s="71" t="s">
        <v>1886</v>
      </c>
      <c r="R415" s="57" t="s">
        <v>1901</v>
      </c>
      <c r="S415" s="57" t="s">
        <v>1901</v>
      </c>
      <c r="T415" s="71" t="s">
        <v>1894</v>
      </c>
      <c r="U415" s="27" t="s">
        <v>1942</v>
      </c>
      <c r="V415" s="27"/>
      <c r="W415" s="71" t="s">
        <v>1944</v>
      </c>
      <c r="X415" s="79">
        <v>0.4375</v>
      </c>
      <c r="Y415" s="79">
        <v>0.5</v>
      </c>
      <c r="Z415" s="79">
        <v>6.25E-2</v>
      </c>
      <c r="AA415" s="71">
        <v>1</v>
      </c>
      <c r="AB415" s="71">
        <v>4</v>
      </c>
      <c r="AC415" s="79">
        <f t="shared" si="13"/>
        <v>6.25E-2</v>
      </c>
      <c r="AD415" s="61">
        <f t="shared" si="19"/>
        <v>0.25</v>
      </c>
    </row>
    <row r="416" spans="1:30" x14ac:dyDescent="0.35">
      <c r="A416" s="71" t="s">
        <v>45</v>
      </c>
      <c r="B416" s="71" t="s">
        <v>71</v>
      </c>
      <c r="C416" s="71" t="s">
        <v>72</v>
      </c>
      <c r="D416" s="26" t="s">
        <v>4566</v>
      </c>
      <c r="E416" s="53" t="s">
        <v>174</v>
      </c>
      <c r="F416" s="56">
        <v>11</v>
      </c>
      <c r="G416" s="56" t="s">
        <v>894</v>
      </c>
      <c r="H416" s="111" t="s">
        <v>895</v>
      </c>
      <c r="I416" s="27" t="s">
        <v>1163</v>
      </c>
      <c r="J416" s="132" t="s">
        <v>1502</v>
      </c>
      <c r="K416" s="132" t="s">
        <v>1137</v>
      </c>
      <c r="L416" s="132" t="s">
        <v>1503</v>
      </c>
      <c r="M416" s="132" t="s">
        <v>1811</v>
      </c>
      <c r="N416" s="132" t="s">
        <v>1876</v>
      </c>
      <c r="O416" s="81" t="s">
        <v>1898</v>
      </c>
      <c r="P416" s="132" t="s">
        <v>1899</v>
      </c>
      <c r="Q416" s="71" t="s">
        <v>1886</v>
      </c>
      <c r="R416" s="57" t="s">
        <v>1901</v>
      </c>
      <c r="S416" s="57" t="s">
        <v>1901</v>
      </c>
      <c r="T416" s="71" t="s">
        <v>1894</v>
      </c>
      <c r="U416" s="27" t="s">
        <v>1942</v>
      </c>
      <c r="V416" s="27"/>
      <c r="W416" s="71" t="s">
        <v>1945</v>
      </c>
      <c r="X416" s="79">
        <v>0.54166666666666663</v>
      </c>
      <c r="Y416" s="79">
        <v>0.625</v>
      </c>
      <c r="Z416" s="79">
        <v>8.3333333333333329E-2</v>
      </c>
      <c r="AA416" s="71">
        <v>1</v>
      </c>
      <c r="AB416" s="71">
        <v>4</v>
      </c>
      <c r="AC416" s="79">
        <f t="shared" si="13"/>
        <v>8.3333333333333329E-2</v>
      </c>
      <c r="AD416" s="61">
        <f t="shared" si="19"/>
        <v>0.33333333333333331</v>
      </c>
    </row>
    <row r="417" spans="1:30" x14ac:dyDescent="0.35">
      <c r="A417" s="71" t="s">
        <v>45</v>
      </c>
      <c r="B417" s="71" t="s">
        <v>71</v>
      </c>
      <c r="C417" s="71" t="s">
        <v>72</v>
      </c>
      <c r="D417" s="26" t="s">
        <v>4567</v>
      </c>
      <c r="E417" s="53" t="s">
        <v>177</v>
      </c>
      <c r="F417" s="56">
        <v>55</v>
      </c>
      <c r="G417" s="56" t="s">
        <v>896</v>
      </c>
      <c r="H417" s="111" t="s">
        <v>897</v>
      </c>
      <c r="I417" s="27" t="s">
        <v>1177</v>
      </c>
      <c r="J417" s="132" t="s">
        <v>1502</v>
      </c>
      <c r="K417" s="132" t="s">
        <v>1137</v>
      </c>
      <c r="L417" s="132" t="s">
        <v>1503</v>
      </c>
      <c r="M417" s="132" t="s">
        <v>1811</v>
      </c>
      <c r="N417" s="132" t="s">
        <v>1876</v>
      </c>
      <c r="O417" s="81" t="s">
        <v>1898</v>
      </c>
      <c r="P417" s="132" t="s">
        <v>1899</v>
      </c>
      <c r="Q417" s="71" t="s">
        <v>1886</v>
      </c>
      <c r="R417" s="57" t="s">
        <v>1901</v>
      </c>
      <c r="S417" s="57" t="s">
        <v>1901</v>
      </c>
      <c r="T417" s="71" t="s">
        <v>1894</v>
      </c>
      <c r="U417" s="27" t="s">
        <v>1942</v>
      </c>
      <c r="V417" s="27"/>
      <c r="W417" s="71" t="s">
        <v>1945</v>
      </c>
      <c r="X417" s="79">
        <v>0.625</v>
      </c>
      <c r="Y417" s="79">
        <v>0.72222222222222221</v>
      </c>
      <c r="Z417" s="79">
        <v>9.7222222222222224E-2</v>
      </c>
      <c r="AA417" s="71">
        <v>1</v>
      </c>
      <c r="AB417" s="71">
        <v>4</v>
      </c>
      <c r="AC417" s="79">
        <f t="shared" si="13"/>
        <v>9.7222222222222224E-2</v>
      </c>
      <c r="AD417" s="61">
        <f t="shared" si="19"/>
        <v>0.3888888888888889</v>
      </c>
    </row>
    <row r="418" spans="1:30" x14ac:dyDescent="0.35">
      <c r="A418" s="71" t="s">
        <v>45</v>
      </c>
      <c r="B418" s="71" t="s">
        <v>71</v>
      </c>
      <c r="C418" s="71" t="s">
        <v>72</v>
      </c>
      <c r="D418" s="26" t="s">
        <v>4566</v>
      </c>
      <c r="E418" s="53" t="s">
        <v>174</v>
      </c>
      <c r="F418" s="56">
        <v>203</v>
      </c>
      <c r="G418" s="81" t="s">
        <v>898</v>
      </c>
      <c r="H418" s="111" t="s">
        <v>899</v>
      </c>
      <c r="I418" s="27" t="s">
        <v>1163</v>
      </c>
      <c r="J418" s="71" t="s">
        <v>1504</v>
      </c>
      <c r="K418" s="71">
        <v>490</v>
      </c>
      <c r="L418" s="71" t="s">
        <v>1505</v>
      </c>
      <c r="M418" s="71" t="s">
        <v>1812</v>
      </c>
      <c r="N418" s="71" t="s">
        <v>1876</v>
      </c>
      <c r="O418" s="81" t="s">
        <v>1898</v>
      </c>
      <c r="P418" s="71" t="s">
        <v>1899</v>
      </c>
      <c r="Q418" s="71" t="s">
        <v>1886</v>
      </c>
      <c r="R418" s="57" t="s">
        <v>1901</v>
      </c>
      <c r="S418" s="57" t="s">
        <v>1901</v>
      </c>
      <c r="T418" s="139" t="s">
        <v>4573</v>
      </c>
      <c r="U418" s="27" t="s">
        <v>1942</v>
      </c>
      <c r="V418" s="27"/>
      <c r="W418" s="71" t="s">
        <v>1943</v>
      </c>
      <c r="X418" s="79">
        <v>0.375</v>
      </c>
      <c r="Y418" s="79">
        <v>0.72222222222222221</v>
      </c>
      <c r="Z418" s="79">
        <v>0.30555555555555552</v>
      </c>
      <c r="AA418" s="71">
        <v>1</v>
      </c>
      <c r="AB418" s="71">
        <v>4</v>
      </c>
      <c r="AC418" s="79">
        <f t="shared" si="13"/>
        <v>0.30555555555555552</v>
      </c>
      <c r="AD418" s="61">
        <f t="shared" si="19"/>
        <v>1.2222222222222221</v>
      </c>
    </row>
    <row r="419" spans="1:30" x14ac:dyDescent="0.35">
      <c r="A419" s="71" t="s">
        <v>45</v>
      </c>
      <c r="B419" s="71" t="s">
        <v>46</v>
      </c>
      <c r="C419" s="71" t="s">
        <v>73</v>
      </c>
      <c r="D419" s="98" t="s">
        <v>4571</v>
      </c>
      <c r="E419" s="53" t="s">
        <v>900</v>
      </c>
      <c r="F419" s="56" t="s">
        <v>123</v>
      </c>
      <c r="G419" s="110" t="s">
        <v>901</v>
      </c>
      <c r="H419" s="111" t="s">
        <v>902</v>
      </c>
      <c r="I419" s="71" t="s">
        <v>1506</v>
      </c>
      <c r="J419" s="71" t="s">
        <v>1507</v>
      </c>
      <c r="K419" s="71">
        <v>1192</v>
      </c>
      <c r="L419" s="71" t="s">
        <v>1121</v>
      </c>
      <c r="M419" s="71" t="s">
        <v>1813</v>
      </c>
      <c r="N419" s="71" t="s">
        <v>1877</v>
      </c>
      <c r="O419" s="71" t="s">
        <v>1931</v>
      </c>
      <c r="P419" s="71" t="s">
        <v>1932</v>
      </c>
      <c r="Q419" s="71" t="s">
        <v>1880</v>
      </c>
      <c r="R419" s="71" t="s">
        <v>1900</v>
      </c>
      <c r="S419" s="71" t="s">
        <v>1888</v>
      </c>
      <c r="T419" s="71" t="s">
        <v>1883</v>
      </c>
      <c r="U419" s="27" t="s">
        <v>1942</v>
      </c>
      <c r="V419" s="27"/>
      <c r="W419" s="71" t="s">
        <v>1944</v>
      </c>
      <c r="X419" s="79">
        <v>0.375</v>
      </c>
      <c r="Y419" s="79">
        <v>0.5</v>
      </c>
      <c r="Z419" s="79">
        <v>0.125</v>
      </c>
      <c r="AA419" s="56">
        <v>1</v>
      </c>
      <c r="AB419" s="71">
        <v>4</v>
      </c>
      <c r="AC419" s="79">
        <f t="shared" si="13"/>
        <v>0.125</v>
      </c>
      <c r="AD419" s="61">
        <f t="shared" si="19"/>
        <v>0.5</v>
      </c>
    </row>
    <row r="420" spans="1:30" x14ac:dyDescent="0.35">
      <c r="A420" s="71" t="s">
        <v>45</v>
      </c>
      <c r="B420" s="71" t="s">
        <v>46</v>
      </c>
      <c r="C420" s="71" t="s">
        <v>73</v>
      </c>
      <c r="D420" s="98" t="s">
        <v>4540</v>
      </c>
      <c r="E420" s="53" t="s">
        <v>903</v>
      </c>
      <c r="F420" s="56" t="s">
        <v>103</v>
      </c>
      <c r="G420" s="110" t="s">
        <v>904</v>
      </c>
      <c r="H420" s="111" t="s">
        <v>905</v>
      </c>
      <c r="I420" s="71" t="s">
        <v>1508</v>
      </c>
      <c r="J420" s="71" t="s">
        <v>1509</v>
      </c>
      <c r="K420" s="71">
        <v>392</v>
      </c>
      <c r="L420" s="71" t="s">
        <v>1121</v>
      </c>
      <c r="M420" s="71" t="s">
        <v>1814</v>
      </c>
      <c r="N420" s="71" t="s">
        <v>1877</v>
      </c>
      <c r="O420" s="71" t="s">
        <v>1931</v>
      </c>
      <c r="P420" s="71" t="s">
        <v>1932</v>
      </c>
      <c r="Q420" s="71" t="s">
        <v>1880</v>
      </c>
      <c r="R420" s="71" t="s">
        <v>1900</v>
      </c>
      <c r="S420" s="71" t="s">
        <v>1888</v>
      </c>
      <c r="T420" s="71" t="s">
        <v>1883</v>
      </c>
      <c r="U420" s="27" t="s">
        <v>1942</v>
      </c>
      <c r="V420" s="27"/>
      <c r="W420" s="71" t="s">
        <v>1945</v>
      </c>
      <c r="X420" s="79">
        <v>0.54166666666666663</v>
      </c>
      <c r="Y420" s="79">
        <v>0.66666666666666663</v>
      </c>
      <c r="Z420" s="79">
        <v>0.125</v>
      </c>
      <c r="AA420" s="56">
        <v>1</v>
      </c>
      <c r="AB420" s="71">
        <v>4</v>
      </c>
      <c r="AC420" s="79">
        <f t="shared" si="13"/>
        <v>0.125</v>
      </c>
      <c r="AD420" s="61">
        <f t="shared" si="19"/>
        <v>0.5</v>
      </c>
    </row>
    <row r="421" spans="1:30" x14ac:dyDescent="0.35">
      <c r="A421" s="71" t="s">
        <v>45</v>
      </c>
      <c r="B421" s="71" t="s">
        <v>46</v>
      </c>
      <c r="C421" s="71" t="s">
        <v>73</v>
      </c>
      <c r="D421" s="98" t="s">
        <v>4541</v>
      </c>
      <c r="E421" s="53" t="s">
        <v>906</v>
      </c>
      <c r="F421" s="56" t="s">
        <v>103</v>
      </c>
      <c r="G421" s="110" t="s">
        <v>907</v>
      </c>
      <c r="H421" s="111" t="s">
        <v>908</v>
      </c>
      <c r="I421" s="71" t="s">
        <v>1510</v>
      </c>
      <c r="J421" s="71" t="s">
        <v>1511</v>
      </c>
      <c r="K421" s="71">
        <v>1529</v>
      </c>
      <c r="L421" s="71" t="s">
        <v>1121</v>
      </c>
      <c r="M421" s="71" t="s">
        <v>1815</v>
      </c>
      <c r="N421" s="71" t="s">
        <v>1877</v>
      </c>
      <c r="O421" s="71" t="s">
        <v>1931</v>
      </c>
      <c r="P421" s="71" t="s">
        <v>1932</v>
      </c>
      <c r="Q421" s="71" t="s">
        <v>1880</v>
      </c>
      <c r="R421" s="71" t="s">
        <v>1900</v>
      </c>
      <c r="S421" s="71" t="s">
        <v>1888</v>
      </c>
      <c r="T421" s="71" t="s">
        <v>1883</v>
      </c>
      <c r="U421" s="27" t="s">
        <v>1942</v>
      </c>
      <c r="V421" s="27"/>
      <c r="W421" s="71" t="s">
        <v>1945</v>
      </c>
      <c r="X421" s="79">
        <v>0.66666666666666663</v>
      </c>
      <c r="Y421" s="79">
        <v>0.72222222222222221</v>
      </c>
      <c r="Z421" s="79">
        <v>5.5555555555555552E-2</v>
      </c>
      <c r="AA421" s="56">
        <v>1</v>
      </c>
      <c r="AB421" s="71">
        <v>4</v>
      </c>
      <c r="AC421" s="79">
        <f t="shared" si="13"/>
        <v>5.5555555555555552E-2</v>
      </c>
      <c r="AD421" s="61">
        <f t="shared" si="19"/>
        <v>0.22222222222222221</v>
      </c>
    </row>
    <row r="422" spans="1:30" x14ac:dyDescent="0.35">
      <c r="A422" s="71" t="s">
        <v>45</v>
      </c>
      <c r="B422" s="71" t="s">
        <v>46</v>
      </c>
      <c r="C422" s="71" t="s">
        <v>73</v>
      </c>
      <c r="D422" s="98" t="s">
        <v>4542</v>
      </c>
      <c r="E422" s="53" t="s">
        <v>909</v>
      </c>
      <c r="F422" s="56" t="s">
        <v>123</v>
      </c>
      <c r="G422" s="110" t="s">
        <v>910</v>
      </c>
      <c r="H422" s="111" t="s">
        <v>911</v>
      </c>
      <c r="I422" s="71" t="s">
        <v>1512</v>
      </c>
      <c r="J422" s="71" t="s">
        <v>1513</v>
      </c>
      <c r="K422" s="71">
        <v>1458</v>
      </c>
      <c r="L422" s="71" t="s">
        <v>1514</v>
      </c>
      <c r="M422" s="71" t="s">
        <v>1816</v>
      </c>
      <c r="N422" s="71" t="s">
        <v>1877</v>
      </c>
      <c r="O422" s="71" t="s">
        <v>1931</v>
      </c>
      <c r="P422" s="71" t="s">
        <v>1932</v>
      </c>
      <c r="Q422" s="71" t="s">
        <v>1886</v>
      </c>
      <c r="R422" s="71" t="s">
        <v>1901</v>
      </c>
      <c r="S422" s="71" t="s">
        <v>1901</v>
      </c>
      <c r="T422" s="71" t="s">
        <v>1885</v>
      </c>
      <c r="U422" s="27" t="s">
        <v>1942</v>
      </c>
      <c r="V422" s="27"/>
      <c r="W422" s="71" t="s">
        <v>1944</v>
      </c>
      <c r="X422" s="79">
        <v>0.375</v>
      </c>
      <c r="Y422" s="79">
        <v>0.5</v>
      </c>
      <c r="Z422" s="79">
        <v>0.125</v>
      </c>
      <c r="AA422" s="56">
        <v>1</v>
      </c>
      <c r="AB422" s="71">
        <v>4</v>
      </c>
      <c r="AC422" s="79">
        <f t="shared" si="13"/>
        <v>0.125</v>
      </c>
      <c r="AD422" s="61">
        <f t="shared" si="19"/>
        <v>0.5</v>
      </c>
    </row>
    <row r="423" spans="1:30" x14ac:dyDescent="0.35">
      <c r="A423" s="71" t="s">
        <v>45</v>
      </c>
      <c r="B423" s="71" t="s">
        <v>46</v>
      </c>
      <c r="C423" s="71" t="s">
        <v>73</v>
      </c>
      <c r="D423" s="98" t="s">
        <v>4543</v>
      </c>
      <c r="E423" s="53" t="s">
        <v>912</v>
      </c>
      <c r="F423" s="56" t="s">
        <v>91</v>
      </c>
      <c r="G423" s="110" t="s">
        <v>913</v>
      </c>
      <c r="H423" s="111" t="s">
        <v>914</v>
      </c>
      <c r="I423" s="71" t="s">
        <v>1515</v>
      </c>
      <c r="J423" s="71" t="s">
        <v>1511</v>
      </c>
      <c r="K423" s="71">
        <v>1402</v>
      </c>
      <c r="L423" s="71" t="s">
        <v>1121</v>
      </c>
      <c r="M423" s="71" t="s">
        <v>1817</v>
      </c>
      <c r="N423" s="71" t="s">
        <v>1877</v>
      </c>
      <c r="O423" s="71" t="s">
        <v>1931</v>
      </c>
      <c r="P423" s="71" t="s">
        <v>1932</v>
      </c>
      <c r="Q423" s="71" t="s">
        <v>1886</v>
      </c>
      <c r="R423" s="71" t="s">
        <v>1901</v>
      </c>
      <c r="S423" s="71" t="s">
        <v>1901</v>
      </c>
      <c r="T423" s="71" t="s">
        <v>1885</v>
      </c>
      <c r="U423" s="27" t="s">
        <v>1942</v>
      </c>
      <c r="V423" s="27"/>
      <c r="W423" s="71" t="s">
        <v>1945</v>
      </c>
      <c r="X423" s="79">
        <v>0.54166666666666663</v>
      </c>
      <c r="Y423" s="79">
        <v>0.625</v>
      </c>
      <c r="Z423" s="79">
        <v>8.3333333333333329E-2</v>
      </c>
      <c r="AA423" s="56">
        <v>1</v>
      </c>
      <c r="AB423" s="71">
        <v>4</v>
      </c>
      <c r="AC423" s="79">
        <f t="shared" si="13"/>
        <v>8.3333333333333329E-2</v>
      </c>
      <c r="AD423" s="61">
        <f t="shared" si="19"/>
        <v>0.33333333333333331</v>
      </c>
    </row>
    <row r="424" spans="1:30" x14ac:dyDescent="0.35">
      <c r="A424" s="71" t="s">
        <v>45</v>
      </c>
      <c r="B424" s="71" t="s">
        <v>46</v>
      </c>
      <c r="C424" s="71" t="s">
        <v>73</v>
      </c>
      <c r="D424" s="98" t="s">
        <v>4542</v>
      </c>
      <c r="E424" s="53" t="s">
        <v>909</v>
      </c>
      <c r="F424" s="56" t="s">
        <v>123</v>
      </c>
      <c r="G424" s="110" t="s">
        <v>915</v>
      </c>
      <c r="H424" s="111" t="s">
        <v>916</v>
      </c>
      <c r="I424" s="71" t="s">
        <v>1512</v>
      </c>
      <c r="J424" s="71" t="s">
        <v>1516</v>
      </c>
      <c r="K424" s="71">
        <v>126</v>
      </c>
      <c r="L424" s="71" t="s">
        <v>1121</v>
      </c>
      <c r="M424" s="71" t="s">
        <v>1818</v>
      </c>
      <c r="N424" s="71" t="s">
        <v>1877</v>
      </c>
      <c r="O424" s="71" t="s">
        <v>1931</v>
      </c>
      <c r="P424" s="71" t="s">
        <v>1932</v>
      </c>
      <c r="Q424" s="71" t="s">
        <v>1886</v>
      </c>
      <c r="R424" s="71" t="s">
        <v>1901</v>
      </c>
      <c r="S424" s="71" t="s">
        <v>1901</v>
      </c>
      <c r="T424" s="71" t="s">
        <v>1885</v>
      </c>
      <c r="U424" s="27" t="s">
        <v>1942</v>
      </c>
      <c r="V424" s="27"/>
      <c r="W424" s="71" t="s">
        <v>1945</v>
      </c>
      <c r="X424" s="79">
        <v>0.625</v>
      </c>
      <c r="Y424" s="79">
        <v>0.72222222222222221</v>
      </c>
      <c r="Z424" s="79">
        <v>9.7222222222222224E-2</v>
      </c>
      <c r="AA424" s="56">
        <v>1</v>
      </c>
      <c r="AB424" s="71">
        <v>4</v>
      </c>
      <c r="AC424" s="79">
        <f t="shared" si="13"/>
        <v>9.7222222222222224E-2</v>
      </c>
      <c r="AD424" s="61">
        <f t="shared" si="19"/>
        <v>0.3888888888888889</v>
      </c>
    </row>
    <row r="425" spans="1:30" x14ac:dyDescent="0.35">
      <c r="A425" s="71" t="s">
        <v>45</v>
      </c>
      <c r="B425" s="71" t="s">
        <v>46</v>
      </c>
      <c r="C425" s="71" t="s">
        <v>73</v>
      </c>
      <c r="D425" s="98" t="s">
        <v>4542</v>
      </c>
      <c r="E425" s="53" t="s">
        <v>909</v>
      </c>
      <c r="F425" s="56" t="s">
        <v>123</v>
      </c>
      <c r="G425" s="110" t="s">
        <v>917</v>
      </c>
      <c r="H425" s="111" t="s">
        <v>918</v>
      </c>
      <c r="I425" s="71" t="s">
        <v>1512</v>
      </c>
      <c r="J425" s="71" t="s">
        <v>1517</v>
      </c>
      <c r="K425" s="71">
        <v>1971</v>
      </c>
      <c r="L425" s="71" t="s">
        <v>1518</v>
      </c>
      <c r="M425" s="71" t="s">
        <v>1819</v>
      </c>
      <c r="N425" s="71" t="s">
        <v>1877</v>
      </c>
      <c r="O425" s="71" t="s">
        <v>1931</v>
      </c>
      <c r="P425" s="71" t="s">
        <v>1932</v>
      </c>
      <c r="Q425" s="71" t="s">
        <v>1886</v>
      </c>
      <c r="R425" s="71" t="s">
        <v>1901</v>
      </c>
      <c r="S425" s="71" t="s">
        <v>1901</v>
      </c>
      <c r="T425" s="71" t="s">
        <v>1890</v>
      </c>
      <c r="U425" s="27" t="s">
        <v>1942</v>
      </c>
      <c r="V425" s="27"/>
      <c r="W425" s="71" t="s">
        <v>1944</v>
      </c>
      <c r="X425" s="79">
        <v>0.375</v>
      </c>
      <c r="Y425" s="79">
        <v>0.5</v>
      </c>
      <c r="Z425" s="79">
        <v>0.125</v>
      </c>
      <c r="AA425" s="56">
        <v>1</v>
      </c>
      <c r="AB425" s="71">
        <v>4</v>
      </c>
      <c r="AC425" s="79">
        <f t="shared" si="13"/>
        <v>0.125</v>
      </c>
      <c r="AD425" s="61">
        <f t="shared" si="19"/>
        <v>0.5</v>
      </c>
    </row>
    <row r="426" spans="1:30" x14ac:dyDescent="0.35">
      <c r="A426" s="71" t="s">
        <v>45</v>
      </c>
      <c r="B426" s="71" t="s">
        <v>46</v>
      </c>
      <c r="C426" s="71" t="s">
        <v>73</v>
      </c>
      <c r="D426" s="98" t="s">
        <v>4542</v>
      </c>
      <c r="E426" s="53" t="s">
        <v>909</v>
      </c>
      <c r="F426" s="56" t="s">
        <v>123</v>
      </c>
      <c r="G426" s="110" t="s">
        <v>919</v>
      </c>
      <c r="H426" s="111" t="s">
        <v>920</v>
      </c>
      <c r="I426" s="71" t="s">
        <v>1512</v>
      </c>
      <c r="J426" s="71" t="s">
        <v>1519</v>
      </c>
      <c r="K426" s="71" t="s">
        <v>1520</v>
      </c>
      <c r="L426" s="71" t="s">
        <v>1121</v>
      </c>
      <c r="M426" s="71" t="s">
        <v>1813</v>
      </c>
      <c r="N426" s="71" t="s">
        <v>1877</v>
      </c>
      <c r="O426" s="71" t="s">
        <v>1931</v>
      </c>
      <c r="P426" s="71" t="s">
        <v>1932</v>
      </c>
      <c r="Q426" s="71" t="s">
        <v>1886</v>
      </c>
      <c r="R426" s="71" t="s">
        <v>1901</v>
      </c>
      <c r="S426" s="71" t="s">
        <v>1901</v>
      </c>
      <c r="T426" s="71" t="s">
        <v>1890</v>
      </c>
      <c r="U426" s="27" t="s">
        <v>1942</v>
      </c>
      <c r="V426" s="27"/>
      <c r="W426" s="71" t="s">
        <v>1945</v>
      </c>
      <c r="X426" s="79">
        <v>0.54166666666666663</v>
      </c>
      <c r="Y426" s="79">
        <v>0.72222222222222221</v>
      </c>
      <c r="Z426" s="79">
        <v>0.18055555555555555</v>
      </c>
      <c r="AA426" s="56">
        <v>1</v>
      </c>
      <c r="AB426" s="71">
        <v>4</v>
      </c>
      <c r="AC426" s="79">
        <f t="shared" si="13"/>
        <v>0.18055555555555555</v>
      </c>
      <c r="AD426" s="61">
        <f t="shared" si="19"/>
        <v>0.72222222222222221</v>
      </c>
    </row>
    <row r="427" spans="1:30" x14ac:dyDescent="0.35">
      <c r="A427" s="71" t="s">
        <v>45</v>
      </c>
      <c r="B427" s="71" t="s">
        <v>46</v>
      </c>
      <c r="C427" s="71" t="s">
        <v>73</v>
      </c>
      <c r="D427" s="98" t="s">
        <v>4543</v>
      </c>
      <c r="E427" s="53" t="s">
        <v>912</v>
      </c>
      <c r="F427" s="56" t="s">
        <v>103</v>
      </c>
      <c r="G427" s="110" t="s">
        <v>921</v>
      </c>
      <c r="H427" s="111" t="s">
        <v>922</v>
      </c>
      <c r="I427" s="71" t="s">
        <v>1515</v>
      </c>
      <c r="J427" s="71" t="s">
        <v>1509</v>
      </c>
      <c r="K427" s="71">
        <v>3007</v>
      </c>
      <c r="L427" s="71" t="s">
        <v>1521</v>
      </c>
      <c r="M427" s="71" t="s">
        <v>1814</v>
      </c>
      <c r="N427" s="71" t="s">
        <v>1877</v>
      </c>
      <c r="O427" s="71" t="s">
        <v>1931</v>
      </c>
      <c r="P427" s="71" t="s">
        <v>1932</v>
      </c>
      <c r="Q427" s="71" t="s">
        <v>1886</v>
      </c>
      <c r="R427" s="71" t="s">
        <v>1901</v>
      </c>
      <c r="S427" s="71" t="s">
        <v>1901</v>
      </c>
      <c r="T427" s="71" t="s">
        <v>1892</v>
      </c>
      <c r="U427" s="27" t="s">
        <v>1942</v>
      </c>
      <c r="V427" s="27"/>
      <c r="W427" s="71" t="s">
        <v>1944</v>
      </c>
      <c r="X427" s="79">
        <v>0.375</v>
      </c>
      <c r="Y427" s="79">
        <v>0.5</v>
      </c>
      <c r="Z427" s="79">
        <v>0.125</v>
      </c>
      <c r="AA427" s="56">
        <v>1</v>
      </c>
      <c r="AB427" s="71">
        <v>4</v>
      </c>
      <c r="AC427" s="79">
        <f t="shared" si="13"/>
        <v>0.125</v>
      </c>
      <c r="AD427" s="61">
        <f t="shared" si="19"/>
        <v>0.5</v>
      </c>
    </row>
    <row r="428" spans="1:30" x14ac:dyDescent="0.35">
      <c r="A428" s="71" t="s">
        <v>45</v>
      </c>
      <c r="B428" s="71" t="s">
        <v>46</v>
      </c>
      <c r="C428" s="71" t="s">
        <v>73</v>
      </c>
      <c r="D428" s="98" t="s">
        <v>4544</v>
      </c>
      <c r="E428" s="53" t="s">
        <v>923</v>
      </c>
      <c r="F428" s="56" t="s">
        <v>171</v>
      </c>
      <c r="G428" s="110" t="s">
        <v>924</v>
      </c>
      <c r="H428" s="111" t="s">
        <v>925</v>
      </c>
      <c r="I428" s="71" t="s">
        <v>1522</v>
      </c>
      <c r="J428" s="71" t="s">
        <v>1511</v>
      </c>
      <c r="K428" s="71">
        <v>2353</v>
      </c>
      <c r="L428" s="71" t="s">
        <v>1521</v>
      </c>
      <c r="M428" s="71" t="s">
        <v>1820</v>
      </c>
      <c r="N428" s="71" t="s">
        <v>1877</v>
      </c>
      <c r="O428" s="71" t="s">
        <v>1931</v>
      </c>
      <c r="P428" s="71" t="s">
        <v>1932</v>
      </c>
      <c r="Q428" s="71" t="s">
        <v>1886</v>
      </c>
      <c r="R428" s="71" t="s">
        <v>1901</v>
      </c>
      <c r="S428" s="71" t="s">
        <v>1901</v>
      </c>
      <c r="T428" s="71" t="s">
        <v>1892</v>
      </c>
      <c r="U428" s="27" t="s">
        <v>1942</v>
      </c>
      <c r="V428" s="27"/>
      <c r="W428" s="71" t="s">
        <v>1945</v>
      </c>
      <c r="X428" s="79">
        <v>0.54166666666666663</v>
      </c>
      <c r="Y428" s="79">
        <v>0.625</v>
      </c>
      <c r="Z428" s="79">
        <v>8.3333333333333329E-2</v>
      </c>
      <c r="AA428" s="56">
        <v>1</v>
      </c>
      <c r="AB428" s="71">
        <v>4</v>
      </c>
      <c r="AC428" s="79">
        <f t="shared" si="13"/>
        <v>8.3333333333333329E-2</v>
      </c>
      <c r="AD428" s="61">
        <f t="shared" si="19"/>
        <v>0.33333333333333331</v>
      </c>
    </row>
    <row r="429" spans="1:30" x14ac:dyDescent="0.35">
      <c r="A429" s="71" t="s">
        <v>45</v>
      </c>
      <c r="B429" s="71" t="s">
        <v>46</v>
      </c>
      <c r="C429" s="71" t="s">
        <v>73</v>
      </c>
      <c r="D429" s="98" t="s">
        <v>4544</v>
      </c>
      <c r="E429" s="53" t="s">
        <v>923</v>
      </c>
      <c r="F429" s="56" t="s">
        <v>130</v>
      </c>
      <c r="G429" s="110" t="s">
        <v>926</v>
      </c>
      <c r="H429" s="111" t="s">
        <v>927</v>
      </c>
      <c r="I429" s="71" t="s">
        <v>1522</v>
      </c>
      <c r="J429" s="71" t="s">
        <v>1523</v>
      </c>
      <c r="K429" s="71">
        <v>23</v>
      </c>
      <c r="L429" s="71" t="s">
        <v>1121</v>
      </c>
      <c r="M429" s="71" t="s">
        <v>1821</v>
      </c>
      <c r="N429" s="71" t="s">
        <v>1877</v>
      </c>
      <c r="O429" s="71" t="s">
        <v>1931</v>
      </c>
      <c r="P429" s="71" t="s">
        <v>1932</v>
      </c>
      <c r="Q429" s="71" t="s">
        <v>1886</v>
      </c>
      <c r="R429" s="71" t="s">
        <v>1901</v>
      </c>
      <c r="S429" s="71" t="s">
        <v>1901</v>
      </c>
      <c r="T429" s="71" t="s">
        <v>1892</v>
      </c>
      <c r="U429" s="27" t="s">
        <v>1942</v>
      </c>
      <c r="V429" s="27"/>
      <c r="W429" s="71" t="s">
        <v>1945</v>
      </c>
      <c r="X429" s="79">
        <v>0.625</v>
      </c>
      <c r="Y429" s="79">
        <v>0.72222222222222221</v>
      </c>
      <c r="Z429" s="79">
        <v>9.7222222222222224E-2</v>
      </c>
      <c r="AA429" s="56">
        <v>1</v>
      </c>
      <c r="AB429" s="71">
        <v>4</v>
      </c>
      <c r="AC429" s="79">
        <f t="shared" si="13"/>
        <v>9.7222222222222224E-2</v>
      </c>
      <c r="AD429" s="61">
        <f t="shared" si="19"/>
        <v>0.3888888888888889</v>
      </c>
    </row>
    <row r="430" spans="1:30" x14ac:dyDescent="0.35">
      <c r="A430" s="71" t="s">
        <v>45</v>
      </c>
      <c r="B430" s="71" t="s">
        <v>46</v>
      </c>
      <c r="C430" s="71" t="s">
        <v>73</v>
      </c>
      <c r="D430" s="98" t="s">
        <v>4544</v>
      </c>
      <c r="E430" s="53" t="s">
        <v>923</v>
      </c>
      <c r="F430" s="56" t="s">
        <v>103</v>
      </c>
      <c r="G430" s="110" t="s">
        <v>928</v>
      </c>
      <c r="H430" s="111" t="s">
        <v>929</v>
      </c>
      <c r="I430" s="71" t="s">
        <v>1522</v>
      </c>
      <c r="J430" s="71" t="s">
        <v>1511</v>
      </c>
      <c r="K430" s="71">
        <v>1079</v>
      </c>
      <c r="L430" s="71" t="s">
        <v>1121</v>
      </c>
      <c r="M430" s="71" t="s">
        <v>1815</v>
      </c>
      <c r="N430" s="71" t="s">
        <v>1877</v>
      </c>
      <c r="O430" s="71" t="s">
        <v>1931</v>
      </c>
      <c r="P430" s="71" t="s">
        <v>1932</v>
      </c>
      <c r="Q430" s="71" t="s">
        <v>1886</v>
      </c>
      <c r="R430" s="71" t="s">
        <v>1901</v>
      </c>
      <c r="S430" s="71" t="s">
        <v>1901</v>
      </c>
      <c r="T430" s="71" t="s">
        <v>1894</v>
      </c>
      <c r="U430" s="27" t="s">
        <v>1942</v>
      </c>
      <c r="V430" s="27"/>
      <c r="W430" s="71" t="s">
        <v>1944</v>
      </c>
      <c r="X430" s="79">
        <v>0.375</v>
      </c>
      <c r="Y430" s="79">
        <v>0.5</v>
      </c>
      <c r="Z430" s="79">
        <v>0.125</v>
      </c>
      <c r="AA430" s="56">
        <v>1</v>
      </c>
      <c r="AB430" s="71">
        <v>4</v>
      </c>
      <c r="AC430" s="79">
        <f t="shared" si="13"/>
        <v>0.125</v>
      </c>
      <c r="AD430" s="61">
        <f t="shared" si="19"/>
        <v>0.5</v>
      </c>
    </row>
    <row r="431" spans="1:30" x14ac:dyDescent="0.35">
      <c r="A431" s="71" t="s">
        <v>45</v>
      </c>
      <c r="B431" s="71" t="s">
        <v>46</v>
      </c>
      <c r="C431" s="71" t="s">
        <v>73</v>
      </c>
      <c r="D431" s="98" t="s">
        <v>4540</v>
      </c>
      <c r="E431" s="53" t="s">
        <v>903</v>
      </c>
      <c r="F431" s="56" t="s">
        <v>103</v>
      </c>
      <c r="G431" s="110" t="s">
        <v>904</v>
      </c>
      <c r="H431" s="111" t="s">
        <v>905</v>
      </c>
      <c r="I431" s="71" t="s">
        <v>1508</v>
      </c>
      <c r="J431" s="71" t="s">
        <v>1509</v>
      </c>
      <c r="K431" s="71">
        <v>392</v>
      </c>
      <c r="L431" s="71" t="s">
        <v>1121</v>
      </c>
      <c r="M431" s="71" t="s">
        <v>1814</v>
      </c>
      <c r="N431" s="71" t="s">
        <v>1877</v>
      </c>
      <c r="O431" s="71" t="s">
        <v>1931</v>
      </c>
      <c r="P431" s="71" t="s">
        <v>1932</v>
      </c>
      <c r="Q431" s="71" t="s">
        <v>1880</v>
      </c>
      <c r="R431" s="71" t="s">
        <v>1900</v>
      </c>
      <c r="S431" s="71" t="s">
        <v>1888</v>
      </c>
      <c r="T431" s="71" t="s">
        <v>1894</v>
      </c>
      <c r="U431" s="27" t="s">
        <v>1942</v>
      </c>
      <c r="V431" s="27"/>
      <c r="W431" s="71" t="s">
        <v>1945</v>
      </c>
      <c r="X431" s="79">
        <v>0.54166666666666663</v>
      </c>
      <c r="Y431" s="79">
        <v>0.625</v>
      </c>
      <c r="Z431" s="79">
        <v>8.3333333333333329E-2</v>
      </c>
      <c r="AA431" s="56">
        <v>1</v>
      </c>
      <c r="AB431" s="71">
        <v>4</v>
      </c>
      <c r="AC431" s="79">
        <f t="shared" si="13"/>
        <v>8.3333333333333329E-2</v>
      </c>
      <c r="AD431" s="61">
        <f t="shared" si="19"/>
        <v>0.33333333333333331</v>
      </c>
    </row>
    <row r="432" spans="1:30" x14ac:dyDescent="0.35">
      <c r="A432" s="71" t="s">
        <v>45</v>
      </c>
      <c r="B432" s="71" t="s">
        <v>46</v>
      </c>
      <c r="C432" s="71" t="s">
        <v>73</v>
      </c>
      <c r="D432" s="98" t="s">
        <v>4542</v>
      </c>
      <c r="E432" s="53" t="s">
        <v>909</v>
      </c>
      <c r="F432" s="56" t="s">
        <v>123</v>
      </c>
      <c r="G432" s="110" t="s">
        <v>930</v>
      </c>
      <c r="H432" s="111" t="s">
        <v>931</v>
      </c>
      <c r="I432" s="71" t="s">
        <v>1512</v>
      </c>
      <c r="J432" s="71" t="s">
        <v>1511</v>
      </c>
      <c r="K432" s="71">
        <v>1319</v>
      </c>
      <c r="L432" s="71" t="s">
        <v>1121</v>
      </c>
      <c r="M432" s="71" t="s">
        <v>1822</v>
      </c>
      <c r="N432" s="71" t="s">
        <v>1877</v>
      </c>
      <c r="O432" s="71" t="s">
        <v>1931</v>
      </c>
      <c r="P432" s="71" t="s">
        <v>1932</v>
      </c>
      <c r="Q432" s="71" t="s">
        <v>1886</v>
      </c>
      <c r="R432" s="71" t="s">
        <v>1901</v>
      </c>
      <c r="S432" s="71" t="s">
        <v>1901</v>
      </c>
      <c r="T432" s="71" t="s">
        <v>1894</v>
      </c>
      <c r="U432" s="27" t="s">
        <v>1942</v>
      </c>
      <c r="V432" s="27"/>
      <c r="W432" s="71" t="s">
        <v>1945</v>
      </c>
      <c r="X432" s="79">
        <v>0.625</v>
      </c>
      <c r="Y432" s="79">
        <v>0.72222222222222221</v>
      </c>
      <c r="Z432" s="79">
        <v>9.7222222222222224E-2</v>
      </c>
      <c r="AA432" s="56">
        <v>1</v>
      </c>
      <c r="AB432" s="71">
        <v>4</v>
      </c>
      <c r="AC432" s="79">
        <f t="shared" si="13"/>
        <v>9.7222222222222224E-2</v>
      </c>
      <c r="AD432" s="61">
        <f t="shared" si="19"/>
        <v>0.3888888888888889</v>
      </c>
    </row>
    <row r="433" spans="1:30" x14ac:dyDescent="0.35">
      <c r="A433" s="71" t="s">
        <v>45</v>
      </c>
      <c r="B433" s="71" t="s">
        <v>46</v>
      </c>
      <c r="C433" s="71" t="s">
        <v>73</v>
      </c>
      <c r="D433" s="98" t="s">
        <v>4542</v>
      </c>
      <c r="E433" s="53" t="s">
        <v>909</v>
      </c>
      <c r="F433" s="56" t="s">
        <v>123</v>
      </c>
      <c r="G433" s="110" t="s">
        <v>930</v>
      </c>
      <c r="H433" s="111" t="s">
        <v>931</v>
      </c>
      <c r="I433" s="71" t="s">
        <v>1512</v>
      </c>
      <c r="J433" s="71" t="s">
        <v>1511</v>
      </c>
      <c r="K433" s="71">
        <v>1319</v>
      </c>
      <c r="L433" s="71" t="s">
        <v>1121</v>
      </c>
      <c r="M433" s="71" t="s">
        <v>1822</v>
      </c>
      <c r="N433" s="71" t="s">
        <v>1877</v>
      </c>
      <c r="O433" s="71" t="s">
        <v>1931</v>
      </c>
      <c r="P433" s="71" t="s">
        <v>1932</v>
      </c>
      <c r="Q433" s="71" t="s">
        <v>1886</v>
      </c>
      <c r="R433" s="71" t="s">
        <v>1901</v>
      </c>
      <c r="S433" s="71" t="s">
        <v>1901</v>
      </c>
      <c r="T433" s="139" t="s">
        <v>4573</v>
      </c>
      <c r="U433" s="27" t="s">
        <v>1942</v>
      </c>
      <c r="V433" s="27"/>
      <c r="W433" s="71" t="s">
        <v>1943</v>
      </c>
      <c r="X433" s="79">
        <v>0.375</v>
      </c>
      <c r="Y433" s="79">
        <v>0.72222222222222221</v>
      </c>
      <c r="Z433" s="79">
        <v>0.30555555555555552</v>
      </c>
      <c r="AA433" s="56">
        <v>1</v>
      </c>
      <c r="AB433" s="71">
        <v>4</v>
      </c>
      <c r="AC433" s="79">
        <f t="shared" si="13"/>
        <v>0.30555555555555552</v>
      </c>
      <c r="AD433" s="61">
        <f t="shared" si="19"/>
        <v>1.2222222222222221</v>
      </c>
    </row>
    <row r="434" spans="1:30" x14ac:dyDescent="0.35">
      <c r="A434" s="71" t="s">
        <v>45</v>
      </c>
      <c r="B434" s="71" t="s">
        <v>46</v>
      </c>
      <c r="C434" s="71" t="s">
        <v>74</v>
      </c>
      <c r="D434" s="98" t="s">
        <v>4530</v>
      </c>
      <c r="E434" s="53" t="s">
        <v>784</v>
      </c>
      <c r="F434" s="56">
        <v>83</v>
      </c>
      <c r="G434" s="110" t="s">
        <v>932</v>
      </c>
      <c r="H434" s="111" t="s">
        <v>933</v>
      </c>
      <c r="I434" s="71" t="s">
        <v>1443</v>
      </c>
      <c r="J434" s="71" t="s">
        <v>1524</v>
      </c>
      <c r="K434" s="71" t="s">
        <v>1137</v>
      </c>
      <c r="L434" s="71" t="s">
        <v>1525</v>
      </c>
      <c r="M434" s="71" t="s">
        <v>1823</v>
      </c>
      <c r="N434" s="71" t="s">
        <v>1875</v>
      </c>
      <c r="O434" s="71" t="s">
        <v>1895</v>
      </c>
      <c r="P434" s="71" t="s">
        <v>1896</v>
      </c>
      <c r="Q434" s="71" t="s">
        <v>1886</v>
      </c>
      <c r="R434" s="71" t="s">
        <v>1897</v>
      </c>
      <c r="S434" s="71" t="s">
        <v>1897</v>
      </c>
      <c r="T434" s="71" t="s">
        <v>1883</v>
      </c>
      <c r="U434" s="27" t="s">
        <v>1942</v>
      </c>
      <c r="V434" s="27"/>
      <c r="W434" s="71" t="s">
        <v>1944</v>
      </c>
      <c r="X434" s="79">
        <v>0.375</v>
      </c>
      <c r="Y434" s="79">
        <v>0.41666666666666669</v>
      </c>
      <c r="Z434" s="79">
        <v>4.1666666666666664E-2</v>
      </c>
      <c r="AA434" s="56">
        <v>1</v>
      </c>
      <c r="AB434" s="71">
        <v>4</v>
      </c>
      <c r="AC434" s="79">
        <f t="shared" si="13"/>
        <v>4.1666666666666664E-2</v>
      </c>
      <c r="AD434" s="61">
        <f t="shared" si="19"/>
        <v>0.16666666666666666</v>
      </c>
    </row>
    <row r="435" spans="1:30" x14ac:dyDescent="0.35">
      <c r="A435" s="71" t="s">
        <v>45</v>
      </c>
      <c r="B435" s="71" t="s">
        <v>46</v>
      </c>
      <c r="C435" s="71" t="s">
        <v>74</v>
      </c>
      <c r="D435" s="75" t="s">
        <v>4458</v>
      </c>
      <c r="E435" s="53" t="s">
        <v>147</v>
      </c>
      <c r="F435" s="56">
        <v>37</v>
      </c>
      <c r="G435" s="110" t="s">
        <v>934</v>
      </c>
      <c r="H435" s="121" t="s">
        <v>935</v>
      </c>
      <c r="I435" s="27" t="s">
        <v>1156</v>
      </c>
      <c r="J435" s="71" t="s">
        <v>1524</v>
      </c>
      <c r="K435" s="71" t="s">
        <v>1137</v>
      </c>
      <c r="L435" s="71" t="s">
        <v>1525</v>
      </c>
      <c r="M435" s="71" t="s">
        <v>1823</v>
      </c>
      <c r="N435" s="71" t="s">
        <v>1875</v>
      </c>
      <c r="O435" s="71" t="s">
        <v>1895</v>
      </c>
      <c r="P435" s="71" t="s">
        <v>1896</v>
      </c>
      <c r="Q435" s="71" t="s">
        <v>1886</v>
      </c>
      <c r="R435" s="71" t="s">
        <v>1887</v>
      </c>
      <c r="S435" s="71" t="s">
        <v>1887</v>
      </c>
      <c r="T435" s="71" t="s">
        <v>1883</v>
      </c>
      <c r="U435" s="27" t="s">
        <v>1942</v>
      </c>
      <c r="V435" s="27"/>
      <c r="W435" s="71" t="s">
        <v>1944</v>
      </c>
      <c r="X435" s="79">
        <v>0.41666666666666669</v>
      </c>
      <c r="Y435" s="79">
        <v>0.5</v>
      </c>
      <c r="Z435" s="79">
        <v>8.3333333333333329E-2</v>
      </c>
      <c r="AA435" s="56">
        <v>1</v>
      </c>
      <c r="AB435" s="71">
        <v>4</v>
      </c>
      <c r="AC435" s="79">
        <v>8.3333333333333329E-2</v>
      </c>
      <c r="AD435" s="61">
        <f t="shared" si="19"/>
        <v>0.33333333333333331</v>
      </c>
    </row>
    <row r="436" spans="1:30" x14ac:dyDescent="0.35">
      <c r="A436" s="71" t="s">
        <v>45</v>
      </c>
      <c r="B436" s="71" t="s">
        <v>46</v>
      </c>
      <c r="C436" s="71" t="s">
        <v>74</v>
      </c>
      <c r="D436" s="98" t="s">
        <v>4456</v>
      </c>
      <c r="E436" s="53" t="s">
        <v>129</v>
      </c>
      <c r="F436" s="56" t="s">
        <v>103</v>
      </c>
      <c r="G436" s="110" t="s">
        <v>936</v>
      </c>
      <c r="H436" s="111" t="s">
        <v>937</v>
      </c>
      <c r="I436" s="71" t="s">
        <v>1144</v>
      </c>
      <c r="J436" s="71" t="s">
        <v>1524</v>
      </c>
      <c r="K436" s="71">
        <v>168</v>
      </c>
      <c r="L436" s="71" t="s">
        <v>1525</v>
      </c>
      <c r="M436" s="71" t="s">
        <v>1823</v>
      </c>
      <c r="N436" s="71" t="s">
        <v>1875</v>
      </c>
      <c r="O436" s="71" t="s">
        <v>1895</v>
      </c>
      <c r="P436" s="71" t="s">
        <v>1896</v>
      </c>
      <c r="Q436" s="71" t="s">
        <v>1880</v>
      </c>
      <c r="R436" s="71" t="s">
        <v>1881</v>
      </c>
      <c r="S436" s="71" t="s">
        <v>1888</v>
      </c>
      <c r="T436" s="71" t="s">
        <v>1883</v>
      </c>
      <c r="U436" s="27" t="s">
        <v>1942</v>
      </c>
      <c r="V436" s="27"/>
      <c r="W436" s="71" t="s">
        <v>1945</v>
      </c>
      <c r="X436" s="79">
        <v>0.54166666666666663</v>
      </c>
      <c r="Y436" s="79">
        <v>0.72222222222222221</v>
      </c>
      <c r="Z436" s="79">
        <v>0.18055555555555555</v>
      </c>
      <c r="AA436" s="56">
        <v>1</v>
      </c>
      <c r="AB436" s="71">
        <v>4</v>
      </c>
      <c r="AC436" s="79">
        <f t="shared" si="13"/>
        <v>0.18055555555555555</v>
      </c>
      <c r="AD436" s="61">
        <f t="shared" si="19"/>
        <v>0.72222222222222221</v>
      </c>
    </row>
    <row r="437" spans="1:30" x14ac:dyDescent="0.35">
      <c r="A437" s="71" t="s">
        <v>45</v>
      </c>
      <c r="B437" s="71" t="s">
        <v>46</v>
      </c>
      <c r="C437" s="71" t="s">
        <v>74</v>
      </c>
      <c r="D437" s="98" t="s">
        <v>4530</v>
      </c>
      <c r="E437" s="53" t="s">
        <v>784</v>
      </c>
      <c r="F437" s="56">
        <v>33</v>
      </c>
      <c r="G437" s="110" t="s">
        <v>938</v>
      </c>
      <c r="H437" s="111" t="s">
        <v>939</v>
      </c>
      <c r="I437" s="71" t="s">
        <v>1443</v>
      </c>
      <c r="J437" s="71" t="s">
        <v>1526</v>
      </c>
      <c r="K437" s="71">
        <v>48</v>
      </c>
      <c r="L437" s="71" t="s">
        <v>1525</v>
      </c>
      <c r="M437" s="71" t="s">
        <v>1824</v>
      </c>
      <c r="N437" s="71" t="s">
        <v>1875</v>
      </c>
      <c r="O437" s="71" t="s">
        <v>1895</v>
      </c>
      <c r="P437" s="71" t="s">
        <v>1896</v>
      </c>
      <c r="Q437" s="71" t="s">
        <v>1886</v>
      </c>
      <c r="R437" s="71" t="s">
        <v>1897</v>
      </c>
      <c r="S437" s="71" t="s">
        <v>1897</v>
      </c>
      <c r="T437" s="71" t="s">
        <v>1885</v>
      </c>
      <c r="U437" s="27" t="s">
        <v>1942</v>
      </c>
      <c r="V437" s="27"/>
      <c r="W437" s="71" t="s">
        <v>1944</v>
      </c>
      <c r="X437" s="79">
        <v>0.375</v>
      </c>
      <c r="Y437" s="79">
        <v>0.41666666666666669</v>
      </c>
      <c r="Z437" s="79">
        <v>4.1666666666666664E-2</v>
      </c>
      <c r="AA437" s="56">
        <v>1</v>
      </c>
      <c r="AB437" s="71">
        <v>4</v>
      </c>
      <c r="AC437" s="79">
        <f t="shared" si="13"/>
        <v>4.1666666666666664E-2</v>
      </c>
      <c r="AD437" s="61">
        <f t="shared" si="19"/>
        <v>0.16666666666666666</v>
      </c>
    </row>
    <row r="438" spans="1:30" x14ac:dyDescent="0.35">
      <c r="A438" s="71" t="s">
        <v>45</v>
      </c>
      <c r="B438" s="71" t="s">
        <v>46</v>
      </c>
      <c r="C438" s="71" t="s">
        <v>74</v>
      </c>
      <c r="D438" s="98" t="s">
        <v>4459</v>
      </c>
      <c r="E438" s="53" t="s">
        <v>150</v>
      </c>
      <c r="F438" s="56">
        <v>1121</v>
      </c>
      <c r="G438" s="110" t="s">
        <v>940</v>
      </c>
      <c r="H438" s="111" t="s">
        <v>941</v>
      </c>
      <c r="I438" s="71" t="s">
        <v>1188</v>
      </c>
      <c r="J438" s="71" t="s">
        <v>1526</v>
      </c>
      <c r="K438" s="71">
        <v>48</v>
      </c>
      <c r="L438" s="71" t="s">
        <v>1525</v>
      </c>
      <c r="M438" s="71" t="s">
        <v>1824</v>
      </c>
      <c r="N438" s="71" t="s">
        <v>1875</v>
      </c>
      <c r="O438" s="71" t="s">
        <v>1895</v>
      </c>
      <c r="P438" s="71" t="s">
        <v>1896</v>
      </c>
      <c r="Q438" s="71" t="s">
        <v>1886</v>
      </c>
      <c r="R438" s="71" t="s">
        <v>1897</v>
      </c>
      <c r="S438" s="71" t="s">
        <v>1897</v>
      </c>
      <c r="T438" s="71" t="s">
        <v>1885</v>
      </c>
      <c r="U438" s="27" t="s">
        <v>1942</v>
      </c>
      <c r="V438" s="27"/>
      <c r="W438" s="71" t="s">
        <v>1944</v>
      </c>
      <c r="X438" s="79">
        <v>0.41666666666666669</v>
      </c>
      <c r="Y438" s="79">
        <v>0.45833333333333331</v>
      </c>
      <c r="Z438" s="79">
        <v>4.1666666666666664E-2</v>
      </c>
      <c r="AA438" s="56">
        <v>1</v>
      </c>
      <c r="AB438" s="71">
        <v>4</v>
      </c>
      <c r="AC438" s="79">
        <f t="shared" si="13"/>
        <v>4.1666666666666664E-2</v>
      </c>
      <c r="AD438" s="61">
        <f t="shared" si="19"/>
        <v>0.16666666666666666</v>
      </c>
    </row>
    <row r="439" spans="1:30" x14ac:dyDescent="0.35">
      <c r="A439" s="71" t="s">
        <v>45</v>
      </c>
      <c r="B439" s="71" t="s">
        <v>46</v>
      </c>
      <c r="C439" s="71" t="s">
        <v>74</v>
      </c>
      <c r="D439" s="98" t="s">
        <v>4458</v>
      </c>
      <c r="E439" s="53" t="s">
        <v>147</v>
      </c>
      <c r="F439" s="56">
        <v>518</v>
      </c>
      <c r="G439" s="110" t="s">
        <v>942</v>
      </c>
      <c r="H439" s="111" t="s">
        <v>943</v>
      </c>
      <c r="I439" s="27" t="s">
        <v>1156</v>
      </c>
      <c r="J439" s="71" t="s">
        <v>1526</v>
      </c>
      <c r="K439" s="71">
        <v>48</v>
      </c>
      <c r="L439" s="71" t="s">
        <v>1525</v>
      </c>
      <c r="M439" s="71" t="s">
        <v>1824</v>
      </c>
      <c r="N439" s="71" t="s">
        <v>1875</v>
      </c>
      <c r="O439" s="71" t="s">
        <v>1895</v>
      </c>
      <c r="P439" s="71" t="s">
        <v>1896</v>
      </c>
      <c r="Q439" s="71" t="s">
        <v>1886</v>
      </c>
      <c r="R439" s="71" t="s">
        <v>1887</v>
      </c>
      <c r="S439" s="71" t="s">
        <v>1887</v>
      </c>
      <c r="T439" s="71" t="s">
        <v>1885</v>
      </c>
      <c r="U439" s="27" t="s">
        <v>1942</v>
      </c>
      <c r="V439" s="27"/>
      <c r="W439" s="71" t="s">
        <v>1944</v>
      </c>
      <c r="X439" s="79">
        <v>0.45833333333333331</v>
      </c>
      <c r="Y439" s="79">
        <v>0.5</v>
      </c>
      <c r="Z439" s="79">
        <v>4.1666666666666664E-2</v>
      </c>
      <c r="AA439" s="56">
        <v>1</v>
      </c>
      <c r="AB439" s="71">
        <v>4</v>
      </c>
      <c r="AC439" s="79">
        <f t="shared" ref="AC439:AC502" si="20">PRODUCT(AA439,Z439)</f>
        <v>4.1666666666666664E-2</v>
      </c>
      <c r="AD439" s="61">
        <f t="shared" si="19"/>
        <v>0.16666666666666666</v>
      </c>
    </row>
    <row r="440" spans="1:30" x14ac:dyDescent="0.35">
      <c r="A440" s="71" t="s">
        <v>45</v>
      </c>
      <c r="B440" s="71" t="s">
        <v>46</v>
      </c>
      <c r="C440" s="71" t="s">
        <v>74</v>
      </c>
      <c r="D440" s="98" t="s">
        <v>4456</v>
      </c>
      <c r="E440" s="53" t="s">
        <v>129</v>
      </c>
      <c r="F440" s="56">
        <v>13</v>
      </c>
      <c r="G440" s="110" t="s">
        <v>944</v>
      </c>
      <c r="H440" s="111" t="s">
        <v>945</v>
      </c>
      <c r="I440" s="71" t="s">
        <v>1144</v>
      </c>
      <c r="J440" s="71" t="s">
        <v>1526</v>
      </c>
      <c r="K440" s="71">
        <v>48</v>
      </c>
      <c r="L440" s="71" t="s">
        <v>1525</v>
      </c>
      <c r="M440" s="71" t="s">
        <v>1824</v>
      </c>
      <c r="N440" s="71" t="s">
        <v>1875</v>
      </c>
      <c r="O440" s="71" t="s">
        <v>1895</v>
      </c>
      <c r="P440" s="71" t="s">
        <v>1896</v>
      </c>
      <c r="Q440" s="71" t="s">
        <v>1880</v>
      </c>
      <c r="R440" s="71" t="s">
        <v>1881</v>
      </c>
      <c r="S440" s="71" t="s">
        <v>1888</v>
      </c>
      <c r="T440" s="71" t="s">
        <v>1885</v>
      </c>
      <c r="U440" s="27" t="s">
        <v>1942</v>
      </c>
      <c r="V440" s="27"/>
      <c r="W440" s="71" t="s">
        <v>1945</v>
      </c>
      <c r="X440" s="79">
        <v>0.54166666666666663</v>
      </c>
      <c r="Y440" s="79">
        <v>0.72222222222222221</v>
      </c>
      <c r="Z440" s="79">
        <v>0.18055555555555555</v>
      </c>
      <c r="AA440" s="56">
        <v>1</v>
      </c>
      <c r="AB440" s="71">
        <v>4</v>
      </c>
      <c r="AC440" s="79">
        <f t="shared" si="20"/>
        <v>0.18055555555555555</v>
      </c>
      <c r="AD440" s="61">
        <f t="shared" si="19"/>
        <v>0.72222222222222221</v>
      </c>
    </row>
    <row r="441" spans="1:30" x14ac:dyDescent="0.35">
      <c r="A441" s="71" t="s">
        <v>45</v>
      </c>
      <c r="B441" s="71" t="s">
        <v>46</v>
      </c>
      <c r="C441" s="71" t="s">
        <v>74</v>
      </c>
      <c r="D441" s="75" t="s">
        <v>4530</v>
      </c>
      <c r="E441" s="81" t="s">
        <v>784</v>
      </c>
      <c r="F441" s="56">
        <v>132</v>
      </c>
      <c r="G441" s="110" t="s">
        <v>946</v>
      </c>
      <c r="H441" s="111" t="s">
        <v>947</v>
      </c>
      <c r="I441" s="71" t="s">
        <v>1443</v>
      </c>
      <c r="J441" s="71" t="s">
        <v>1527</v>
      </c>
      <c r="K441" s="71">
        <v>21</v>
      </c>
      <c r="L441" s="71" t="s">
        <v>1121</v>
      </c>
      <c r="M441" s="71" t="s">
        <v>1825</v>
      </c>
      <c r="N441" s="71" t="s">
        <v>1875</v>
      </c>
      <c r="O441" s="71" t="s">
        <v>1933</v>
      </c>
      <c r="P441" s="71" t="s">
        <v>1896</v>
      </c>
      <c r="Q441" s="71" t="s">
        <v>1886</v>
      </c>
      <c r="R441" s="71" t="s">
        <v>1897</v>
      </c>
      <c r="S441" s="71" t="s">
        <v>1897</v>
      </c>
      <c r="T441" s="81" t="s">
        <v>1890</v>
      </c>
      <c r="U441" s="27" t="s">
        <v>1946</v>
      </c>
      <c r="V441" s="27" t="s">
        <v>1947</v>
      </c>
      <c r="W441" s="71" t="s">
        <v>1944</v>
      </c>
      <c r="X441" s="79">
        <v>0.375</v>
      </c>
      <c r="Y441" s="79">
        <v>0.41666666666666669</v>
      </c>
      <c r="Z441" s="79">
        <v>4.1666666666666664E-2</v>
      </c>
      <c r="AA441" s="56">
        <v>1</v>
      </c>
      <c r="AB441" s="71">
        <v>2</v>
      </c>
      <c r="AC441" s="79">
        <f t="shared" si="20"/>
        <v>4.1666666666666664E-2</v>
      </c>
      <c r="AD441" s="61">
        <f t="shared" si="19"/>
        <v>8.3333333333333329E-2</v>
      </c>
    </row>
    <row r="442" spans="1:30" x14ac:dyDescent="0.35">
      <c r="A442" s="71" t="s">
        <v>45</v>
      </c>
      <c r="B442" s="71" t="s">
        <v>46</v>
      </c>
      <c r="C442" s="71" t="s">
        <v>74</v>
      </c>
      <c r="D442" s="75" t="s">
        <v>4449</v>
      </c>
      <c r="E442" s="71" t="s">
        <v>99</v>
      </c>
      <c r="F442" s="56">
        <v>704</v>
      </c>
      <c r="G442" s="110" t="s">
        <v>948</v>
      </c>
      <c r="H442" s="111" t="s">
        <v>949</v>
      </c>
      <c r="I442" s="71" t="s">
        <v>1125</v>
      </c>
      <c r="J442" s="71" t="s">
        <v>1528</v>
      </c>
      <c r="K442" s="71">
        <v>258</v>
      </c>
      <c r="L442" s="71" t="s">
        <v>1121</v>
      </c>
      <c r="M442" s="71" t="s">
        <v>1826</v>
      </c>
      <c r="N442" s="71" t="s">
        <v>1875</v>
      </c>
      <c r="O442" s="71" t="s">
        <v>1933</v>
      </c>
      <c r="P442" s="71" t="s">
        <v>1896</v>
      </c>
      <c r="Q442" s="71" t="s">
        <v>1886</v>
      </c>
      <c r="R442" s="71" t="s">
        <v>1889</v>
      </c>
      <c r="S442" s="71" t="s">
        <v>1889</v>
      </c>
      <c r="T442" s="81" t="s">
        <v>1890</v>
      </c>
      <c r="U442" s="27" t="s">
        <v>1946</v>
      </c>
      <c r="V442" s="27" t="s">
        <v>1947</v>
      </c>
      <c r="W442" s="71" t="s">
        <v>1944</v>
      </c>
      <c r="X442" s="79">
        <v>0.41666666666666669</v>
      </c>
      <c r="Y442" s="79">
        <v>0.5</v>
      </c>
      <c r="Z442" s="79">
        <v>8.3333333333333329E-2</v>
      </c>
      <c r="AA442" s="56">
        <v>1</v>
      </c>
      <c r="AB442" s="71">
        <v>2</v>
      </c>
      <c r="AC442" s="79">
        <f t="shared" si="20"/>
        <v>8.3333333333333329E-2</v>
      </c>
      <c r="AD442" s="61">
        <f t="shared" si="19"/>
        <v>0.16666666666666666</v>
      </c>
    </row>
    <row r="443" spans="1:30" x14ac:dyDescent="0.35">
      <c r="A443" s="71" t="s">
        <v>45</v>
      </c>
      <c r="B443" s="71" t="s">
        <v>46</v>
      </c>
      <c r="C443" s="71" t="s">
        <v>74</v>
      </c>
      <c r="D443" s="75" t="s">
        <v>4456</v>
      </c>
      <c r="E443" s="81" t="s">
        <v>129</v>
      </c>
      <c r="F443" s="56">
        <v>22</v>
      </c>
      <c r="G443" s="110" t="s">
        <v>950</v>
      </c>
      <c r="H443" s="111" t="s">
        <v>951</v>
      </c>
      <c r="I443" s="71" t="s">
        <v>1144</v>
      </c>
      <c r="J443" s="71" t="s">
        <v>1529</v>
      </c>
      <c r="K443" s="71">
        <v>50</v>
      </c>
      <c r="L443" s="71" t="s">
        <v>1121</v>
      </c>
      <c r="M443" s="71" t="s">
        <v>1827</v>
      </c>
      <c r="N443" s="71" t="s">
        <v>1875</v>
      </c>
      <c r="O443" s="71" t="s">
        <v>1933</v>
      </c>
      <c r="P443" s="71" t="s">
        <v>1896</v>
      </c>
      <c r="Q443" s="71" t="s">
        <v>1880</v>
      </c>
      <c r="R443" s="71" t="s">
        <v>1881</v>
      </c>
      <c r="S443" s="71" t="s">
        <v>1888</v>
      </c>
      <c r="T443" s="81" t="s">
        <v>1890</v>
      </c>
      <c r="U443" s="27" t="s">
        <v>1946</v>
      </c>
      <c r="V443" s="27" t="s">
        <v>1947</v>
      </c>
      <c r="W443" s="71" t="s">
        <v>1945</v>
      </c>
      <c r="X443" s="79">
        <v>0.54166666666666663</v>
      </c>
      <c r="Y443" s="79">
        <v>0.72222222222222221</v>
      </c>
      <c r="Z443" s="79">
        <v>0.18055555555555555</v>
      </c>
      <c r="AA443" s="56">
        <v>1</v>
      </c>
      <c r="AB443" s="71">
        <v>2</v>
      </c>
      <c r="AC443" s="79">
        <f t="shared" si="20"/>
        <v>0.18055555555555555</v>
      </c>
      <c r="AD443" s="61">
        <f t="shared" si="19"/>
        <v>0.3611111111111111</v>
      </c>
    </row>
    <row r="444" spans="1:30" x14ac:dyDescent="0.35">
      <c r="A444" s="71" t="s">
        <v>45</v>
      </c>
      <c r="B444" s="71" t="s">
        <v>46</v>
      </c>
      <c r="C444" s="71" t="s">
        <v>74</v>
      </c>
      <c r="D444" s="75" t="s">
        <v>4458</v>
      </c>
      <c r="E444" s="53" t="s">
        <v>147</v>
      </c>
      <c r="F444" s="56">
        <v>1224</v>
      </c>
      <c r="G444" s="110" t="s">
        <v>952</v>
      </c>
      <c r="H444" s="111" t="s">
        <v>953</v>
      </c>
      <c r="I444" s="27" t="s">
        <v>1156</v>
      </c>
      <c r="J444" s="71" t="s">
        <v>1530</v>
      </c>
      <c r="K444" s="71">
        <v>252</v>
      </c>
      <c r="L444" s="71" t="s">
        <v>1121</v>
      </c>
      <c r="M444" s="71" t="s">
        <v>1828</v>
      </c>
      <c r="N444" s="71" t="s">
        <v>1875</v>
      </c>
      <c r="O444" s="71" t="s">
        <v>1934</v>
      </c>
      <c r="P444" s="71" t="s">
        <v>1896</v>
      </c>
      <c r="Q444" s="71" t="s">
        <v>1886</v>
      </c>
      <c r="R444" s="71" t="s">
        <v>1887</v>
      </c>
      <c r="S444" s="71" t="s">
        <v>1887</v>
      </c>
      <c r="T444" s="81" t="s">
        <v>1890</v>
      </c>
      <c r="U444" s="27" t="s">
        <v>1946</v>
      </c>
      <c r="V444" s="27" t="s">
        <v>1949</v>
      </c>
      <c r="W444" s="71" t="s">
        <v>1944</v>
      </c>
      <c r="X444" s="79">
        <v>0.375</v>
      </c>
      <c r="Y444" s="79">
        <v>0.41666666666666669</v>
      </c>
      <c r="Z444" s="79">
        <v>4.1666666666666664E-2</v>
      </c>
      <c r="AA444" s="56">
        <v>1</v>
      </c>
      <c r="AB444" s="71">
        <v>2</v>
      </c>
      <c r="AC444" s="79">
        <f t="shared" si="20"/>
        <v>4.1666666666666664E-2</v>
      </c>
      <c r="AD444" s="61">
        <f t="shared" si="19"/>
        <v>8.3333333333333329E-2</v>
      </c>
    </row>
    <row r="445" spans="1:30" x14ac:dyDescent="0.35">
      <c r="A445" s="71" t="s">
        <v>45</v>
      </c>
      <c r="B445" s="71" t="s">
        <v>46</v>
      </c>
      <c r="C445" s="71" t="s">
        <v>74</v>
      </c>
      <c r="D445" s="75" t="s">
        <v>4530</v>
      </c>
      <c r="E445" s="81" t="s">
        <v>784</v>
      </c>
      <c r="F445" s="56">
        <v>123</v>
      </c>
      <c r="G445" s="110" t="s">
        <v>954</v>
      </c>
      <c r="H445" s="111" t="s">
        <v>955</v>
      </c>
      <c r="I445" s="71" t="s">
        <v>1443</v>
      </c>
      <c r="J445" s="71" t="s">
        <v>1530</v>
      </c>
      <c r="K445" s="71">
        <v>252</v>
      </c>
      <c r="L445" s="71" t="s">
        <v>1121</v>
      </c>
      <c r="M445" s="71" t="s">
        <v>1828</v>
      </c>
      <c r="N445" s="71" t="s">
        <v>1875</v>
      </c>
      <c r="O445" s="71" t="s">
        <v>1934</v>
      </c>
      <c r="P445" s="71" t="s">
        <v>1896</v>
      </c>
      <c r="Q445" s="71" t="s">
        <v>1886</v>
      </c>
      <c r="R445" s="71" t="s">
        <v>1897</v>
      </c>
      <c r="S445" s="71" t="s">
        <v>1897</v>
      </c>
      <c r="T445" s="81" t="s">
        <v>1890</v>
      </c>
      <c r="U445" s="27" t="s">
        <v>1946</v>
      </c>
      <c r="V445" s="27" t="s">
        <v>1949</v>
      </c>
      <c r="W445" s="71" t="s">
        <v>1944</v>
      </c>
      <c r="X445" s="79">
        <v>0.41666666666666669</v>
      </c>
      <c r="Y445" s="79">
        <v>0.45833333333333331</v>
      </c>
      <c r="Z445" s="79">
        <v>4.1666666666666664E-2</v>
      </c>
      <c r="AA445" s="56">
        <v>1</v>
      </c>
      <c r="AB445" s="71">
        <v>2</v>
      </c>
      <c r="AC445" s="79">
        <f t="shared" si="20"/>
        <v>4.1666666666666664E-2</v>
      </c>
      <c r="AD445" s="61">
        <f t="shared" si="19"/>
        <v>8.3333333333333329E-2</v>
      </c>
    </row>
    <row r="446" spans="1:30" x14ac:dyDescent="0.35">
      <c r="A446" s="71" t="s">
        <v>45</v>
      </c>
      <c r="B446" s="71" t="s">
        <v>46</v>
      </c>
      <c r="C446" s="71" t="s">
        <v>74</v>
      </c>
      <c r="D446" s="75" t="s">
        <v>4459</v>
      </c>
      <c r="E446" s="81" t="s">
        <v>150</v>
      </c>
      <c r="F446" s="56">
        <v>1083</v>
      </c>
      <c r="G446" s="110" t="s">
        <v>956</v>
      </c>
      <c r="H446" s="111" t="s">
        <v>957</v>
      </c>
      <c r="I446" s="71" t="s">
        <v>1188</v>
      </c>
      <c r="J446" s="71" t="s">
        <v>1530</v>
      </c>
      <c r="K446" s="71">
        <v>252</v>
      </c>
      <c r="L446" s="71" t="s">
        <v>1121</v>
      </c>
      <c r="M446" s="71" t="s">
        <v>1828</v>
      </c>
      <c r="N446" s="71" t="s">
        <v>1875</v>
      </c>
      <c r="O446" s="71" t="s">
        <v>1934</v>
      </c>
      <c r="P446" s="71" t="s">
        <v>1896</v>
      </c>
      <c r="Q446" s="71" t="s">
        <v>1886</v>
      </c>
      <c r="R446" s="71" t="s">
        <v>1897</v>
      </c>
      <c r="S446" s="71" t="s">
        <v>1897</v>
      </c>
      <c r="T446" s="81" t="s">
        <v>1890</v>
      </c>
      <c r="U446" s="27" t="s">
        <v>1946</v>
      </c>
      <c r="V446" s="27" t="s">
        <v>1949</v>
      </c>
      <c r="W446" s="71" t="s">
        <v>1944</v>
      </c>
      <c r="X446" s="79">
        <v>0.45833333333333331</v>
      </c>
      <c r="Y446" s="79">
        <v>0.5</v>
      </c>
      <c r="Z446" s="79">
        <v>4.1666666666666664E-2</v>
      </c>
      <c r="AA446" s="56">
        <v>1</v>
      </c>
      <c r="AB446" s="71">
        <v>2</v>
      </c>
      <c r="AC446" s="79">
        <f t="shared" si="20"/>
        <v>4.1666666666666664E-2</v>
      </c>
      <c r="AD446" s="61">
        <f t="shared" si="19"/>
        <v>8.3333333333333329E-2</v>
      </c>
    </row>
    <row r="447" spans="1:30" x14ac:dyDescent="0.35">
      <c r="A447" s="71" t="s">
        <v>45</v>
      </c>
      <c r="B447" s="71" t="s">
        <v>46</v>
      </c>
      <c r="C447" s="71" t="s">
        <v>74</v>
      </c>
      <c r="D447" s="75" t="s">
        <v>4456</v>
      </c>
      <c r="E447" s="81" t="s">
        <v>129</v>
      </c>
      <c r="F447" s="56">
        <v>20</v>
      </c>
      <c r="G447" s="110" t="s">
        <v>958</v>
      </c>
      <c r="H447" s="111" t="s">
        <v>959</v>
      </c>
      <c r="I447" s="71" t="s">
        <v>1144</v>
      </c>
      <c r="J447" s="71" t="s">
        <v>1530</v>
      </c>
      <c r="K447" s="71">
        <v>252</v>
      </c>
      <c r="L447" s="71" t="s">
        <v>1121</v>
      </c>
      <c r="M447" s="71" t="s">
        <v>1828</v>
      </c>
      <c r="N447" s="71" t="s">
        <v>1875</v>
      </c>
      <c r="O447" s="71" t="s">
        <v>1934</v>
      </c>
      <c r="P447" s="71" t="s">
        <v>1896</v>
      </c>
      <c r="Q447" s="71" t="s">
        <v>1880</v>
      </c>
      <c r="R447" s="71" t="s">
        <v>1881</v>
      </c>
      <c r="S447" s="71" t="s">
        <v>1888</v>
      </c>
      <c r="T447" s="81" t="s">
        <v>1890</v>
      </c>
      <c r="U447" s="27" t="s">
        <v>1946</v>
      </c>
      <c r="V447" s="27" t="s">
        <v>1949</v>
      </c>
      <c r="W447" s="71" t="s">
        <v>1945</v>
      </c>
      <c r="X447" s="79">
        <v>0.54166666666666663</v>
      </c>
      <c r="Y447" s="79">
        <v>0.72222222222222221</v>
      </c>
      <c r="Z447" s="79">
        <v>0.18055555555555555</v>
      </c>
      <c r="AA447" s="56">
        <v>1</v>
      </c>
      <c r="AB447" s="71">
        <v>2</v>
      </c>
      <c r="AC447" s="79">
        <f t="shared" si="20"/>
        <v>0.18055555555555555</v>
      </c>
      <c r="AD447" s="61">
        <f t="shared" si="19"/>
        <v>0.3611111111111111</v>
      </c>
    </row>
    <row r="448" spans="1:30" x14ac:dyDescent="0.35">
      <c r="A448" s="71" t="s">
        <v>45</v>
      </c>
      <c r="B448" s="71" t="s">
        <v>46</v>
      </c>
      <c r="C448" s="71" t="s">
        <v>74</v>
      </c>
      <c r="D448" s="75" t="s">
        <v>4530</v>
      </c>
      <c r="E448" s="81" t="s">
        <v>784</v>
      </c>
      <c r="F448" s="56">
        <v>130</v>
      </c>
      <c r="G448" s="110" t="s">
        <v>960</v>
      </c>
      <c r="H448" s="111" t="s">
        <v>961</v>
      </c>
      <c r="I448" s="71" t="s">
        <v>1443</v>
      </c>
      <c r="J448" s="71" t="s">
        <v>1531</v>
      </c>
      <c r="K448" s="71" t="s">
        <v>1137</v>
      </c>
      <c r="L448" s="71" t="s">
        <v>1532</v>
      </c>
      <c r="M448" s="71" t="s">
        <v>1829</v>
      </c>
      <c r="N448" s="71" t="s">
        <v>1875</v>
      </c>
      <c r="O448" s="71" t="s">
        <v>1935</v>
      </c>
      <c r="P448" s="71" t="s">
        <v>1896</v>
      </c>
      <c r="Q448" s="71" t="s">
        <v>1886</v>
      </c>
      <c r="R448" s="71" t="s">
        <v>1897</v>
      </c>
      <c r="S448" s="71" t="s">
        <v>1897</v>
      </c>
      <c r="T448" s="71" t="s">
        <v>1892</v>
      </c>
      <c r="U448" s="27" t="s">
        <v>1942</v>
      </c>
      <c r="V448" s="27"/>
      <c r="W448" s="71" t="s">
        <v>1944</v>
      </c>
      <c r="X448" s="79">
        <v>0.375</v>
      </c>
      <c r="Y448" s="79">
        <v>0.41666666666666669</v>
      </c>
      <c r="Z448" s="79">
        <v>4.1666666666666664E-2</v>
      </c>
      <c r="AA448" s="71">
        <v>1</v>
      </c>
      <c r="AB448" s="71">
        <v>4</v>
      </c>
      <c r="AC448" s="79">
        <f t="shared" si="20"/>
        <v>4.1666666666666664E-2</v>
      </c>
      <c r="AD448" s="61">
        <f t="shared" si="19"/>
        <v>0.16666666666666666</v>
      </c>
    </row>
    <row r="449" spans="1:30" x14ac:dyDescent="0.35">
      <c r="A449" s="71" t="s">
        <v>45</v>
      </c>
      <c r="B449" s="71" t="s">
        <v>46</v>
      </c>
      <c r="C449" s="71" t="s">
        <v>74</v>
      </c>
      <c r="D449" s="75" t="s">
        <v>4459</v>
      </c>
      <c r="E449" s="81" t="s">
        <v>150</v>
      </c>
      <c r="F449" s="56">
        <v>1108</v>
      </c>
      <c r="G449" s="110" t="s">
        <v>962</v>
      </c>
      <c r="H449" s="111" t="s">
        <v>963</v>
      </c>
      <c r="I449" s="71" t="s">
        <v>1188</v>
      </c>
      <c r="J449" s="71" t="s">
        <v>1531</v>
      </c>
      <c r="K449" s="71" t="s">
        <v>1137</v>
      </c>
      <c r="L449" s="71" t="s">
        <v>1532</v>
      </c>
      <c r="M449" s="71" t="s">
        <v>1829</v>
      </c>
      <c r="N449" s="71" t="s">
        <v>1875</v>
      </c>
      <c r="O449" s="71" t="s">
        <v>1935</v>
      </c>
      <c r="P449" s="71" t="s">
        <v>1896</v>
      </c>
      <c r="Q449" s="71" t="s">
        <v>1886</v>
      </c>
      <c r="R449" s="71" t="s">
        <v>1897</v>
      </c>
      <c r="S449" s="71" t="s">
        <v>1897</v>
      </c>
      <c r="T449" s="71" t="s">
        <v>1892</v>
      </c>
      <c r="U449" s="27" t="s">
        <v>1942</v>
      </c>
      <c r="V449" s="27"/>
      <c r="W449" s="71" t="s">
        <v>1944</v>
      </c>
      <c r="X449" s="79">
        <v>0.41666666666666669</v>
      </c>
      <c r="Y449" s="79">
        <v>0.45833333333333331</v>
      </c>
      <c r="Z449" s="79">
        <v>4.1666666666666664E-2</v>
      </c>
      <c r="AA449" s="71">
        <v>1</v>
      </c>
      <c r="AB449" s="71">
        <v>4</v>
      </c>
      <c r="AC449" s="79">
        <f t="shared" si="20"/>
        <v>4.1666666666666664E-2</v>
      </c>
      <c r="AD449" s="61">
        <f t="shared" si="19"/>
        <v>0.16666666666666666</v>
      </c>
    </row>
    <row r="450" spans="1:30" x14ac:dyDescent="0.35">
      <c r="A450" s="71" t="s">
        <v>45</v>
      </c>
      <c r="B450" s="71" t="s">
        <v>46</v>
      </c>
      <c r="C450" s="71" t="s">
        <v>74</v>
      </c>
      <c r="D450" s="75" t="s">
        <v>4449</v>
      </c>
      <c r="E450" s="81" t="s">
        <v>99</v>
      </c>
      <c r="F450" s="56">
        <v>1263</v>
      </c>
      <c r="G450" s="110" t="s">
        <v>964</v>
      </c>
      <c r="H450" s="111" t="s">
        <v>965</v>
      </c>
      <c r="I450" s="71" t="s">
        <v>1125</v>
      </c>
      <c r="J450" s="71" t="s">
        <v>1531</v>
      </c>
      <c r="K450" s="71" t="s">
        <v>1137</v>
      </c>
      <c r="L450" s="71" t="s">
        <v>1532</v>
      </c>
      <c r="M450" s="71" t="s">
        <v>1829</v>
      </c>
      <c r="N450" s="71" t="s">
        <v>1875</v>
      </c>
      <c r="O450" s="71" t="s">
        <v>1935</v>
      </c>
      <c r="P450" s="71" t="s">
        <v>1896</v>
      </c>
      <c r="Q450" s="71" t="s">
        <v>1886</v>
      </c>
      <c r="R450" s="71" t="s">
        <v>1889</v>
      </c>
      <c r="S450" s="71" t="s">
        <v>1889</v>
      </c>
      <c r="T450" s="71" t="s">
        <v>1892</v>
      </c>
      <c r="U450" s="27" t="s">
        <v>1942</v>
      </c>
      <c r="V450" s="27"/>
      <c r="W450" s="71" t="s">
        <v>1944</v>
      </c>
      <c r="X450" s="79">
        <v>0.45833333333333331</v>
      </c>
      <c r="Y450" s="79">
        <v>0.5</v>
      </c>
      <c r="Z450" s="79">
        <v>4.1666666666666664E-2</v>
      </c>
      <c r="AA450" s="71">
        <v>1</v>
      </c>
      <c r="AB450" s="71">
        <v>4</v>
      </c>
      <c r="AC450" s="79">
        <f t="shared" si="20"/>
        <v>4.1666666666666664E-2</v>
      </c>
      <c r="AD450" s="61">
        <f t="shared" si="19"/>
        <v>0.16666666666666666</v>
      </c>
    </row>
    <row r="451" spans="1:30" x14ac:dyDescent="0.35">
      <c r="A451" s="71" t="s">
        <v>45</v>
      </c>
      <c r="B451" s="71" t="s">
        <v>46</v>
      </c>
      <c r="C451" s="71" t="s">
        <v>74</v>
      </c>
      <c r="D451" s="75" t="s">
        <v>4448</v>
      </c>
      <c r="E451" s="81" t="s">
        <v>96</v>
      </c>
      <c r="F451" s="56">
        <v>2035</v>
      </c>
      <c r="G451" s="110" t="s">
        <v>966</v>
      </c>
      <c r="H451" s="111" t="s">
        <v>967</v>
      </c>
      <c r="I451" s="27" t="s">
        <v>1122</v>
      </c>
      <c r="J451" s="71" t="s">
        <v>1531</v>
      </c>
      <c r="K451" s="71" t="s">
        <v>1137</v>
      </c>
      <c r="L451" s="71" t="s">
        <v>1532</v>
      </c>
      <c r="M451" s="71" t="s">
        <v>1829</v>
      </c>
      <c r="N451" s="71" t="s">
        <v>1875</v>
      </c>
      <c r="O451" s="71" t="s">
        <v>1935</v>
      </c>
      <c r="P451" s="71" t="s">
        <v>1896</v>
      </c>
      <c r="Q451" s="71" t="s">
        <v>1886</v>
      </c>
      <c r="R451" s="71" t="s">
        <v>1887</v>
      </c>
      <c r="S451" s="71" t="s">
        <v>1887</v>
      </c>
      <c r="T451" s="71" t="s">
        <v>1892</v>
      </c>
      <c r="U451" s="27" t="s">
        <v>1942</v>
      </c>
      <c r="V451" s="27"/>
      <c r="W451" s="71" t="s">
        <v>1945</v>
      </c>
      <c r="X451" s="79">
        <v>0.54166666666666663</v>
      </c>
      <c r="Y451" s="79">
        <v>0.58333333333333337</v>
      </c>
      <c r="Z451" s="79">
        <v>4.1666666666666664E-2</v>
      </c>
      <c r="AA451" s="71">
        <v>1</v>
      </c>
      <c r="AB451" s="71">
        <v>4</v>
      </c>
      <c r="AC451" s="79">
        <f t="shared" si="20"/>
        <v>4.1666666666666664E-2</v>
      </c>
      <c r="AD451" s="61">
        <f t="shared" si="19"/>
        <v>0.16666666666666666</v>
      </c>
    </row>
    <row r="452" spans="1:30" x14ac:dyDescent="0.35">
      <c r="A452" s="71" t="s">
        <v>45</v>
      </c>
      <c r="B452" s="71" t="s">
        <v>46</v>
      </c>
      <c r="C452" s="71" t="s">
        <v>74</v>
      </c>
      <c r="D452" s="75" t="s">
        <v>4456</v>
      </c>
      <c r="E452" s="81" t="s">
        <v>129</v>
      </c>
      <c r="F452" s="56">
        <v>24</v>
      </c>
      <c r="G452" s="110" t="s">
        <v>968</v>
      </c>
      <c r="H452" s="111" t="s">
        <v>969</v>
      </c>
      <c r="I452" s="71" t="s">
        <v>1144</v>
      </c>
      <c r="J452" s="71" t="s">
        <v>1531</v>
      </c>
      <c r="K452" s="71" t="s">
        <v>1137</v>
      </c>
      <c r="L452" s="71" t="s">
        <v>1532</v>
      </c>
      <c r="M452" s="71" t="s">
        <v>1829</v>
      </c>
      <c r="N452" s="71" t="s">
        <v>1875</v>
      </c>
      <c r="O452" s="71" t="s">
        <v>1935</v>
      </c>
      <c r="P452" s="71" t="s">
        <v>1896</v>
      </c>
      <c r="Q452" s="71" t="s">
        <v>1880</v>
      </c>
      <c r="R452" s="71" t="s">
        <v>1881</v>
      </c>
      <c r="S452" s="71" t="s">
        <v>1888</v>
      </c>
      <c r="T452" s="71" t="s">
        <v>1892</v>
      </c>
      <c r="U452" s="27" t="s">
        <v>1942</v>
      </c>
      <c r="V452" s="27"/>
      <c r="W452" s="71" t="s">
        <v>1945</v>
      </c>
      <c r="X452" s="79">
        <v>0.58333333333333337</v>
      </c>
      <c r="Y452" s="79">
        <v>0.72222222222222221</v>
      </c>
      <c r="Z452" s="79">
        <v>0.1388888888888889</v>
      </c>
      <c r="AA452" s="71">
        <v>1</v>
      </c>
      <c r="AB452" s="71">
        <v>4</v>
      </c>
      <c r="AC452" s="79">
        <f t="shared" si="20"/>
        <v>0.1388888888888889</v>
      </c>
      <c r="AD452" s="61">
        <f t="shared" si="19"/>
        <v>0.55555555555555558</v>
      </c>
    </row>
    <row r="453" spans="1:30" x14ac:dyDescent="0.35">
      <c r="A453" s="71" t="s">
        <v>45</v>
      </c>
      <c r="B453" s="71" t="s">
        <v>46</v>
      </c>
      <c r="C453" s="71" t="s">
        <v>74</v>
      </c>
      <c r="D453" s="98" t="s">
        <v>4530</v>
      </c>
      <c r="E453" s="53" t="s">
        <v>784</v>
      </c>
      <c r="F453" s="56">
        <v>124</v>
      </c>
      <c r="G453" s="110" t="s">
        <v>970</v>
      </c>
      <c r="H453" s="111" t="s">
        <v>971</v>
      </c>
      <c r="I453" s="71" t="s">
        <v>1443</v>
      </c>
      <c r="J453" s="71" t="s">
        <v>1533</v>
      </c>
      <c r="K453" s="71">
        <v>153</v>
      </c>
      <c r="L453" s="71" t="s">
        <v>1534</v>
      </c>
      <c r="M453" s="71" t="s">
        <v>1830</v>
      </c>
      <c r="N453" s="71" t="s">
        <v>1875</v>
      </c>
      <c r="O453" s="71" t="s">
        <v>1895</v>
      </c>
      <c r="P453" s="71" t="s">
        <v>1896</v>
      </c>
      <c r="Q453" s="71" t="s">
        <v>1886</v>
      </c>
      <c r="R453" s="71" t="s">
        <v>1897</v>
      </c>
      <c r="S453" s="71" t="s">
        <v>1897</v>
      </c>
      <c r="T453" s="71" t="s">
        <v>1894</v>
      </c>
      <c r="U453" s="27" t="s">
        <v>1942</v>
      </c>
      <c r="V453" s="27"/>
      <c r="W453" s="71" t="s">
        <v>1944</v>
      </c>
      <c r="X453" s="79">
        <v>0.41666666666666669</v>
      </c>
      <c r="Y453" s="79">
        <v>0.45833333333333331</v>
      </c>
      <c r="Z453" s="79">
        <v>4.1666666666666664E-2</v>
      </c>
      <c r="AA453" s="56">
        <v>1</v>
      </c>
      <c r="AB453" s="71">
        <v>4</v>
      </c>
      <c r="AC453" s="79">
        <f t="shared" si="20"/>
        <v>4.1666666666666664E-2</v>
      </c>
      <c r="AD453" s="61">
        <f t="shared" si="19"/>
        <v>0.16666666666666666</v>
      </c>
    </row>
    <row r="454" spans="1:30" x14ac:dyDescent="0.35">
      <c r="A454" s="71" t="s">
        <v>45</v>
      </c>
      <c r="B454" s="71" t="s">
        <v>46</v>
      </c>
      <c r="C454" s="71" t="s">
        <v>74</v>
      </c>
      <c r="D454" s="98" t="s">
        <v>4448</v>
      </c>
      <c r="E454" s="53" t="s">
        <v>96</v>
      </c>
      <c r="F454" s="56">
        <v>1773</v>
      </c>
      <c r="G454" s="110" t="s">
        <v>972</v>
      </c>
      <c r="H454" s="111" t="s">
        <v>973</v>
      </c>
      <c r="I454" s="27" t="s">
        <v>1122</v>
      </c>
      <c r="J454" s="71" t="s">
        <v>1533</v>
      </c>
      <c r="K454" s="71">
        <v>153</v>
      </c>
      <c r="L454" s="71" t="s">
        <v>1534</v>
      </c>
      <c r="M454" s="71" t="s">
        <v>1830</v>
      </c>
      <c r="N454" s="71" t="s">
        <v>1875</v>
      </c>
      <c r="O454" s="71" t="s">
        <v>1895</v>
      </c>
      <c r="P454" s="71" t="s">
        <v>1896</v>
      </c>
      <c r="Q454" s="71" t="s">
        <v>1886</v>
      </c>
      <c r="R454" s="71" t="s">
        <v>1887</v>
      </c>
      <c r="S454" s="71" t="s">
        <v>1887</v>
      </c>
      <c r="T454" s="71" t="s">
        <v>1894</v>
      </c>
      <c r="U454" s="27" t="s">
        <v>1942</v>
      </c>
      <c r="V454" s="27"/>
      <c r="W454" s="71" t="s">
        <v>1944</v>
      </c>
      <c r="X454" s="79">
        <v>0.45833333333333331</v>
      </c>
      <c r="Y454" s="79">
        <v>0.5</v>
      </c>
      <c r="Z454" s="79">
        <v>4.1666666666666664E-2</v>
      </c>
      <c r="AA454" s="56">
        <v>1</v>
      </c>
      <c r="AB454" s="71">
        <v>4</v>
      </c>
      <c r="AC454" s="79">
        <f t="shared" si="20"/>
        <v>4.1666666666666664E-2</v>
      </c>
      <c r="AD454" s="61">
        <f t="shared" si="19"/>
        <v>0.16666666666666666</v>
      </c>
    </row>
    <row r="455" spans="1:30" x14ac:dyDescent="0.35">
      <c r="A455" s="71" t="s">
        <v>45</v>
      </c>
      <c r="B455" s="71" t="s">
        <v>46</v>
      </c>
      <c r="C455" s="71" t="s">
        <v>74</v>
      </c>
      <c r="D455" s="98" t="s">
        <v>4459</v>
      </c>
      <c r="E455" s="53" t="s">
        <v>150</v>
      </c>
      <c r="F455" s="56">
        <v>1071</v>
      </c>
      <c r="G455" s="110" t="s">
        <v>974</v>
      </c>
      <c r="H455" s="111" t="s">
        <v>975</v>
      </c>
      <c r="I455" s="71" t="s">
        <v>1188</v>
      </c>
      <c r="J455" s="71" t="s">
        <v>1533</v>
      </c>
      <c r="K455" s="71">
        <v>153</v>
      </c>
      <c r="L455" s="71" t="s">
        <v>1534</v>
      </c>
      <c r="M455" s="71" t="s">
        <v>1830</v>
      </c>
      <c r="N455" s="71" t="s">
        <v>1875</v>
      </c>
      <c r="O455" s="71" t="s">
        <v>1895</v>
      </c>
      <c r="P455" s="71" t="s">
        <v>1896</v>
      </c>
      <c r="Q455" s="71" t="s">
        <v>1886</v>
      </c>
      <c r="R455" s="71" t="s">
        <v>1897</v>
      </c>
      <c r="S455" s="71" t="s">
        <v>1897</v>
      </c>
      <c r="T455" s="71" t="s">
        <v>1894</v>
      </c>
      <c r="U455" s="27" t="s">
        <v>1942</v>
      </c>
      <c r="V455" s="27"/>
      <c r="W455" s="71" t="s">
        <v>1945</v>
      </c>
      <c r="X455" s="79">
        <v>0.54166666666666663</v>
      </c>
      <c r="Y455" s="79">
        <v>0.58333333333333337</v>
      </c>
      <c r="Z455" s="79">
        <v>4.1666666666666664E-2</v>
      </c>
      <c r="AA455" s="56">
        <v>1</v>
      </c>
      <c r="AB455" s="71">
        <v>4</v>
      </c>
      <c r="AC455" s="79">
        <f t="shared" si="20"/>
        <v>4.1666666666666664E-2</v>
      </c>
      <c r="AD455" s="61">
        <f t="shared" si="19"/>
        <v>0.16666666666666666</v>
      </c>
    </row>
    <row r="456" spans="1:30" x14ac:dyDescent="0.35">
      <c r="A456" s="71" t="s">
        <v>45</v>
      </c>
      <c r="B456" s="71" t="s">
        <v>46</v>
      </c>
      <c r="C456" s="71" t="s">
        <v>74</v>
      </c>
      <c r="D456" s="98" t="s">
        <v>4449</v>
      </c>
      <c r="E456" s="53" t="s">
        <v>99</v>
      </c>
      <c r="F456" s="56">
        <v>1322</v>
      </c>
      <c r="G456" s="110" t="s">
        <v>976</v>
      </c>
      <c r="H456" s="111" t="s">
        <v>977</v>
      </c>
      <c r="I456" s="71" t="s">
        <v>1125</v>
      </c>
      <c r="J456" s="71" t="s">
        <v>1533</v>
      </c>
      <c r="K456" s="71">
        <v>153</v>
      </c>
      <c r="L456" s="71" t="s">
        <v>1534</v>
      </c>
      <c r="M456" s="71" t="s">
        <v>1830</v>
      </c>
      <c r="N456" s="71" t="s">
        <v>1875</v>
      </c>
      <c r="O456" s="71" t="s">
        <v>1895</v>
      </c>
      <c r="P456" s="71" t="s">
        <v>1896</v>
      </c>
      <c r="Q456" s="71" t="s">
        <v>1886</v>
      </c>
      <c r="R456" s="71" t="s">
        <v>1889</v>
      </c>
      <c r="S456" s="71" t="s">
        <v>1889</v>
      </c>
      <c r="T456" s="71" t="s">
        <v>1894</v>
      </c>
      <c r="U456" s="27" t="s">
        <v>1942</v>
      </c>
      <c r="V456" s="27"/>
      <c r="W456" s="71" t="s">
        <v>1945</v>
      </c>
      <c r="X456" s="79">
        <v>0.58333333333333337</v>
      </c>
      <c r="Y456" s="79">
        <v>0.625</v>
      </c>
      <c r="Z456" s="79">
        <v>4.1666666666666664E-2</v>
      </c>
      <c r="AA456" s="56">
        <v>1</v>
      </c>
      <c r="AB456" s="71">
        <v>4</v>
      </c>
      <c r="AC456" s="79">
        <f t="shared" si="20"/>
        <v>4.1666666666666664E-2</v>
      </c>
      <c r="AD456" s="61">
        <f t="shared" si="19"/>
        <v>0.16666666666666666</v>
      </c>
    </row>
    <row r="457" spans="1:30" x14ac:dyDescent="0.35">
      <c r="A457" s="71" t="s">
        <v>45</v>
      </c>
      <c r="B457" s="71" t="s">
        <v>46</v>
      </c>
      <c r="C457" s="71" t="s">
        <v>74</v>
      </c>
      <c r="D457" s="98" t="s">
        <v>4456</v>
      </c>
      <c r="E457" s="53" t="s">
        <v>129</v>
      </c>
      <c r="F457" s="56">
        <v>12</v>
      </c>
      <c r="G457" s="110" t="s">
        <v>978</v>
      </c>
      <c r="H457" s="111" t="s">
        <v>979</v>
      </c>
      <c r="I457" s="71" t="s">
        <v>1144</v>
      </c>
      <c r="J457" s="71" t="s">
        <v>1533</v>
      </c>
      <c r="K457" s="71">
        <v>153</v>
      </c>
      <c r="L457" s="71" t="s">
        <v>1534</v>
      </c>
      <c r="M457" s="71" t="s">
        <v>1830</v>
      </c>
      <c r="N457" s="71" t="s">
        <v>1875</v>
      </c>
      <c r="O457" s="71" t="s">
        <v>1895</v>
      </c>
      <c r="P457" s="71" t="s">
        <v>1896</v>
      </c>
      <c r="Q457" s="71" t="s">
        <v>1880</v>
      </c>
      <c r="R457" s="71" t="s">
        <v>1881</v>
      </c>
      <c r="S457" s="71" t="s">
        <v>1888</v>
      </c>
      <c r="T457" s="71" t="s">
        <v>1894</v>
      </c>
      <c r="U457" s="27" t="s">
        <v>1942</v>
      </c>
      <c r="V457" s="27"/>
      <c r="W457" s="71" t="s">
        <v>1945</v>
      </c>
      <c r="X457" s="79">
        <v>0.625</v>
      </c>
      <c r="Y457" s="79">
        <v>0.76388888888888884</v>
      </c>
      <c r="Z457" s="79">
        <v>0.1388888888888889</v>
      </c>
      <c r="AA457" s="56">
        <v>1</v>
      </c>
      <c r="AB457" s="71">
        <v>4</v>
      </c>
      <c r="AC457" s="79">
        <f t="shared" si="20"/>
        <v>0.1388888888888889</v>
      </c>
      <c r="AD457" s="61">
        <f t="shared" si="19"/>
        <v>0.55555555555555558</v>
      </c>
    </row>
    <row r="458" spans="1:30" x14ac:dyDescent="0.35">
      <c r="A458" s="71" t="s">
        <v>45</v>
      </c>
      <c r="B458" s="71" t="s">
        <v>46</v>
      </c>
      <c r="C458" s="71" t="s">
        <v>74</v>
      </c>
      <c r="D458" s="98" t="s">
        <v>4458</v>
      </c>
      <c r="E458" s="53" t="s">
        <v>147</v>
      </c>
      <c r="F458" s="56">
        <v>518</v>
      </c>
      <c r="G458" s="110" t="s">
        <v>942</v>
      </c>
      <c r="H458" s="111" t="s">
        <v>943</v>
      </c>
      <c r="I458" s="27" t="s">
        <v>1156</v>
      </c>
      <c r="J458" s="71" t="s">
        <v>1526</v>
      </c>
      <c r="K458" s="71">
        <v>48</v>
      </c>
      <c r="L458" s="71" t="s">
        <v>1525</v>
      </c>
      <c r="M458" s="71" t="s">
        <v>1824</v>
      </c>
      <c r="N458" s="71" t="s">
        <v>1875</v>
      </c>
      <c r="O458" s="71" t="s">
        <v>1895</v>
      </c>
      <c r="P458" s="71" t="s">
        <v>1896</v>
      </c>
      <c r="Q458" s="71" t="s">
        <v>1886</v>
      </c>
      <c r="R458" s="71" t="s">
        <v>1887</v>
      </c>
      <c r="S458" s="71" t="s">
        <v>1887</v>
      </c>
      <c r="T458" s="139" t="s">
        <v>4573</v>
      </c>
      <c r="U458" s="27" t="s">
        <v>1942</v>
      </c>
      <c r="V458" s="27"/>
      <c r="W458" s="71" t="s">
        <v>1944</v>
      </c>
      <c r="X458" s="79">
        <v>0.375</v>
      </c>
      <c r="Y458" s="79">
        <v>0.45833333333333331</v>
      </c>
      <c r="Z458" s="79">
        <v>8.3333333333333329E-2</v>
      </c>
      <c r="AA458" s="56">
        <v>1</v>
      </c>
      <c r="AB458" s="71">
        <v>4</v>
      </c>
      <c r="AC458" s="79">
        <f t="shared" si="20"/>
        <v>8.3333333333333329E-2</v>
      </c>
      <c r="AD458" s="61">
        <f t="shared" si="19"/>
        <v>0.33333333333333331</v>
      </c>
    </row>
    <row r="459" spans="1:30" x14ac:dyDescent="0.35">
      <c r="A459" s="71" t="s">
        <v>45</v>
      </c>
      <c r="B459" s="71" t="s">
        <v>46</v>
      </c>
      <c r="C459" s="71" t="s">
        <v>74</v>
      </c>
      <c r="D459" s="98" t="s">
        <v>4456</v>
      </c>
      <c r="E459" s="53" t="s">
        <v>129</v>
      </c>
      <c r="F459" s="56">
        <v>13</v>
      </c>
      <c r="G459" s="110" t="s">
        <v>944</v>
      </c>
      <c r="H459" s="111" t="s">
        <v>945</v>
      </c>
      <c r="I459" s="71" t="s">
        <v>1144</v>
      </c>
      <c r="J459" s="71" t="s">
        <v>1526</v>
      </c>
      <c r="K459" s="71">
        <v>48</v>
      </c>
      <c r="L459" s="71" t="s">
        <v>1525</v>
      </c>
      <c r="M459" s="71" t="s">
        <v>1824</v>
      </c>
      <c r="N459" s="71" t="s">
        <v>1875</v>
      </c>
      <c r="O459" s="71" t="s">
        <v>1895</v>
      </c>
      <c r="P459" s="71" t="s">
        <v>1896</v>
      </c>
      <c r="Q459" s="71" t="s">
        <v>1880</v>
      </c>
      <c r="R459" s="71" t="s">
        <v>1881</v>
      </c>
      <c r="S459" s="71" t="s">
        <v>1888</v>
      </c>
      <c r="T459" s="139" t="s">
        <v>4573</v>
      </c>
      <c r="U459" s="27" t="s">
        <v>1942</v>
      </c>
      <c r="V459" s="27"/>
      <c r="W459" s="71" t="s">
        <v>1945</v>
      </c>
      <c r="X459" s="79">
        <v>0.45833333333333331</v>
      </c>
      <c r="Y459" s="79">
        <v>0.72222222222222221</v>
      </c>
      <c r="Z459" s="79">
        <v>0.22222222222222221</v>
      </c>
      <c r="AA459" s="56">
        <v>1</v>
      </c>
      <c r="AB459" s="71">
        <v>4</v>
      </c>
      <c r="AC459" s="79">
        <f t="shared" si="20"/>
        <v>0.22222222222222221</v>
      </c>
      <c r="AD459" s="61">
        <f t="shared" si="19"/>
        <v>0.88888888888888884</v>
      </c>
    </row>
    <row r="460" spans="1:30" x14ac:dyDescent="0.35">
      <c r="A460" s="71" t="s">
        <v>45</v>
      </c>
      <c r="B460" s="71" t="s">
        <v>46</v>
      </c>
      <c r="C460" s="71" t="s">
        <v>75</v>
      </c>
      <c r="D460" s="98" t="s">
        <v>4545</v>
      </c>
      <c r="E460" s="53" t="s">
        <v>386</v>
      </c>
      <c r="F460" s="56">
        <v>51</v>
      </c>
      <c r="G460" s="110" t="s">
        <v>980</v>
      </c>
      <c r="H460" s="111" t="s">
        <v>981</v>
      </c>
      <c r="I460" s="71" t="s">
        <v>1256</v>
      </c>
      <c r="J460" s="71" t="s">
        <v>1535</v>
      </c>
      <c r="K460" s="71">
        <v>139</v>
      </c>
      <c r="L460" s="71" t="s">
        <v>1121</v>
      </c>
      <c r="M460" s="71" t="s">
        <v>1831</v>
      </c>
      <c r="N460" s="71" t="s">
        <v>1875</v>
      </c>
      <c r="O460" s="71" t="s">
        <v>1936</v>
      </c>
      <c r="P460" s="71" t="s">
        <v>1937</v>
      </c>
      <c r="Q460" s="71" t="s">
        <v>1886</v>
      </c>
      <c r="R460" s="71" t="s">
        <v>1897</v>
      </c>
      <c r="S460" s="71" t="s">
        <v>1897</v>
      </c>
      <c r="T460" s="81" t="s">
        <v>1883</v>
      </c>
      <c r="U460" s="27" t="s">
        <v>1946</v>
      </c>
      <c r="V460" s="27" t="s">
        <v>1947</v>
      </c>
      <c r="W460" s="71" t="s">
        <v>1944</v>
      </c>
      <c r="X460" s="79">
        <v>0.375</v>
      </c>
      <c r="Y460" s="79">
        <v>0.54166666666666663</v>
      </c>
      <c r="Z460" s="79">
        <v>0.16666666666666666</v>
      </c>
      <c r="AA460" s="56">
        <v>1</v>
      </c>
      <c r="AB460" s="71">
        <v>2</v>
      </c>
      <c r="AC460" s="79">
        <f t="shared" si="20"/>
        <v>0.16666666666666666</v>
      </c>
      <c r="AD460" s="61">
        <f t="shared" si="19"/>
        <v>0.33333333333333331</v>
      </c>
    </row>
    <row r="461" spans="1:30" x14ac:dyDescent="0.35">
      <c r="A461" s="71" t="s">
        <v>45</v>
      </c>
      <c r="B461" s="71" t="s">
        <v>46</v>
      </c>
      <c r="C461" s="71" t="s">
        <v>75</v>
      </c>
      <c r="D461" s="98" t="s">
        <v>4545</v>
      </c>
      <c r="E461" s="53" t="s">
        <v>386</v>
      </c>
      <c r="F461" s="56">
        <v>45</v>
      </c>
      <c r="G461" s="110" t="s">
        <v>982</v>
      </c>
      <c r="H461" s="111" t="s">
        <v>983</v>
      </c>
      <c r="I461" s="71" t="s">
        <v>1256</v>
      </c>
      <c r="J461" s="71" t="s">
        <v>1536</v>
      </c>
      <c r="K461" s="71">
        <v>4451</v>
      </c>
      <c r="L461" s="71" t="s">
        <v>1537</v>
      </c>
      <c r="M461" s="71" t="s">
        <v>1832</v>
      </c>
      <c r="N461" s="71" t="s">
        <v>1875</v>
      </c>
      <c r="O461" s="71" t="s">
        <v>1936</v>
      </c>
      <c r="P461" s="71" t="s">
        <v>1937</v>
      </c>
      <c r="Q461" s="71" t="s">
        <v>1886</v>
      </c>
      <c r="R461" s="71" t="s">
        <v>1897</v>
      </c>
      <c r="S461" s="71" t="s">
        <v>1897</v>
      </c>
      <c r="T461" s="81" t="s">
        <v>1883</v>
      </c>
      <c r="U461" s="27" t="s">
        <v>1946</v>
      </c>
      <c r="V461" s="27" t="s">
        <v>1947</v>
      </c>
      <c r="W461" s="71" t="s">
        <v>1945</v>
      </c>
      <c r="X461" s="79">
        <v>0.58333333333333337</v>
      </c>
      <c r="Y461" s="79">
        <v>0.72222222222222221</v>
      </c>
      <c r="Z461" s="79">
        <v>0.1388888888888889</v>
      </c>
      <c r="AA461" s="56">
        <v>1</v>
      </c>
      <c r="AB461" s="71">
        <v>2</v>
      </c>
      <c r="AC461" s="79">
        <f t="shared" si="20"/>
        <v>0.1388888888888889</v>
      </c>
      <c r="AD461" s="61">
        <f t="shared" si="19"/>
        <v>0.27777777777777779</v>
      </c>
    </row>
    <row r="462" spans="1:30" x14ac:dyDescent="0.35">
      <c r="A462" s="81" t="s">
        <v>45</v>
      </c>
      <c r="B462" s="81" t="s">
        <v>46</v>
      </c>
      <c r="C462" s="81" t="s">
        <v>75</v>
      </c>
      <c r="D462" s="106" t="s">
        <v>4545</v>
      </c>
      <c r="E462" s="47" t="s">
        <v>386</v>
      </c>
      <c r="F462" s="56">
        <v>56</v>
      </c>
      <c r="G462" s="110" t="s">
        <v>984</v>
      </c>
      <c r="H462" s="111" t="s">
        <v>985</v>
      </c>
      <c r="I462" s="81" t="s">
        <v>1256</v>
      </c>
      <c r="J462" s="81" t="s">
        <v>1538</v>
      </c>
      <c r="K462" s="81">
        <v>3450</v>
      </c>
      <c r="L462" s="71" t="s">
        <v>1121</v>
      </c>
      <c r="M462" s="81" t="s">
        <v>1833</v>
      </c>
      <c r="N462" s="71" t="s">
        <v>1875</v>
      </c>
      <c r="O462" s="81" t="s">
        <v>1938</v>
      </c>
      <c r="P462" s="81" t="s">
        <v>1937</v>
      </c>
      <c r="Q462" s="81" t="s">
        <v>1886</v>
      </c>
      <c r="R462" s="81" t="s">
        <v>1897</v>
      </c>
      <c r="S462" s="81" t="s">
        <v>1897</v>
      </c>
      <c r="T462" s="81" t="s">
        <v>1883</v>
      </c>
      <c r="U462" s="27" t="s">
        <v>1946</v>
      </c>
      <c r="V462" s="27" t="s">
        <v>1949</v>
      </c>
      <c r="W462" s="81" t="s">
        <v>1944</v>
      </c>
      <c r="X462" s="79">
        <v>0.375</v>
      </c>
      <c r="Y462" s="79">
        <v>0.54166666666666663</v>
      </c>
      <c r="Z462" s="79">
        <v>0.16666666666666666</v>
      </c>
      <c r="AA462" s="56">
        <v>1</v>
      </c>
      <c r="AB462" s="81">
        <v>2</v>
      </c>
      <c r="AC462" s="78">
        <f t="shared" si="20"/>
        <v>0.16666666666666666</v>
      </c>
      <c r="AD462" s="61">
        <f t="shared" si="19"/>
        <v>0.33333333333333331</v>
      </c>
    </row>
    <row r="463" spans="1:30" x14ac:dyDescent="0.35">
      <c r="A463" s="81" t="s">
        <v>45</v>
      </c>
      <c r="B463" s="81" t="s">
        <v>46</v>
      </c>
      <c r="C463" s="81" t="s">
        <v>75</v>
      </c>
      <c r="D463" s="106" t="s">
        <v>4545</v>
      </c>
      <c r="E463" s="47" t="s">
        <v>386</v>
      </c>
      <c r="F463" s="56">
        <v>35</v>
      </c>
      <c r="G463" s="110" t="s">
        <v>986</v>
      </c>
      <c r="H463" s="111" t="s">
        <v>987</v>
      </c>
      <c r="I463" s="81" t="s">
        <v>1256</v>
      </c>
      <c r="J463" s="81" t="s">
        <v>1539</v>
      </c>
      <c r="K463" s="81" t="s">
        <v>1137</v>
      </c>
      <c r="L463" s="71" t="s">
        <v>1121</v>
      </c>
      <c r="M463" s="81" t="s">
        <v>1834</v>
      </c>
      <c r="N463" s="71" t="s">
        <v>1875</v>
      </c>
      <c r="O463" s="81" t="s">
        <v>1521</v>
      </c>
      <c r="P463" s="81" t="s">
        <v>1937</v>
      </c>
      <c r="Q463" s="81" t="s">
        <v>1886</v>
      </c>
      <c r="R463" s="81" t="s">
        <v>1897</v>
      </c>
      <c r="S463" s="81" t="s">
        <v>1897</v>
      </c>
      <c r="T463" s="81" t="s">
        <v>1883</v>
      </c>
      <c r="U463" s="27" t="s">
        <v>1946</v>
      </c>
      <c r="V463" s="27" t="s">
        <v>1949</v>
      </c>
      <c r="W463" s="81" t="s">
        <v>1945</v>
      </c>
      <c r="X463" s="79">
        <v>0.58333333333333337</v>
      </c>
      <c r="Y463" s="79">
        <v>0.72222222222222221</v>
      </c>
      <c r="Z463" s="79">
        <v>0.1388888888888889</v>
      </c>
      <c r="AA463" s="56">
        <v>1</v>
      </c>
      <c r="AB463" s="81">
        <v>2</v>
      </c>
      <c r="AC463" s="78">
        <f t="shared" si="20"/>
        <v>0.1388888888888889</v>
      </c>
      <c r="AD463" s="61">
        <f t="shared" ref="AD463:AD526" si="21">AB463*AC463</f>
        <v>0.27777777777777779</v>
      </c>
    </row>
    <row r="464" spans="1:30" x14ac:dyDescent="0.35">
      <c r="A464" s="71" t="s">
        <v>45</v>
      </c>
      <c r="B464" s="71" t="s">
        <v>46</v>
      </c>
      <c r="C464" s="71" t="s">
        <v>75</v>
      </c>
      <c r="D464" s="98" t="s">
        <v>2005</v>
      </c>
      <c r="E464" s="71" t="s">
        <v>119</v>
      </c>
      <c r="F464" s="56">
        <v>6327</v>
      </c>
      <c r="G464" s="110" t="s">
        <v>988</v>
      </c>
      <c r="H464" s="111" t="s">
        <v>989</v>
      </c>
      <c r="I464" s="71" t="s">
        <v>1135</v>
      </c>
      <c r="J464" s="71" t="s">
        <v>1540</v>
      </c>
      <c r="K464" s="71">
        <v>50</v>
      </c>
      <c r="L464" s="71" t="s">
        <v>1541</v>
      </c>
      <c r="M464" s="71" t="s">
        <v>1835</v>
      </c>
      <c r="N464" s="71" t="s">
        <v>1875</v>
      </c>
      <c r="O464" s="71" t="s">
        <v>1939</v>
      </c>
      <c r="P464" s="71" t="s">
        <v>1937</v>
      </c>
      <c r="Q464" s="71" t="s">
        <v>1893</v>
      </c>
      <c r="R464" s="30" t="s">
        <v>4574</v>
      </c>
      <c r="S464" s="71" t="s">
        <v>1889</v>
      </c>
      <c r="T464" s="71" t="s">
        <v>1885</v>
      </c>
      <c r="U464" s="27" t="s">
        <v>1942</v>
      </c>
      <c r="V464" s="27"/>
      <c r="W464" s="71" t="s">
        <v>1944</v>
      </c>
      <c r="X464" s="79">
        <v>0.375</v>
      </c>
      <c r="Y464" s="79">
        <v>0.45833333333333331</v>
      </c>
      <c r="Z464" s="79">
        <v>8.3333333333333329E-2</v>
      </c>
      <c r="AA464" s="56">
        <v>1</v>
      </c>
      <c r="AB464" s="71">
        <v>4</v>
      </c>
      <c r="AC464" s="79">
        <f t="shared" si="20"/>
        <v>8.3333333333333329E-2</v>
      </c>
      <c r="AD464" s="61">
        <f t="shared" si="21"/>
        <v>0.33333333333333331</v>
      </c>
    </row>
    <row r="465" spans="1:30" x14ac:dyDescent="0.35">
      <c r="A465" s="71" t="s">
        <v>45</v>
      </c>
      <c r="B465" s="71" t="s">
        <v>46</v>
      </c>
      <c r="C465" s="71" t="s">
        <v>75</v>
      </c>
      <c r="D465" s="98" t="s">
        <v>4545</v>
      </c>
      <c r="E465" s="53" t="s">
        <v>386</v>
      </c>
      <c r="F465" s="56">
        <v>49</v>
      </c>
      <c r="G465" s="110" t="s">
        <v>990</v>
      </c>
      <c r="H465" s="111" t="s">
        <v>991</v>
      </c>
      <c r="I465" s="71" t="s">
        <v>1256</v>
      </c>
      <c r="J465" s="71" t="s">
        <v>1542</v>
      </c>
      <c r="K465" s="71">
        <v>838</v>
      </c>
      <c r="L465" s="71" t="s">
        <v>1543</v>
      </c>
      <c r="M465" s="71" t="s">
        <v>1836</v>
      </c>
      <c r="N465" s="71" t="s">
        <v>1875</v>
      </c>
      <c r="O465" s="71" t="s">
        <v>1939</v>
      </c>
      <c r="P465" s="71" t="s">
        <v>1937</v>
      </c>
      <c r="Q465" s="71" t="s">
        <v>1886</v>
      </c>
      <c r="R465" s="71" t="s">
        <v>1897</v>
      </c>
      <c r="S465" s="71" t="s">
        <v>1897</v>
      </c>
      <c r="T465" s="71" t="s">
        <v>1885</v>
      </c>
      <c r="U465" s="27" t="s">
        <v>1942</v>
      </c>
      <c r="V465" s="27"/>
      <c r="W465" s="71" t="s">
        <v>1944</v>
      </c>
      <c r="X465" s="79">
        <v>0.45833333333333331</v>
      </c>
      <c r="Y465" s="79">
        <v>0.54166666666666663</v>
      </c>
      <c r="Z465" s="79">
        <v>8.3333333333333329E-2</v>
      </c>
      <c r="AA465" s="56">
        <v>1</v>
      </c>
      <c r="AB465" s="71">
        <v>4</v>
      </c>
      <c r="AC465" s="79">
        <f t="shared" si="20"/>
        <v>8.3333333333333329E-2</v>
      </c>
      <c r="AD465" s="61">
        <f t="shared" si="21"/>
        <v>0.33333333333333331</v>
      </c>
    </row>
    <row r="466" spans="1:30" x14ac:dyDescent="0.35">
      <c r="A466" s="71" t="s">
        <v>45</v>
      </c>
      <c r="B466" s="71" t="s">
        <v>46</v>
      </c>
      <c r="C466" s="71" t="s">
        <v>75</v>
      </c>
      <c r="D466" s="98" t="s">
        <v>4458</v>
      </c>
      <c r="E466" s="53" t="s">
        <v>147</v>
      </c>
      <c r="F466" s="56">
        <v>1117</v>
      </c>
      <c r="G466" s="110" t="s">
        <v>992</v>
      </c>
      <c r="H466" s="111" t="s">
        <v>993</v>
      </c>
      <c r="I466" s="27" t="s">
        <v>1156</v>
      </c>
      <c r="J466" s="71" t="s">
        <v>1544</v>
      </c>
      <c r="K466" s="71">
        <v>3901</v>
      </c>
      <c r="L466" s="71" t="s">
        <v>1545</v>
      </c>
      <c r="M466" s="71" t="s">
        <v>1837</v>
      </c>
      <c r="N466" s="71" t="s">
        <v>1875</v>
      </c>
      <c r="O466" s="71" t="s">
        <v>1939</v>
      </c>
      <c r="P466" s="71" t="s">
        <v>1937</v>
      </c>
      <c r="Q466" s="71" t="s">
        <v>1886</v>
      </c>
      <c r="R466" s="71" t="s">
        <v>1887</v>
      </c>
      <c r="S466" s="71" t="s">
        <v>1887</v>
      </c>
      <c r="T466" s="71" t="s">
        <v>1885</v>
      </c>
      <c r="U466" s="27" t="s">
        <v>1942</v>
      </c>
      <c r="V466" s="27"/>
      <c r="W466" s="71" t="s">
        <v>1945</v>
      </c>
      <c r="X466" s="79">
        <v>0.58333333333333337</v>
      </c>
      <c r="Y466" s="79">
        <v>0.60416666666666663</v>
      </c>
      <c r="Z466" s="79">
        <v>2.0833333333333332E-2</v>
      </c>
      <c r="AA466" s="56">
        <v>1</v>
      </c>
      <c r="AB466" s="71">
        <v>4</v>
      </c>
      <c r="AC466" s="79">
        <f t="shared" si="20"/>
        <v>2.0833333333333332E-2</v>
      </c>
      <c r="AD466" s="61">
        <f t="shared" si="21"/>
        <v>8.3333333333333329E-2</v>
      </c>
    </row>
    <row r="467" spans="1:30" x14ac:dyDescent="0.35">
      <c r="A467" s="71" t="s">
        <v>45</v>
      </c>
      <c r="B467" s="71" t="s">
        <v>46</v>
      </c>
      <c r="C467" s="71" t="s">
        <v>75</v>
      </c>
      <c r="D467" s="98" t="s">
        <v>4448</v>
      </c>
      <c r="E467" s="53" t="s">
        <v>96</v>
      </c>
      <c r="F467" s="56">
        <v>1775</v>
      </c>
      <c r="G467" s="110" t="s">
        <v>994</v>
      </c>
      <c r="H467" s="111" t="s">
        <v>995</v>
      </c>
      <c r="I467" s="27" t="s">
        <v>1122</v>
      </c>
      <c r="J467" s="71" t="s">
        <v>1544</v>
      </c>
      <c r="K467" s="71">
        <v>3901</v>
      </c>
      <c r="L467" s="71" t="s">
        <v>1545</v>
      </c>
      <c r="M467" s="71" t="s">
        <v>1837</v>
      </c>
      <c r="N467" s="71" t="s">
        <v>1875</v>
      </c>
      <c r="O467" s="71" t="s">
        <v>1939</v>
      </c>
      <c r="P467" s="71" t="s">
        <v>1937</v>
      </c>
      <c r="Q467" s="71" t="s">
        <v>1886</v>
      </c>
      <c r="R467" s="71" t="s">
        <v>1887</v>
      </c>
      <c r="S467" s="71" t="s">
        <v>1887</v>
      </c>
      <c r="T467" s="71" t="s">
        <v>1885</v>
      </c>
      <c r="U467" s="27" t="s">
        <v>1942</v>
      </c>
      <c r="V467" s="27"/>
      <c r="W467" s="71" t="s">
        <v>1945</v>
      </c>
      <c r="X467" s="79">
        <v>0.60416666666666663</v>
      </c>
      <c r="Y467" s="79">
        <v>0.64583333333333337</v>
      </c>
      <c r="Z467" s="79">
        <v>4.1666666666666664E-2</v>
      </c>
      <c r="AA467" s="56">
        <v>1</v>
      </c>
      <c r="AB467" s="71">
        <v>4</v>
      </c>
      <c r="AC467" s="79">
        <f t="shared" si="20"/>
        <v>4.1666666666666664E-2</v>
      </c>
      <c r="AD467" s="61">
        <f t="shared" si="21"/>
        <v>0.16666666666666666</v>
      </c>
    </row>
    <row r="468" spans="1:30" x14ac:dyDescent="0.35">
      <c r="A468" s="71" t="s">
        <v>45</v>
      </c>
      <c r="B468" s="71" t="s">
        <v>46</v>
      </c>
      <c r="C468" s="71" t="s">
        <v>75</v>
      </c>
      <c r="D468" s="98" t="s">
        <v>4449</v>
      </c>
      <c r="E468" s="53" t="s">
        <v>99</v>
      </c>
      <c r="F468" s="56">
        <v>735</v>
      </c>
      <c r="G468" s="110" t="s">
        <v>996</v>
      </c>
      <c r="H468" s="111" t="s">
        <v>997</v>
      </c>
      <c r="I468" s="71" t="s">
        <v>1125</v>
      </c>
      <c r="J468" s="71" t="s">
        <v>1544</v>
      </c>
      <c r="K468" s="71">
        <v>3901</v>
      </c>
      <c r="L468" s="71" t="s">
        <v>1545</v>
      </c>
      <c r="M468" s="71" t="s">
        <v>1837</v>
      </c>
      <c r="N468" s="71" t="s">
        <v>1875</v>
      </c>
      <c r="O468" s="71" t="s">
        <v>1939</v>
      </c>
      <c r="P468" s="71" t="s">
        <v>1937</v>
      </c>
      <c r="Q468" s="71" t="s">
        <v>1886</v>
      </c>
      <c r="R468" s="71" t="s">
        <v>1889</v>
      </c>
      <c r="S468" s="71" t="s">
        <v>1889</v>
      </c>
      <c r="T468" s="71" t="s">
        <v>1885</v>
      </c>
      <c r="U468" s="27" t="s">
        <v>1942</v>
      </c>
      <c r="V468" s="27"/>
      <c r="W468" s="71" t="s">
        <v>1945</v>
      </c>
      <c r="X468" s="79">
        <v>0.64583333333333337</v>
      </c>
      <c r="Y468" s="79">
        <v>0.72222222222222221</v>
      </c>
      <c r="Z468" s="79">
        <v>7.6388888888888895E-2</v>
      </c>
      <c r="AA468" s="56">
        <v>1</v>
      </c>
      <c r="AB468" s="71">
        <v>4</v>
      </c>
      <c r="AC468" s="79">
        <f t="shared" si="20"/>
        <v>7.6388888888888895E-2</v>
      </c>
      <c r="AD468" s="61">
        <f t="shared" si="21"/>
        <v>0.30555555555555558</v>
      </c>
    </row>
    <row r="469" spans="1:30" x14ac:dyDescent="0.35">
      <c r="A469" s="71" t="s">
        <v>45</v>
      </c>
      <c r="B469" s="71" t="s">
        <v>46</v>
      </c>
      <c r="C469" s="71" t="s">
        <v>75</v>
      </c>
      <c r="D469" s="98" t="s">
        <v>4545</v>
      </c>
      <c r="E469" s="53" t="s">
        <v>386</v>
      </c>
      <c r="F469" s="56">
        <v>66</v>
      </c>
      <c r="G469" s="110" t="s">
        <v>998</v>
      </c>
      <c r="H469" s="111" t="s">
        <v>999</v>
      </c>
      <c r="I469" s="71" t="s">
        <v>1256</v>
      </c>
      <c r="J469" s="71" t="s">
        <v>1546</v>
      </c>
      <c r="K469" s="71">
        <v>1400</v>
      </c>
      <c r="L469" s="71" t="s">
        <v>1143</v>
      </c>
      <c r="M469" s="71" t="s">
        <v>1838</v>
      </c>
      <c r="N469" s="71" t="s">
        <v>1875</v>
      </c>
      <c r="O469" s="71" t="s">
        <v>1939</v>
      </c>
      <c r="P469" s="71" t="s">
        <v>1937</v>
      </c>
      <c r="Q469" s="71" t="s">
        <v>1886</v>
      </c>
      <c r="R469" s="71" t="s">
        <v>1897</v>
      </c>
      <c r="S469" s="71" t="s">
        <v>1897</v>
      </c>
      <c r="T469" s="71" t="s">
        <v>1890</v>
      </c>
      <c r="U469" s="27" t="s">
        <v>1942</v>
      </c>
      <c r="V469" s="27"/>
      <c r="W469" s="71" t="s">
        <v>1944</v>
      </c>
      <c r="X469" s="79">
        <v>0.375</v>
      </c>
      <c r="Y469" s="79">
        <v>0.5</v>
      </c>
      <c r="Z469" s="79">
        <v>0.125</v>
      </c>
      <c r="AA469" s="56">
        <v>1</v>
      </c>
      <c r="AB469" s="71">
        <v>4</v>
      </c>
      <c r="AC469" s="79">
        <f t="shared" si="20"/>
        <v>0.125</v>
      </c>
      <c r="AD469" s="61">
        <f t="shared" si="21"/>
        <v>0.5</v>
      </c>
    </row>
    <row r="470" spans="1:30" x14ac:dyDescent="0.35">
      <c r="A470" s="71" t="s">
        <v>45</v>
      </c>
      <c r="B470" s="71" t="s">
        <v>46</v>
      </c>
      <c r="C470" s="71" t="s">
        <v>75</v>
      </c>
      <c r="D470" s="98" t="s">
        <v>4448</v>
      </c>
      <c r="E470" s="53" t="s">
        <v>96</v>
      </c>
      <c r="F470" s="56">
        <v>2129</v>
      </c>
      <c r="G470" s="110" t="s">
        <v>1000</v>
      </c>
      <c r="H470" s="111" t="s">
        <v>1001</v>
      </c>
      <c r="I470" s="27" t="s">
        <v>1122</v>
      </c>
      <c r="J470" s="71" t="s">
        <v>1547</v>
      </c>
      <c r="K470" s="71">
        <v>44</v>
      </c>
      <c r="L470" s="71" t="s">
        <v>1121</v>
      </c>
      <c r="M470" s="71" t="s">
        <v>1839</v>
      </c>
      <c r="N470" s="71" t="s">
        <v>1875</v>
      </c>
      <c r="O470" s="71" t="s">
        <v>1939</v>
      </c>
      <c r="P470" s="71" t="s">
        <v>1937</v>
      </c>
      <c r="Q470" s="71" t="s">
        <v>1886</v>
      </c>
      <c r="R470" s="71" t="s">
        <v>1887</v>
      </c>
      <c r="S470" s="71" t="s">
        <v>1887</v>
      </c>
      <c r="T470" s="71" t="s">
        <v>1890</v>
      </c>
      <c r="U470" s="27" t="s">
        <v>1942</v>
      </c>
      <c r="V470" s="27"/>
      <c r="W470" s="71" t="s">
        <v>1945</v>
      </c>
      <c r="X470" s="79">
        <v>0.54166666666666663</v>
      </c>
      <c r="Y470" s="79">
        <v>0.58333333333333337</v>
      </c>
      <c r="Z470" s="79">
        <v>4.1666666666666664E-2</v>
      </c>
      <c r="AA470" s="56">
        <v>1</v>
      </c>
      <c r="AB470" s="71">
        <v>4</v>
      </c>
      <c r="AC470" s="79">
        <f t="shared" si="20"/>
        <v>4.1666666666666664E-2</v>
      </c>
      <c r="AD470" s="61">
        <f t="shared" si="21"/>
        <v>0.16666666666666666</v>
      </c>
    </row>
    <row r="471" spans="1:30" x14ac:dyDescent="0.35">
      <c r="A471" s="71" t="s">
        <v>45</v>
      </c>
      <c r="B471" s="71" t="s">
        <v>46</v>
      </c>
      <c r="C471" s="71" t="s">
        <v>75</v>
      </c>
      <c r="D471" s="98" t="s">
        <v>4449</v>
      </c>
      <c r="E471" s="53" t="s">
        <v>99</v>
      </c>
      <c r="F471" s="56">
        <v>781</v>
      </c>
      <c r="G471" s="110" t="s">
        <v>1002</v>
      </c>
      <c r="H471" s="111" t="s">
        <v>1003</v>
      </c>
      <c r="I471" s="71" t="s">
        <v>1125</v>
      </c>
      <c r="J471" s="71" t="s">
        <v>1548</v>
      </c>
      <c r="K471" s="71">
        <v>135</v>
      </c>
      <c r="L471" s="71" t="s">
        <v>1121</v>
      </c>
      <c r="M471" s="71" t="s">
        <v>1840</v>
      </c>
      <c r="N471" s="71" t="s">
        <v>1875</v>
      </c>
      <c r="O471" s="71" t="s">
        <v>1939</v>
      </c>
      <c r="P471" s="71" t="s">
        <v>1937</v>
      </c>
      <c r="Q471" s="71" t="s">
        <v>1886</v>
      </c>
      <c r="R471" s="71" t="s">
        <v>1889</v>
      </c>
      <c r="S471" s="71" t="s">
        <v>1889</v>
      </c>
      <c r="T471" s="71" t="s">
        <v>1890</v>
      </c>
      <c r="U471" s="27" t="s">
        <v>1942</v>
      </c>
      <c r="V471" s="27"/>
      <c r="W471" s="71" t="s">
        <v>1945</v>
      </c>
      <c r="X471" s="79">
        <v>0.58333333333333337</v>
      </c>
      <c r="Y471" s="79">
        <v>0.625</v>
      </c>
      <c r="Z471" s="79">
        <v>4.1666666666666664E-2</v>
      </c>
      <c r="AA471" s="56">
        <v>1</v>
      </c>
      <c r="AB471" s="71">
        <v>4</v>
      </c>
      <c r="AC471" s="79">
        <f t="shared" si="20"/>
        <v>4.1666666666666664E-2</v>
      </c>
      <c r="AD471" s="61">
        <f t="shared" si="21"/>
        <v>0.16666666666666666</v>
      </c>
    </row>
    <row r="472" spans="1:30" x14ac:dyDescent="0.35">
      <c r="A472" s="71" t="s">
        <v>45</v>
      </c>
      <c r="B472" s="71" t="s">
        <v>46</v>
      </c>
      <c r="C472" s="71" t="s">
        <v>75</v>
      </c>
      <c r="D472" s="98" t="s">
        <v>4545</v>
      </c>
      <c r="E472" s="53" t="s">
        <v>386</v>
      </c>
      <c r="F472" s="56">
        <v>13</v>
      </c>
      <c r="G472" s="110" t="s">
        <v>1004</v>
      </c>
      <c r="H472" s="111" t="s">
        <v>1005</v>
      </c>
      <c r="I472" s="71" t="s">
        <v>1256</v>
      </c>
      <c r="J472" s="71" t="s">
        <v>1549</v>
      </c>
      <c r="K472" s="71">
        <v>11</v>
      </c>
      <c r="L472" s="71" t="s">
        <v>1121</v>
      </c>
      <c r="M472" s="71" t="s">
        <v>1839</v>
      </c>
      <c r="N472" s="71" t="s">
        <v>1875</v>
      </c>
      <c r="O472" s="71" t="s">
        <v>1939</v>
      </c>
      <c r="P472" s="71" t="s">
        <v>1937</v>
      </c>
      <c r="Q472" s="71" t="s">
        <v>1886</v>
      </c>
      <c r="R472" s="71" t="s">
        <v>1897</v>
      </c>
      <c r="S472" s="71" t="s">
        <v>1897</v>
      </c>
      <c r="T472" s="71" t="s">
        <v>1890</v>
      </c>
      <c r="U472" s="27" t="s">
        <v>1942</v>
      </c>
      <c r="V472" s="27"/>
      <c r="W472" s="71" t="s">
        <v>1945</v>
      </c>
      <c r="X472" s="79">
        <v>0.625</v>
      </c>
      <c r="Y472" s="79">
        <v>0.72222222222222221</v>
      </c>
      <c r="Z472" s="79">
        <v>9.7222222222222224E-2</v>
      </c>
      <c r="AA472" s="56">
        <v>1</v>
      </c>
      <c r="AB472" s="71">
        <v>4</v>
      </c>
      <c r="AC472" s="79">
        <f t="shared" si="20"/>
        <v>9.7222222222222224E-2</v>
      </c>
      <c r="AD472" s="61">
        <f t="shared" si="21"/>
        <v>0.3888888888888889</v>
      </c>
    </row>
    <row r="473" spans="1:30" x14ac:dyDescent="0.35">
      <c r="A473" s="71" t="s">
        <v>45</v>
      </c>
      <c r="B473" s="71" t="s">
        <v>46</v>
      </c>
      <c r="C473" s="71" t="s">
        <v>75</v>
      </c>
      <c r="D473" s="98" t="s">
        <v>4448</v>
      </c>
      <c r="E473" s="53" t="s">
        <v>96</v>
      </c>
      <c r="F473" s="56">
        <v>2096</v>
      </c>
      <c r="G473" s="110" t="s">
        <v>1006</v>
      </c>
      <c r="H473" s="111" t="s">
        <v>1007</v>
      </c>
      <c r="I473" s="27" t="s">
        <v>1122</v>
      </c>
      <c r="J473" s="71" t="s">
        <v>1550</v>
      </c>
      <c r="K473" s="71">
        <v>197</v>
      </c>
      <c r="L473" s="71" t="s">
        <v>1545</v>
      </c>
      <c r="M473" s="71" t="s">
        <v>1841</v>
      </c>
      <c r="N473" s="71" t="s">
        <v>1875</v>
      </c>
      <c r="O473" s="71" t="s">
        <v>1939</v>
      </c>
      <c r="P473" s="71" t="s">
        <v>1937</v>
      </c>
      <c r="Q473" s="71" t="s">
        <v>1886</v>
      </c>
      <c r="R473" s="71" t="s">
        <v>1887</v>
      </c>
      <c r="S473" s="71" t="s">
        <v>1887</v>
      </c>
      <c r="T473" s="71" t="s">
        <v>1892</v>
      </c>
      <c r="U473" s="27" t="s">
        <v>1942</v>
      </c>
      <c r="V473" s="27"/>
      <c r="W473" s="71" t="s">
        <v>1944</v>
      </c>
      <c r="X473" s="79">
        <v>0.375</v>
      </c>
      <c r="Y473" s="79">
        <v>0.41666666666666669</v>
      </c>
      <c r="Z473" s="79">
        <v>4.1666666666666664E-2</v>
      </c>
      <c r="AA473" s="56">
        <v>1</v>
      </c>
      <c r="AB473" s="71">
        <v>4</v>
      </c>
      <c r="AC473" s="79">
        <f t="shared" si="20"/>
        <v>4.1666666666666664E-2</v>
      </c>
      <c r="AD473" s="61">
        <f t="shared" si="21"/>
        <v>0.16666666666666666</v>
      </c>
    </row>
    <row r="474" spans="1:30" x14ac:dyDescent="0.35">
      <c r="A474" s="71" t="s">
        <v>45</v>
      </c>
      <c r="B474" s="71" t="s">
        <v>46</v>
      </c>
      <c r="C474" s="71" t="s">
        <v>75</v>
      </c>
      <c r="D474" s="98" t="s">
        <v>4449</v>
      </c>
      <c r="E474" s="53" t="s">
        <v>99</v>
      </c>
      <c r="F474" s="56">
        <v>764</v>
      </c>
      <c r="G474" s="110" t="s">
        <v>1008</v>
      </c>
      <c r="H474" s="111" t="s">
        <v>1009</v>
      </c>
      <c r="I474" s="71" t="s">
        <v>1125</v>
      </c>
      <c r="J474" s="71" t="s">
        <v>1550</v>
      </c>
      <c r="K474" s="71">
        <v>32</v>
      </c>
      <c r="L474" s="71" t="s">
        <v>1545</v>
      </c>
      <c r="M474" s="71" t="s">
        <v>1841</v>
      </c>
      <c r="N474" s="71" t="s">
        <v>1875</v>
      </c>
      <c r="O474" s="71" t="s">
        <v>1939</v>
      </c>
      <c r="P474" s="71" t="s">
        <v>1937</v>
      </c>
      <c r="Q474" s="71" t="s">
        <v>1886</v>
      </c>
      <c r="R474" s="71" t="s">
        <v>1889</v>
      </c>
      <c r="S474" s="71" t="s">
        <v>1889</v>
      </c>
      <c r="T474" s="71" t="s">
        <v>1892</v>
      </c>
      <c r="U474" s="27" t="s">
        <v>1942</v>
      </c>
      <c r="V474" s="27"/>
      <c r="W474" s="71" t="s">
        <v>1944</v>
      </c>
      <c r="X474" s="79">
        <v>0.41666666666666669</v>
      </c>
      <c r="Y474" s="79">
        <v>0.45833333333333331</v>
      </c>
      <c r="Z474" s="79">
        <v>4.1666666666666664E-2</v>
      </c>
      <c r="AA474" s="56">
        <v>1</v>
      </c>
      <c r="AB474" s="71">
        <v>4</v>
      </c>
      <c r="AC474" s="79">
        <f t="shared" si="20"/>
        <v>4.1666666666666664E-2</v>
      </c>
      <c r="AD474" s="61">
        <f t="shared" si="21"/>
        <v>0.16666666666666666</v>
      </c>
    </row>
    <row r="475" spans="1:30" x14ac:dyDescent="0.35">
      <c r="A475" s="71" t="s">
        <v>45</v>
      </c>
      <c r="B475" s="71" t="s">
        <v>46</v>
      </c>
      <c r="C475" s="71" t="s">
        <v>75</v>
      </c>
      <c r="D475" s="98" t="s">
        <v>4545</v>
      </c>
      <c r="E475" s="53" t="s">
        <v>386</v>
      </c>
      <c r="F475" s="56">
        <v>15</v>
      </c>
      <c r="G475" s="110" t="s">
        <v>1010</v>
      </c>
      <c r="H475" s="111" t="s">
        <v>1011</v>
      </c>
      <c r="I475" s="71" t="s">
        <v>1256</v>
      </c>
      <c r="J475" s="71" t="s">
        <v>1550</v>
      </c>
      <c r="K475" s="71">
        <v>85</v>
      </c>
      <c r="L475" s="71" t="s">
        <v>1545</v>
      </c>
      <c r="M475" s="71" t="s">
        <v>1841</v>
      </c>
      <c r="N475" s="71" t="s">
        <v>1875</v>
      </c>
      <c r="O475" s="71" t="s">
        <v>1939</v>
      </c>
      <c r="P475" s="71" t="s">
        <v>1937</v>
      </c>
      <c r="Q475" s="71" t="s">
        <v>1886</v>
      </c>
      <c r="R475" s="71" t="s">
        <v>1897</v>
      </c>
      <c r="S475" s="71" t="s">
        <v>1897</v>
      </c>
      <c r="T475" s="71" t="s">
        <v>1892</v>
      </c>
      <c r="U475" s="27" t="s">
        <v>1942</v>
      </c>
      <c r="V475" s="27"/>
      <c r="W475" s="71" t="s">
        <v>1945</v>
      </c>
      <c r="X475" s="79">
        <v>0.45833333333333331</v>
      </c>
      <c r="Y475" s="79">
        <v>0.625</v>
      </c>
      <c r="Z475" s="79">
        <v>0.125</v>
      </c>
      <c r="AA475" s="56">
        <v>1</v>
      </c>
      <c r="AB475" s="71">
        <v>4</v>
      </c>
      <c r="AC475" s="79">
        <f t="shared" si="20"/>
        <v>0.125</v>
      </c>
      <c r="AD475" s="61">
        <f t="shared" si="21"/>
        <v>0.5</v>
      </c>
    </row>
    <row r="476" spans="1:30" x14ac:dyDescent="0.35">
      <c r="A476" s="71" t="s">
        <v>45</v>
      </c>
      <c r="B476" s="71" t="s">
        <v>46</v>
      </c>
      <c r="C476" s="71" t="s">
        <v>75</v>
      </c>
      <c r="D476" s="98" t="s">
        <v>4474</v>
      </c>
      <c r="E476" s="53" t="s">
        <v>271</v>
      </c>
      <c r="F476" s="56">
        <v>184</v>
      </c>
      <c r="G476" s="110" t="s">
        <v>1012</v>
      </c>
      <c r="H476" s="111" t="s">
        <v>1013</v>
      </c>
      <c r="I476" s="71" t="s">
        <v>1201</v>
      </c>
      <c r="J476" s="71" t="s">
        <v>1551</v>
      </c>
      <c r="K476" s="71" t="s">
        <v>1137</v>
      </c>
      <c r="L476" s="71" t="s">
        <v>1552</v>
      </c>
      <c r="M476" s="71" t="s">
        <v>1842</v>
      </c>
      <c r="N476" s="71" t="s">
        <v>1875</v>
      </c>
      <c r="O476" s="71" t="s">
        <v>1939</v>
      </c>
      <c r="P476" s="71" t="s">
        <v>1937</v>
      </c>
      <c r="Q476" s="71" t="s">
        <v>1886</v>
      </c>
      <c r="R476" s="71" t="s">
        <v>1889</v>
      </c>
      <c r="S476" s="71" t="s">
        <v>1889</v>
      </c>
      <c r="T476" s="71" t="s">
        <v>1892</v>
      </c>
      <c r="U476" s="27" t="s">
        <v>1942</v>
      </c>
      <c r="V476" s="27"/>
      <c r="W476" s="71" t="s">
        <v>1945</v>
      </c>
      <c r="X476" s="79">
        <v>0.625</v>
      </c>
      <c r="Y476" s="79">
        <v>0.72222222222222221</v>
      </c>
      <c r="Z476" s="79">
        <v>9.7222222222222224E-2</v>
      </c>
      <c r="AA476" s="56">
        <v>1</v>
      </c>
      <c r="AB476" s="71">
        <v>4</v>
      </c>
      <c r="AC476" s="79">
        <f t="shared" si="20"/>
        <v>9.7222222222222224E-2</v>
      </c>
      <c r="AD476" s="61">
        <f t="shared" si="21"/>
        <v>0.3888888888888889</v>
      </c>
    </row>
    <row r="477" spans="1:30" x14ac:dyDescent="0.35">
      <c r="A477" s="71" t="s">
        <v>45</v>
      </c>
      <c r="B477" s="71" t="s">
        <v>46</v>
      </c>
      <c r="C477" s="71" t="s">
        <v>75</v>
      </c>
      <c r="D477" s="98" t="s">
        <v>4545</v>
      </c>
      <c r="E477" s="53" t="s">
        <v>386</v>
      </c>
      <c r="F477" s="56">
        <v>33</v>
      </c>
      <c r="G477" s="110" t="s">
        <v>1014</v>
      </c>
      <c r="H477" s="111" t="s">
        <v>1015</v>
      </c>
      <c r="I477" s="71" t="s">
        <v>1256</v>
      </c>
      <c r="J477" s="71" t="s">
        <v>1553</v>
      </c>
      <c r="K477" s="71">
        <v>154</v>
      </c>
      <c r="L477" s="71" t="s">
        <v>1121</v>
      </c>
      <c r="M477" s="71" t="s">
        <v>1843</v>
      </c>
      <c r="N477" s="71" t="s">
        <v>1875</v>
      </c>
      <c r="O477" s="71" t="s">
        <v>1939</v>
      </c>
      <c r="P477" s="71" t="s">
        <v>1937</v>
      </c>
      <c r="Q477" s="71" t="s">
        <v>1886</v>
      </c>
      <c r="R477" s="71" t="s">
        <v>1897</v>
      </c>
      <c r="S477" s="71" t="s">
        <v>1897</v>
      </c>
      <c r="T477" s="71" t="s">
        <v>1894</v>
      </c>
      <c r="U477" s="27" t="s">
        <v>1942</v>
      </c>
      <c r="V477" s="27"/>
      <c r="W477" s="71" t="s">
        <v>1944</v>
      </c>
      <c r="X477" s="79">
        <v>0.375</v>
      </c>
      <c r="Y477" s="79">
        <v>0.5</v>
      </c>
      <c r="Z477" s="79">
        <v>0.125</v>
      </c>
      <c r="AA477" s="56">
        <v>1</v>
      </c>
      <c r="AB477" s="71">
        <v>4</v>
      </c>
      <c r="AC477" s="79">
        <f t="shared" si="20"/>
        <v>0.125</v>
      </c>
      <c r="AD477" s="61">
        <f t="shared" si="21"/>
        <v>0.5</v>
      </c>
    </row>
    <row r="478" spans="1:30" x14ac:dyDescent="0.35">
      <c r="A478" s="71" t="s">
        <v>45</v>
      </c>
      <c r="B478" s="71" t="s">
        <v>46</v>
      </c>
      <c r="C478" s="71" t="s">
        <v>75</v>
      </c>
      <c r="D478" s="98" t="s">
        <v>4546</v>
      </c>
      <c r="E478" s="53" t="s">
        <v>1016</v>
      </c>
      <c r="F478" s="56">
        <v>24</v>
      </c>
      <c r="G478" s="110" t="s">
        <v>1017</v>
      </c>
      <c r="H478" s="111" t="s">
        <v>1018</v>
      </c>
      <c r="I478" s="71" t="s">
        <v>1554</v>
      </c>
      <c r="J478" s="71" t="s">
        <v>1549</v>
      </c>
      <c r="K478" s="71">
        <v>53</v>
      </c>
      <c r="L478" s="71" t="s">
        <v>1121</v>
      </c>
      <c r="M478" s="71" t="s">
        <v>1839</v>
      </c>
      <c r="N478" s="71" t="s">
        <v>1875</v>
      </c>
      <c r="O478" s="71" t="s">
        <v>1939</v>
      </c>
      <c r="P478" s="71" t="s">
        <v>1937</v>
      </c>
      <c r="Q478" s="71" t="s">
        <v>1886</v>
      </c>
      <c r="R478" s="71" t="s">
        <v>1897</v>
      </c>
      <c r="S478" s="71" t="s">
        <v>1897</v>
      </c>
      <c r="T478" s="71" t="s">
        <v>1894</v>
      </c>
      <c r="U478" s="27" t="s">
        <v>1942</v>
      </c>
      <c r="V478" s="27"/>
      <c r="W478" s="71" t="s">
        <v>1945</v>
      </c>
      <c r="X478" s="79">
        <v>0.54166666666666663</v>
      </c>
      <c r="Y478" s="79">
        <v>0.58333333333333337</v>
      </c>
      <c r="Z478" s="79">
        <v>4.1666666666666664E-2</v>
      </c>
      <c r="AA478" s="56">
        <v>1</v>
      </c>
      <c r="AB478" s="71">
        <v>4</v>
      </c>
      <c r="AC478" s="79">
        <f t="shared" si="20"/>
        <v>4.1666666666666664E-2</v>
      </c>
      <c r="AD478" s="61">
        <f t="shared" si="21"/>
        <v>0.16666666666666666</v>
      </c>
    </row>
    <row r="479" spans="1:30" x14ac:dyDescent="0.35">
      <c r="A479" s="71" t="s">
        <v>45</v>
      </c>
      <c r="B479" s="71" t="s">
        <v>46</v>
      </c>
      <c r="C479" s="71" t="s">
        <v>75</v>
      </c>
      <c r="D479" s="98" t="s">
        <v>4545</v>
      </c>
      <c r="E479" s="53" t="s">
        <v>386</v>
      </c>
      <c r="F479" s="56">
        <v>13</v>
      </c>
      <c r="G479" s="110" t="s">
        <v>1004</v>
      </c>
      <c r="H479" s="111" t="s">
        <v>1005</v>
      </c>
      <c r="I479" s="71" t="s">
        <v>1256</v>
      </c>
      <c r="J479" s="71" t="s">
        <v>1549</v>
      </c>
      <c r="K479" s="71">
        <v>11</v>
      </c>
      <c r="L479" s="71" t="s">
        <v>1121</v>
      </c>
      <c r="M479" s="71" t="s">
        <v>1839</v>
      </c>
      <c r="N479" s="71" t="s">
        <v>1875</v>
      </c>
      <c r="O479" s="71" t="s">
        <v>1939</v>
      </c>
      <c r="P479" s="71" t="s">
        <v>1937</v>
      </c>
      <c r="Q479" s="71" t="s">
        <v>1886</v>
      </c>
      <c r="R479" s="71" t="s">
        <v>1897</v>
      </c>
      <c r="S479" s="71" t="s">
        <v>1897</v>
      </c>
      <c r="T479" s="71" t="s">
        <v>1894</v>
      </c>
      <c r="U479" s="27" t="s">
        <v>1942</v>
      </c>
      <c r="V479" s="27"/>
      <c r="W479" s="71" t="s">
        <v>1945</v>
      </c>
      <c r="X479" s="79">
        <v>0.58333333333333337</v>
      </c>
      <c r="Y479" s="79">
        <v>0.72222222222222221</v>
      </c>
      <c r="Z479" s="79">
        <v>0.1388888888888889</v>
      </c>
      <c r="AA479" s="56">
        <v>1</v>
      </c>
      <c r="AB479" s="71">
        <v>4</v>
      </c>
      <c r="AC479" s="79">
        <f t="shared" si="20"/>
        <v>0.1388888888888889</v>
      </c>
      <c r="AD479" s="61">
        <f t="shared" si="21"/>
        <v>0.55555555555555558</v>
      </c>
    </row>
    <row r="480" spans="1:30" x14ac:dyDescent="0.35">
      <c r="A480" s="71" t="s">
        <v>45</v>
      </c>
      <c r="B480" s="71" t="s">
        <v>46</v>
      </c>
      <c r="C480" s="71" t="s">
        <v>75</v>
      </c>
      <c r="D480" s="98" t="s">
        <v>4546</v>
      </c>
      <c r="E480" s="53" t="s">
        <v>1016</v>
      </c>
      <c r="F480" s="56">
        <v>13</v>
      </c>
      <c r="G480" s="110" t="s">
        <v>1019</v>
      </c>
      <c r="H480" s="111" t="s">
        <v>1020</v>
      </c>
      <c r="I480" s="71" t="s">
        <v>1554</v>
      </c>
      <c r="J480" s="71" t="s">
        <v>1550</v>
      </c>
      <c r="K480" s="71">
        <v>693</v>
      </c>
      <c r="L480" s="71" t="s">
        <v>1545</v>
      </c>
      <c r="M480" s="71" t="s">
        <v>1841</v>
      </c>
      <c r="N480" s="71" t="s">
        <v>1875</v>
      </c>
      <c r="O480" s="71" t="s">
        <v>1939</v>
      </c>
      <c r="P480" s="71" t="s">
        <v>1937</v>
      </c>
      <c r="Q480" s="71" t="s">
        <v>1886</v>
      </c>
      <c r="R480" s="71" t="s">
        <v>1897</v>
      </c>
      <c r="S480" s="71" t="s">
        <v>1897</v>
      </c>
      <c r="T480" s="139" t="s">
        <v>4573</v>
      </c>
      <c r="U480" s="27" t="s">
        <v>1942</v>
      </c>
      <c r="V480" s="27"/>
      <c r="W480" s="71" t="s">
        <v>1944</v>
      </c>
      <c r="X480" s="79">
        <v>0.375</v>
      </c>
      <c r="Y480" s="79">
        <v>0.41666666666666669</v>
      </c>
      <c r="Z480" s="79">
        <v>4.1666666666666664E-2</v>
      </c>
      <c r="AA480" s="56">
        <v>1</v>
      </c>
      <c r="AB480" s="71">
        <v>4</v>
      </c>
      <c r="AC480" s="79">
        <f t="shared" si="20"/>
        <v>4.1666666666666664E-2</v>
      </c>
      <c r="AD480" s="61">
        <f t="shared" si="21"/>
        <v>0.16666666666666666</v>
      </c>
    </row>
    <row r="481" spans="1:30" x14ac:dyDescent="0.35">
      <c r="A481" s="71" t="s">
        <v>45</v>
      </c>
      <c r="B481" s="71" t="s">
        <v>46</v>
      </c>
      <c r="C481" s="71" t="s">
        <v>75</v>
      </c>
      <c r="D481" s="98" t="s">
        <v>4545</v>
      </c>
      <c r="E481" s="53" t="s">
        <v>386</v>
      </c>
      <c r="F481" s="56">
        <v>15</v>
      </c>
      <c r="G481" s="110" t="s">
        <v>1010</v>
      </c>
      <c r="H481" s="111" t="s">
        <v>1011</v>
      </c>
      <c r="I481" s="71" t="s">
        <v>1256</v>
      </c>
      <c r="J481" s="71" t="s">
        <v>1550</v>
      </c>
      <c r="K481" s="71">
        <v>85</v>
      </c>
      <c r="L481" s="71" t="s">
        <v>1545</v>
      </c>
      <c r="M481" s="71" t="s">
        <v>1841</v>
      </c>
      <c r="N481" s="71" t="s">
        <v>1875</v>
      </c>
      <c r="O481" s="71" t="s">
        <v>1939</v>
      </c>
      <c r="P481" s="71" t="s">
        <v>1937</v>
      </c>
      <c r="Q481" s="71" t="s">
        <v>1886</v>
      </c>
      <c r="R481" s="71" t="s">
        <v>1897</v>
      </c>
      <c r="S481" s="71" t="s">
        <v>1897</v>
      </c>
      <c r="T481" s="139" t="s">
        <v>4573</v>
      </c>
      <c r="U481" s="27" t="s">
        <v>1942</v>
      </c>
      <c r="V481" s="27"/>
      <c r="W481" s="71" t="s">
        <v>1944</v>
      </c>
      <c r="X481" s="79">
        <v>0.41666666666666669</v>
      </c>
      <c r="Y481" s="79">
        <v>0.5</v>
      </c>
      <c r="Z481" s="79">
        <v>8.3333333333333329E-2</v>
      </c>
      <c r="AA481" s="56">
        <v>1</v>
      </c>
      <c r="AB481" s="71">
        <v>4</v>
      </c>
      <c r="AC481" s="79">
        <f t="shared" si="20"/>
        <v>8.3333333333333329E-2</v>
      </c>
      <c r="AD481" s="61">
        <f t="shared" si="21"/>
        <v>0.33333333333333331</v>
      </c>
    </row>
    <row r="482" spans="1:30" x14ac:dyDescent="0.35">
      <c r="A482" s="71" t="s">
        <v>45</v>
      </c>
      <c r="B482" s="71" t="s">
        <v>46</v>
      </c>
      <c r="C482" s="71" t="s">
        <v>75</v>
      </c>
      <c r="D482" s="98" t="s">
        <v>4459</v>
      </c>
      <c r="E482" s="53" t="s">
        <v>150</v>
      </c>
      <c r="F482" s="56">
        <v>1080</v>
      </c>
      <c r="G482" s="110" t="s">
        <v>1021</v>
      </c>
      <c r="H482" s="111" t="s">
        <v>1022</v>
      </c>
      <c r="I482" s="71" t="s">
        <v>1188</v>
      </c>
      <c r="J482" s="71" t="s">
        <v>1544</v>
      </c>
      <c r="K482" s="71">
        <v>3901</v>
      </c>
      <c r="L482" s="71" t="s">
        <v>1545</v>
      </c>
      <c r="M482" s="71" t="s">
        <v>1837</v>
      </c>
      <c r="N482" s="71" t="s">
        <v>1875</v>
      </c>
      <c r="O482" s="71" t="s">
        <v>1939</v>
      </c>
      <c r="P482" s="71" t="s">
        <v>1937</v>
      </c>
      <c r="Q482" s="71" t="s">
        <v>1886</v>
      </c>
      <c r="R482" s="71" t="s">
        <v>1897</v>
      </c>
      <c r="S482" s="71" t="s">
        <v>1897</v>
      </c>
      <c r="T482" s="139" t="s">
        <v>4573</v>
      </c>
      <c r="U482" s="27" t="s">
        <v>1942</v>
      </c>
      <c r="V482" s="27"/>
      <c r="W482" s="71" t="s">
        <v>1945</v>
      </c>
      <c r="X482" s="79">
        <v>0.54166666666666663</v>
      </c>
      <c r="Y482" s="79">
        <v>0.58333333333333337</v>
      </c>
      <c r="Z482" s="79">
        <v>4.1666666666666664E-2</v>
      </c>
      <c r="AA482" s="56">
        <v>1</v>
      </c>
      <c r="AB482" s="71">
        <v>4</v>
      </c>
      <c r="AC482" s="79">
        <f t="shared" si="20"/>
        <v>4.1666666666666664E-2</v>
      </c>
      <c r="AD482" s="61">
        <f t="shared" si="21"/>
        <v>0.16666666666666666</v>
      </c>
    </row>
    <row r="483" spans="1:30" x14ac:dyDescent="0.35">
      <c r="A483" s="71" t="s">
        <v>45</v>
      </c>
      <c r="B483" s="71" t="s">
        <v>46</v>
      </c>
      <c r="C483" s="71" t="s">
        <v>75</v>
      </c>
      <c r="D483" s="98" t="s">
        <v>4545</v>
      </c>
      <c r="E483" s="53" t="s">
        <v>386</v>
      </c>
      <c r="F483" s="56">
        <v>54</v>
      </c>
      <c r="G483" s="110" t="s">
        <v>1023</v>
      </c>
      <c r="H483" s="111" t="s">
        <v>1024</v>
      </c>
      <c r="I483" s="71" t="s">
        <v>1256</v>
      </c>
      <c r="J483" s="71" t="s">
        <v>1555</v>
      </c>
      <c r="K483" s="71" t="s">
        <v>1137</v>
      </c>
      <c r="L483" s="71" t="s">
        <v>1545</v>
      </c>
      <c r="M483" s="71" t="s">
        <v>1837</v>
      </c>
      <c r="N483" s="71" t="s">
        <v>1875</v>
      </c>
      <c r="O483" s="71" t="s">
        <v>1939</v>
      </c>
      <c r="P483" s="71" t="s">
        <v>1937</v>
      </c>
      <c r="Q483" s="71" t="s">
        <v>1886</v>
      </c>
      <c r="R483" s="71" t="s">
        <v>1897</v>
      </c>
      <c r="S483" s="71" t="s">
        <v>1897</v>
      </c>
      <c r="T483" s="139" t="s">
        <v>4573</v>
      </c>
      <c r="U483" s="27" t="s">
        <v>1942</v>
      </c>
      <c r="V483" s="27"/>
      <c r="W483" s="71" t="s">
        <v>1945</v>
      </c>
      <c r="X483" s="79">
        <v>0.58333333333333337</v>
      </c>
      <c r="Y483" s="79">
        <v>0.72222222222222221</v>
      </c>
      <c r="Z483" s="79">
        <v>0.1388888888888889</v>
      </c>
      <c r="AA483" s="56">
        <v>1</v>
      </c>
      <c r="AB483" s="71">
        <v>4</v>
      </c>
      <c r="AC483" s="79">
        <f t="shared" si="20"/>
        <v>0.1388888888888889</v>
      </c>
      <c r="AD483" s="61">
        <f t="shared" si="21"/>
        <v>0.55555555555555558</v>
      </c>
    </row>
    <row r="484" spans="1:30" x14ac:dyDescent="0.35">
      <c r="A484" s="71" t="s">
        <v>45</v>
      </c>
      <c r="B484" s="71" t="s">
        <v>46</v>
      </c>
      <c r="C484" s="71" t="s">
        <v>76</v>
      </c>
      <c r="D484" s="98" t="s">
        <v>4547</v>
      </c>
      <c r="E484" s="53" t="s">
        <v>1025</v>
      </c>
      <c r="F484" s="56" t="s">
        <v>103</v>
      </c>
      <c r="G484" s="110" t="s">
        <v>1026</v>
      </c>
      <c r="H484" s="111" t="s">
        <v>1027</v>
      </c>
      <c r="I484" s="71" t="s">
        <v>1556</v>
      </c>
      <c r="J484" s="71" t="s">
        <v>1557</v>
      </c>
      <c r="K484" s="71">
        <v>308</v>
      </c>
      <c r="L484" s="71" t="s">
        <v>1121</v>
      </c>
      <c r="M484" s="71" t="s">
        <v>1844</v>
      </c>
      <c r="N484" s="71" t="s">
        <v>1875</v>
      </c>
      <c r="O484" s="71" t="s">
        <v>1940</v>
      </c>
      <c r="P484" s="71" t="s">
        <v>1937</v>
      </c>
      <c r="Q484" s="71" t="s">
        <v>1880</v>
      </c>
      <c r="R484" s="71" t="s">
        <v>1881</v>
      </c>
      <c r="S484" s="71" t="s">
        <v>1888</v>
      </c>
      <c r="T484" s="71" t="s">
        <v>1883</v>
      </c>
      <c r="U484" s="27" t="s">
        <v>1942</v>
      </c>
      <c r="V484" s="27"/>
      <c r="W484" s="71" t="s">
        <v>1944</v>
      </c>
      <c r="X484" s="79">
        <v>0.375</v>
      </c>
      <c r="Y484" s="79">
        <v>0.54166666666666663</v>
      </c>
      <c r="Z484" s="79">
        <v>0.16666666666666666</v>
      </c>
      <c r="AA484" s="56">
        <v>1</v>
      </c>
      <c r="AB484" s="71">
        <v>4</v>
      </c>
      <c r="AC484" s="79">
        <f t="shared" si="20"/>
        <v>0.16666666666666666</v>
      </c>
      <c r="AD484" s="61">
        <f t="shared" si="21"/>
        <v>0.66666666666666663</v>
      </c>
    </row>
    <row r="485" spans="1:30" x14ac:dyDescent="0.35">
      <c r="A485" s="71" t="s">
        <v>45</v>
      </c>
      <c r="B485" s="71" t="s">
        <v>46</v>
      </c>
      <c r="C485" s="71" t="s">
        <v>76</v>
      </c>
      <c r="D485" s="98" t="s">
        <v>4545</v>
      </c>
      <c r="E485" s="53" t="s">
        <v>386</v>
      </c>
      <c r="F485" s="56" t="s">
        <v>1028</v>
      </c>
      <c r="G485" s="110" t="s">
        <v>386</v>
      </c>
      <c r="H485" s="111" t="s">
        <v>1029</v>
      </c>
      <c r="I485" s="71" t="s">
        <v>1256</v>
      </c>
      <c r="J485" s="71" t="s">
        <v>1558</v>
      </c>
      <c r="K485" s="71">
        <v>91</v>
      </c>
      <c r="L485" s="71" t="s">
        <v>1121</v>
      </c>
      <c r="M485" s="71" t="s">
        <v>1845</v>
      </c>
      <c r="N485" s="71" t="s">
        <v>1875</v>
      </c>
      <c r="O485" s="71" t="s">
        <v>1940</v>
      </c>
      <c r="P485" s="71" t="s">
        <v>1937</v>
      </c>
      <c r="Q485" s="71" t="s">
        <v>1886</v>
      </c>
      <c r="R485" s="71" t="s">
        <v>1897</v>
      </c>
      <c r="S485" s="71" t="s">
        <v>1897</v>
      </c>
      <c r="T485" s="71" t="s">
        <v>1883</v>
      </c>
      <c r="U485" s="27" t="s">
        <v>1942</v>
      </c>
      <c r="V485" s="27"/>
      <c r="W485" s="71" t="s">
        <v>1945</v>
      </c>
      <c r="X485" s="79">
        <v>0.58333333333333337</v>
      </c>
      <c r="Y485" s="79">
        <v>0.66666666666666663</v>
      </c>
      <c r="Z485" s="79">
        <v>8.3333333333333329E-2</v>
      </c>
      <c r="AA485" s="56">
        <v>1</v>
      </c>
      <c r="AB485" s="71">
        <v>4</v>
      </c>
      <c r="AC485" s="79">
        <f t="shared" si="20"/>
        <v>8.3333333333333329E-2</v>
      </c>
      <c r="AD485" s="61">
        <f t="shared" si="21"/>
        <v>0.33333333333333331</v>
      </c>
    </row>
    <row r="486" spans="1:30" x14ac:dyDescent="0.35">
      <c r="A486" s="71" t="s">
        <v>45</v>
      </c>
      <c r="B486" s="71" t="s">
        <v>46</v>
      </c>
      <c r="C486" s="71" t="s">
        <v>76</v>
      </c>
      <c r="D486" s="98" t="s">
        <v>4545</v>
      </c>
      <c r="E486" s="53" t="s">
        <v>386</v>
      </c>
      <c r="F486" s="56" t="s">
        <v>712</v>
      </c>
      <c r="G486" s="110" t="s">
        <v>386</v>
      </c>
      <c r="H486" s="111" t="s">
        <v>1030</v>
      </c>
      <c r="I486" s="71" t="s">
        <v>1256</v>
      </c>
      <c r="J486" s="71" t="s">
        <v>1559</v>
      </c>
      <c r="K486" s="71">
        <v>851</v>
      </c>
      <c r="L486" s="71" t="s">
        <v>1121</v>
      </c>
      <c r="M486" s="71" t="s">
        <v>1846</v>
      </c>
      <c r="N486" s="71" t="s">
        <v>1875</v>
      </c>
      <c r="O486" s="71" t="s">
        <v>1940</v>
      </c>
      <c r="P486" s="71" t="s">
        <v>1937</v>
      </c>
      <c r="Q486" s="71" t="s">
        <v>1886</v>
      </c>
      <c r="R486" s="71" t="s">
        <v>1897</v>
      </c>
      <c r="S486" s="71" t="s">
        <v>1897</v>
      </c>
      <c r="T486" s="71" t="s">
        <v>1883</v>
      </c>
      <c r="U486" s="27" t="s">
        <v>1942</v>
      </c>
      <c r="V486" s="27"/>
      <c r="W486" s="71" t="s">
        <v>1945</v>
      </c>
      <c r="X486" s="79">
        <v>0.66666666666666663</v>
      </c>
      <c r="Y486" s="79">
        <v>0.75</v>
      </c>
      <c r="Z486" s="79">
        <v>8.3333333333333329E-2</v>
      </c>
      <c r="AA486" s="56">
        <v>1</v>
      </c>
      <c r="AB486" s="71">
        <v>4</v>
      </c>
      <c r="AC486" s="79">
        <f t="shared" si="20"/>
        <v>8.3333333333333329E-2</v>
      </c>
      <c r="AD486" s="61">
        <f t="shared" si="21"/>
        <v>0.33333333333333331</v>
      </c>
    </row>
    <row r="487" spans="1:30" x14ac:dyDescent="0.35">
      <c r="A487" s="71" t="s">
        <v>45</v>
      </c>
      <c r="B487" s="71" t="s">
        <v>46</v>
      </c>
      <c r="C487" s="71" t="s">
        <v>76</v>
      </c>
      <c r="D487" s="98" t="s">
        <v>4546</v>
      </c>
      <c r="E487" s="53" t="s">
        <v>1016</v>
      </c>
      <c r="F487" s="56" t="s">
        <v>223</v>
      </c>
      <c r="G487" s="110" t="s">
        <v>1031</v>
      </c>
      <c r="H487" s="111" t="s">
        <v>1032</v>
      </c>
      <c r="I487" s="71" t="s">
        <v>1554</v>
      </c>
      <c r="J487" s="71" t="s">
        <v>1560</v>
      </c>
      <c r="K487" s="71">
        <v>200</v>
      </c>
      <c r="L487" s="71" t="s">
        <v>1121</v>
      </c>
      <c r="M487" s="71" t="s">
        <v>1847</v>
      </c>
      <c r="N487" s="71" t="s">
        <v>1875</v>
      </c>
      <c r="O487" s="71" t="s">
        <v>1940</v>
      </c>
      <c r="P487" s="71" t="s">
        <v>1937</v>
      </c>
      <c r="Q487" s="71" t="s">
        <v>1886</v>
      </c>
      <c r="R487" s="71" t="s">
        <v>1897</v>
      </c>
      <c r="S487" s="71" t="s">
        <v>1897</v>
      </c>
      <c r="T487" s="71" t="s">
        <v>1885</v>
      </c>
      <c r="U487" s="27" t="s">
        <v>1942</v>
      </c>
      <c r="V487" s="27"/>
      <c r="W487" s="71" t="s">
        <v>1944</v>
      </c>
      <c r="X487" s="79">
        <v>0.375</v>
      </c>
      <c r="Y487" s="79">
        <v>0.4375</v>
      </c>
      <c r="Z487" s="79">
        <v>6.25E-2</v>
      </c>
      <c r="AA487" s="56">
        <v>1</v>
      </c>
      <c r="AB487" s="71">
        <v>4</v>
      </c>
      <c r="AC487" s="79">
        <f t="shared" si="20"/>
        <v>6.25E-2</v>
      </c>
      <c r="AD487" s="61">
        <f t="shared" si="21"/>
        <v>0.25</v>
      </c>
    </row>
    <row r="488" spans="1:30" x14ac:dyDescent="0.35">
      <c r="A488" s="71" t="s">
        <v>45</v>
      </c>
      <c r="B488" s="71" t="s">
        <v>46</v>
      </c>
      <c r="C488" s="71" t="s">
        <v>76</v>
      </c>
      <c r="D488" s="98" t="s">
        <v>4545</v>
      </c>
      <c r="E488" s="53" t="s">
        <v>386</v>
      </c>
      <c r="F488" s="56" t="s">
        <v>368</v>
      </c>
      <c r="G488" s="110" t="s">
        <v>386</v>
      </c>
      <c r="H488" s="111" t="s">
        <v>1033</v>
      </c>
      <c r="I488" s="71" t="s">
        <v>1256</v>
      </c>
      <c r="J488" s="71" t="s">
        <v>1561</v>
      </c>
      <c r="K488" s="71">
        <v>70</v>
      </c>
      <c r="L488" s="71" t="s">
        <v>1121</v>
      </c>
      <c r="M488" s="71" t="s">
        <v>1848</v>
      </c>
      <c r="N488" s="71" t="s">
        <v>1875</v>
      </c>
      <c r="O488" s="71" t="s">
        <v>1940</v>
      </c>
      <c r="P488" s="71" t="s">
        <v>1937</v>
      </c>
      <c r="Q488" s="71" t="s">
        <v>1886</v>
      </c>
      <c r="R488" s="71" t="s">
        <v>1897</v>
      </c>
      <c r="S488" s="71" t="s">
        <v>1897</v>
      </c>
      <c r="T488" s="71" t="s">
        <v>1885</v>
      </c>
      <c r="U488" s="27" t="s">
        <v>1942</v>
      </c>
      <c r="V488" s="27"/>
      <c r="W488" s="71" t="s">
        <v>1944</v>
      </c>
      <c r="X488" s="79">
        <v>0.4375</v>
      </c>
      <c r="Y488" s="79">
        <v>0.54166666666666663</v>
      </c>
      <c r="Z488" s="79">
        <v>0.10416666666666667</v>
      </c>
      <c r="AA488" s="56">
        <v>1</v>
      </c>
      <c r="AB488" s="71">
        <v>4</v>
      </c>
      <c r="AC488" s="79">
        <f t="shared" si="20"/>
        <v>0.10416666666666667</v>
      </c>
      <c r="AD488" s="61">
        <f t="shared" si="21"/>
        <v>0.41666666666666669</v>
      </c>
    </row>
    <row r="489" spans="1:30" x14ac:dyDescent="0.35">
      <c r="A489" s="71" t="s">
        <v>45</v>
      </c>
      <c r="B489" s="71" t="s">
        <v>46</v>
      </c>
      <c r="C489" s="71" t="s">
        <v>76</v>
      </c>
      <c r="D489" s="98" t="s">
        <v>4545</v>
      </c>
      <c r="E489" s="53" t="s">
        <v>386</v>
      </c>
      <c r="F489" s="56" t="s">
        <v>130</v>
      </c>
      <c r="G489" s="110" t="s">
        <v>386</v>
      </c>
      <c r="H489" s="111" t="s">
        <v>1034</v>
      </c>
      <c r="I489" s="71" t="s">
        <v>1256</v>
      </c>
      <c r="J489" s="71" t="s">
        <v>1183</v>
      </c>
      <c r="K489" s="71">
        <v>197</v>
      </c>
      <c r="L489" s="71" t="s">
        <v>1121</v>
      </c>
      <c r="M489" s="71" t="s">
        <v>1847</v>
      </c>
      <c r="N489" s="71" t="s">
        <v>1875</v>
      </c>
      <c r="O489" s="71" t="s">
        <v>1940</v>
      </c>
      <c r="P489" s="71" t="s">
        <v>1937</v>
      </c>
      <c r="Q489" s="71" t="s">
        <v>1886</v>
      </c>
      <c r="R489" s="71" t="s">
        <v>1897</v>
      </c>
      <c r="S489" s="71" t="s">
        <v>1897</v>
      </c>
      <c r="T489" s="71" t="s">
        <v>1885</v>
      </c>
      <c r="U489" s="27" t="s">
        <v>1942</v>
      </c>
      <c r="V489" s="27"/>
      <c r="W489" s="71" t="s">
        <v>1945</v>
      </c>
      <c r="X489" s="79">
        <v>0.58333333333333337</v>
      </c>
      <c r="Y489" s="79">
        <v>0.72222222222222221</v>
      </c>
      <c r="Z489" s="79">
        <v>0.1388888888888889</v>
      </c>
      <c r="AA489" s="56">
        <v>1</v>
      </c>
      <c r="AB489" s="71">
        <v>4</v>
      </c>
      <c r="AC489" s="79">
        <f t="shared" si="20"/>
        <v>0.1388888888888889</v>
      </c>
      <c r="AD489" s="61">
        <f t="shared" si="21"/>
        <v>0.55555555555555558</v>
      </c>
    </row>
    <row r="490" spans="1:30" x14ac:dyDescent="0.35">
      <c r="A490" s="71" t="s">
        <v>45</v>
      </c>
      <c r="B490" s="71" t="s">
        <v>46</v>
      </c>
      <c r="C490" s="71" t="s">
        <v>76</v>
      </c>
      <c r="D490" s="98" t="s">
        <v>4548</v>
      </c>
      <c r="E490" s="53" t="s">
        <v>1035</v>
      </c>
      <c r="F490" s="56" t="s">
        <v>1036</v>
      </c>
      <c r="G490" s="110" t="s">
        <v>1035</v>
      </c>
      <c r="H490" s="111" t="s">
        <v>1037</v>
      </c>
      <c r="I490" s="71" t="s">
        <v>1562</v>
      </c>
      <c r="J490" s="71" t="s">
        <v>1557</v>
      </c>
      <c r="K490" s="71">
        <v>154</v>
      </c>
      <c r="L490" s="71" t="s">
        <v>1121</v>
      </c>
      <c r="M490" s="71" t="s">
        <v>1844</v>
      </c>
      <c r="N490" s="71" t="s">
        <v>1875</v>
      </c>
      <c r="O490" s="71" t="s">
        <v>1940</v>
      </c>
      <c r="P490" s="71" t="s">
        <v>1937</v>
      </c>
      <c r="Q490" s="71" t="s">
        <v>1924</v>
      </c>
      <c r="R490" s="71" t="s">
        <v>1881</v>
      </c>
      <c r="S490" s="71" t="s">
        <v>1888</v>
      </c>
      <c r="T490" s="71" t="s">
        <v>1890</v>
      </c>
      <c r="U490" s="27" t="s">
        <v>1942</v>
      </c>
      <c r="V490" s="27"/>
      <c r="W490" s="71" t="s">
        <v>1944</v>
      </c>
      <c r="X490" s="79">
        <v>0.375</v>
      </c>
      <c r="Y490" s="79">
        <v>0.54166666666666663</v>
      </c>
      <c r="Z490" s="79">
        <v>0.16666666666666666</v>
      </c>
      <c r="AA490" s="56">
        <v>1</v>
      </c>
      <c r="AB490" s="71">
        <v>4</v>
      </c>
      <c r="AC490" s="79">
        <f t="shared" si="20"/>
        <v>0.16666666666666666</v>
      </c>
      <c r="AD490" s="61">
        <f t="shared" si="21"/>
        <v>0.66666666666666663</v>
      </c>
    </row>
    <row r="491" spans="1:30" x14ac:dyDescent="0.35">
      <c r="A491" s="71" t="s">
        <v>45</v>
      </c>
      <c r="B491" s="71" t="s">
        <v>46</v>
      </c>
      <c r="C491" s="71" t="s">
        <v>76</v>
      </c>
      <c r="D491" s="98" t="s">
        <v>4548</v>
      </c>
      <c r="E491" s="53" t="s">
        <v>1035</v>
      </c>
      <c r="F491" s="56" t="s">
        <v>218</v>
      </c>
      <c r="G491" s="110" t="s">
        <v>1035</v>
      </c>
      <c r="H491" s="111" t="s">
        <v>1038</v>
      </c>
      <c r="I491" s="71" t="s">
        <v>1562</v>
      </c>
      <c r="J491" s="71" t="s">
        <v>1563</v>
      </c>
      <c r="K491" s="71">
        <v>16</v>
      </c>
      <c r="L491" s="71" t="s">
        <v>1121</v>
      </c>
      <c r="M491" s="71" t="s">
        <v>1849</v>
      </c>
      <c r="N491" s="71" t="s">
        <v>1875</v>
      </c>
      <c r="O491" s="71" t="s">
        <v>1940</v>
      </c>
      <c r="P491" s="71" t="s">
        <v>1937</v>
      </c>
      <c r="Q491" s="71" t="s">
        <v>1924</v>
      </c>
      <c r="R491" s="71" t="s">
        <v>1881</v>
      </c>
      <c r="S491" s="71" t="s">
        <v>1888</v>
      </c>
      <c r="T491" s="71" t="s">
        <v>1890</v>
      </c>
      <c r="U491" s="27" t="s">
        <v>1942</v>
      </c>
      <c r="V491" s="27"/>
      <c r="W491" s="71" t="s">
        <v>1945</v>
      </c>
      <c r="X491" s="79">
        <v>0.58333333333333337</v>
      </c>
      <c r="Y491" s="79">
        <v>0.72222222222222221</v>
      </c>
      <c r="Z491" s="79">
        <v>0.1388888888888889</v>
      </c>
      <c r="AA491" s="56">
        <v>1</v>
      </c>
      <c r="AB491" s="71">
        <v>4</v>
      </c>
      <c r="AC491" s="79">
        <f t="shared" si="20"/>
        <v>0.1388888888888889</v>
      </c>
      <c r="AD491" s="61">
        <f t="shared" si="21"/>
        <v>0.55555555555555558</v>
      </c>
    </row>
    <row r="492" spans="1:30" x14ac:dyDescent="0.35">
      <c r="A492" s="71" t="s">
        <v>45</v>
      </c>
      <c r="B492" s="71" t="s">
        <v>46</v>
      </c>
      <c r="C492" s="71" t="s">
        <v>76</v>
      </c>
      <c r="D492" s="98" t="s">
        <v>4547</v>
      </c>
      <c r="E492" s="53" t="s">
        <v>1025</v>
      </c>
      <c r="F492" s="56" t="s">
        <v>103</v>
      </c>
      <c r="G492" s="110" t="s">
        <v>1026</v>
      </c>
      <c r="H492" s="111" t="s">
        <v>1027</v>
      </c>
      <c r="I492" s="71" t="s">
        <v>1556</v>
      </c>
      <c r="J492" s="71" t="s">
        <v>1557</v>
      </c>
      <c r="K492" s="71">
        <v>308</v>
      </c>
      <c r="L492" s="71" t="s">
        <v>1121</v>
      </c>
      <c r="M492" s="71" t="s">
        <v>1844</v>
      </c>
      <c r="N492" s="71" t="s">
        <v>1875</v>
      </c>
      <c r="O492" s="71" t="s">
        <v>1940</v>
      </c>
      <c r="P492" s="71" t="s">
        <v>1937</v>
      </c>
      <c r="Q492" s="71" t="s">
        <v>1880</v>
      </c>
      <c r="R492" s="71" t="s">
        <v>1881</v>
      </c>
      <c r="S492" s="71" t="s">
        <v>1888</v>
      </c>
      <c r="T492" s="71" t="s">
        <v>1892</v>
      </c>
      <c r="U492" s="27" t="s">
        <v>1942</v>
      </c>
      <c r="V492" s="27"/>
      <c r="W492" s="71" t="s">
        <v>1944</v>
      </c>
      <c r="X492" s="79">
        <v>0.375</v>
      </c>
      <c r="Y492" s="79">
        <v>0.54166666666666663</v>
      </c>
      <c r="Z492" s="79">
        <v>0.16666666666666666</v>
      </c>
      <c r="AA492" s="56">
        <v>1</v>
      </c>
      <c r="AB492" s="71">
        <v>4</v>
      </c>
      <c r="AC492" s="79">
        <f t="shared" si="20"/>
        <v>0.16666666666666666</v>
      </c>
      <c r="AD492" s="61">
        <f t="shared" si="21"/>
        <v>0.66666666666666663</v>
      </c>
    </row>
    <row r="493" spans="1:30" x14ac:dyDescent="0.35">
      <c r="A493" s="71" t="s">
        <v>45</v>
      </c>
      <c r="B493" s="71" t="s">
        <v>46</v>
      </c>
      <c r="C493" s="71" t="s">
        <v>76</v>
      </c>
      <c r="D493" s="98" t="s">
        <v>4545</v>
      </c>
      <c r="E493" s="53" t="s">
        <v>386</v>
      </c>
      <c r="F493" s="56" t="s">
        <v>1028</v>
      </c>
      <c r="G493" s="110" t="s">
        <v>386</v>
      </c>
      <c r="H493" s="111" t="s">
        <v>1029</v>
      </c>
      <c r="I493" s="71" t="s">
        <v>1256</v>
      </c>
      <c r="J493" s="71" t="s">
        <v>1558</v>
      </c>
      <c r="K493" s="71">
        <v>91</v>
      </c>
      <c r="L493" s="71" t="s">
        <v>1121</v>
      </c>
      <c r="M493" s="71" t="s">
        <v>1845</v>
      </c>
      <c r="N493" s="71" t="s">
        <v>1875</v>
      </c>
      <c r="O493" s="71" t="s">
        <v>1940</v>
      </c>
      <c r="P493" s="71" t="s">
        <v>1937</v>
      </c>
      <c r="Q493" s="71" t="s">
        <v>1886</v>
      </c>
      <c r="R493" s="71" t="s">
        <v>1897</v>
      </c>
      <c r="S493" s="71" t="s">
        <v>1897</v>
      </c>
      <c r="T493" s="71" t="s">
        <v>1892</v>
      </c>
      <c r="U493" s="27" t="s">
        <v>1942</v>
      </c>
      <c r="V493" s="27"/>
      <c r="W493" s="71" t="s">
        <v>1945</v>
      </c>
      <c r="X493" s="79">
        <v>0.58333333333333337</v>
      </c>
      <c r="Y493" s="79">
        <v>0.66666666666666663</v>
      </c>
      <c r="Z493" s="79">
        <v>8.3333333333333329E-2</v>
      </c>
      <c r="AA493" s="56">
        <v>1</v>
      </c>
      <c r="AB493" s="71">
        <v>4</v>
      </c>
      <c r="AC493" s="79">
        <f t="shared" si="20"/>
        <v>8.3333333333333329E-2</v>
      </c>
      <c r="AD493" s="61">
        <f t="shared" si="21"/>
        <v>0.33333333333333331</v>
      </c>
    </row>
    <row r="494" spans="1:30" x14ac:dyDescent="0.35">
      <c r="A494" s="71" t="s">
        <v>45</v>
      </c>
      <c r="B494" s="71" t="s">
        <v>46</v>
      </c>
      <c r="C494" s="71" t="s">
        <v>76</v>
      </c>
      <c r="D494" s="98" t="s">
        <v>4545</v>
      </c>
      <c r="E494" s="53" t="s">
        <v>386</v>
      </c>
      <c r="F494" s="56" t="s">
        <v>712</v>
      </c>
      <c r="G494" s="110" t="s">
        <v>386</v>
      </c>
      <c r="H494" s="111" t="s">
        <v>1030</v>
      </c>
      <c r="I494" s="71" t="s">
        <v>1256</v>
      </c>
      <c r="J494" s="71" t="s">
        <v>1559</v>
      </c>
      <c r="K494" s="71">
        <v>851</v>
      </c>
      <c r="L494" s="71" t="s">
        <v>1121</v>
      </c>
      <c r="M494" s="71" t="s">
        <v>1846</v>
      </c>
      <c r="N494" s="71" t="s">
        <v>1875</v>
      </c>
      <c r="O494" s="71" t="s">
        <v>1940</v>
      </c>
      <c r="P494" s="71" t="s">
        <v>1937</v>
      </c>
      <c r="Q494" s="71" t="s">
        <v>1886</v>
      </c>
      <c r="R494" s="71" t="s">
        <v>1897</v>
      </c>
      <c r="S494" s="71" t="s">
        <v>1897</v>
      </c>
      <c r="T494" s="71" t="s">
        <v>1892</v>
      </c>
      <c r="U494" s="27" t="s">
        <v>1942</v>
      </c>
      <c r="V494" s="27"/>
      <c r="W494" s="71" t="s">
        <v>1945</v>
      </c>
      <c r="X494" s="79">
        <v>0.66666666666666663</v>
      </c>
      <c r="Y494" s="79">
        <v>0.75</v>
      </c>
      <c r="Z494" s="79">
        <v>8.3333333333333329E-2</v>
      </c>
      <c r="AA494" s="56">
        <v>1</v>
      </c>
      <c r="AB494" s="71">
        <v>4</v>
      </c>
      <c r="AC494" s="79">
        <f t="shared" si="20"/>
        <v>8.3333333333333329E-2</v>
      </c>
      <c r="AD494" s="61">
        <f t="shared" si="21"/>
        <v>0.33333333333333331</v>
      </c>
    </row>
    <row r="495" spans="1:30" x14ac:dyDescent="0.35">
      <c r="A495" s="71" t="s">
        <v>45</v>
      </c>
      <c r="B495" s="71" t="s">
        <v>46</v>
      </c>
      <c r="C495" s="71" t="s">
        <v>76</v>
      </c>
      <c r="D495" s="98" t="s">
        <v>4545</v>
      </c>
      <c r="E495" s="53" t="s">
        <v>386</v>
      </c>
      <c r="F495" s="56" t="s">
        <v>130</v>
      </c>
      <c r="G495" s="110" t="s">
        <v>386</v>
      </c>
      <c r="H495" s="111" t="s">
        <v>1034</v>
      </c>
      <c r="I495" s="71" t="s">
        <v>1256</v>
      </c>
      <c r="J495" s="71" t="s">
        <v>1183</v>
      </c>
      <c r="K495" s="71">
        <v>197</v>
      </c>
      <c r="L495" s="71" t="s">
        <v>1121</v>
      </c>
      <c r="M495" s="71" t="s">
        <v>1847</v>
      </c>
      <c r="N495" s="71" t="s">
        <v>1875</v>
      </c>
      <c r="O495" s="71" t="s">
        <v>1940</v>
      </c>
      <c r="P495" s="71" t="s">
        <v>1937</v>
      </c>
      <c r="Q495" s="71" t="s">
        <v>1886</v>
      </c>
      <c r="R495" s="71" t="s">
        <v>1897</v>
      </c>
      <c r="S495" s="71" t="s">
        <v>1897</v>
      </c>
      <c r="T495" s="71" t="s">
        <v>1894</v>
      </c>
      <c r="U495" s="27" t="s">
        <v>1942</v>
      </c>
      <c r="V495" s="27"/>
      <c r="W495" s="71" t="s">
        <v>1944</v>
      </c>
      <c r="X495" s="79">
        <v>0.375</v>
      </c>
      <c r="Y495" s="79">
        <v>0.54166666666666663</v>
      </c>
      <c r="Z495" s="79">
        <v>0.16666666666666666</v>
      </c>
      <c r="AA495" s="56">
        <v>1</v>
      </c>
      <c r="AB495" s="71">
        <v>4</v>
      </c>
      <c r="AC495" s="79">
        <f t="shared" si="20"/>
        <v>0.16666666666666666</v>
      </c>
      <c r="AD495" s="61">
        <f t="shared" si="21"/>
        <v>0.66666666666666663</v>
      </c>
    </row>
    <row r="496" spans="1:30" x14ac:dyDescent="0.35">
      <c r="A496" s="71" t="s">
        <v>45</v>
      </c>
      <c r="B496" s="71" t="s">
        <v>46</v>
      </c>
      <c r="C496" s="71" t="s">
        <v>76</v>
      </c>
      <c r="D496" s="98" t="s">
        <v>4548</v>
      </c>
      <c r="E496" s="53" t="s">
        <v>1035</v>
      </c>
      <c r="F496" s="56" t="s">
        <v>528</v>
      </c>
      <c r="G496" s="110" t="s">
        <v>1035</v>
      </c>
      <c r="H496" s="111" t="s">
        <v>1039</v>
      </c>
      <c r="I496" s="71" t="s">
        <v>1562</v>
      </c>
      <c r="J496" s="71" t="s">
        <v>1564</v>
      </c>
      <c r="K496" s="71">
        <v>270</v>
      </c>
      <c r="L496" s="71" t="s">
        <v>1121</v>
      </c>
      <c r="M496" s="71" t="s">
        <v>1850</v>
      </c>
      <c r="N496" s="71" t="s">
        <v>1875</v>
      </c>
      <c r="O496" s="71" t="s">
        <v>1940</v>
      </c>
      <c r="P496" s="71" t="s">
        <v>1937</v>
      </c>
      <c r="Q496" s="71" t="s">
        <v>1924</v>
      </c>
      <c r="R496" s="71" t="s">
        <v>1881</v>
      </c>
      <c r="S496" s="71" t="s">
        <v>1888</v>
      </c>
      <c r="T496" s="71" t="s">
        <v>1894</v>
      </c>
      <c r="U496" s="27" t="s">
        <v>1942</v>
      </c>
      <c r="V496" s="27"/>
      <c r="W496" s="71" t="s">
        <v>1945</v>
      </c>
      <c r="X496" s="79">
        <v>0.58333333333333337</v>
      </c>
      <c r="Y496" s="79">
        <v>0.72222222222222221</v>
      </c>
      <c r="Z496" s="79">
        <v>0.1388888888888889</v>
      </c>
      <c r="AA496" s="56">
        <v>1</v>
      </c>
      <c r="AB496" s="71">
        <v>4</v>
      </c>
      <c r="AC496" s="79">
        <f t="shared" si="20"/>
        <v>0.1388888888888889</v>
      </c>
      <c r="AD496" s="61">
        <f t="shared" si="21"/>
        <v>0.55555555555555558</v>
      </c>
    </row>
    <row r="497" spans="1:30" x14ac:dyDescent="0.35">
      <c r="A497" s="71" t="s">
        <v>45</v>
      </c>
      <c r="B497" s="71" t="s">
        <v>46</v>
      </c>
      <c r="C497" s="71" t="s">
        <v>76</v>
      </c>
      <c r="D497" s="98" t="s">
        <v>4545</v>
      </c>
      <c r="E497" s="53" t="s">
        <v>386</v>
      </c>
      <c r="F497" s="56" t="s">
        <v>368</v>
      </c>
      <c r="G497" s="110" t="s">
        <v>386</v>
      </c>
      <c r="H497" s="111" t="s">
        <v>1033</v>
      </c>
      <c r="I497" s="71" t="s">
        <v>1256</v>
      </c>
      <c r="J497" s="71" t="s">
        <v>1561</v>
      </c>
      <c r="K497" s="71">
        <v>70</v>
      </c>
      <c r="L497" s="71" t="s">
        <v>1121</v>
      </c>
      <c r="M497" s="71" t="s">
        <v>1848</v>
      </c>
      <c r="N497" s="71" t="s">
        <v>1875</v>
      </c>
      <c r="O497" s="71" t="s">
        <v>1940</v>
      </c>
      <c r="P497" s="71" t="s">
        <v>1937</v>
      </c>
      <c r="Q497" s="71" t="s">
        <v>1886</v>
      </c>
      <c r="R497" s="71" t="s">
        <v>1897</v>
      </c>
      <c r="S497" s="71" t="s">
        <v>1897</v>
      </c>
      <c r="T497" s="139" t="s">
        <v>4573</v>
      </c>
      <c r="U497" s="27" t="s">
        <v>1942</v>
      </c>
      <c r="V497" s="27"/>
      <c r="W497" s="71" t="s">
        <v>1944</v>
      </c>
      <c r="X497" s="79">
        <v>0.33333333333333331</v>
      </c>
      <c r="Y497" s="79">
        <v>0.45833333333333331</v>
      </c>
      <c r="Z497" s="79">
        <v>0.125</v>
      </c>
      <c r="AA497" s="56">
        <v>1</v>
      </c>
      <c r="AB497" s="71">
        <v>4</v>
      </c>
      <c r="AC497" s="79">
        <f t="shared" si="20"/>
        <v>0.125</v>
      </c>
      <c r="AD497" s="61">
        <f t="shared" si="21"/>
        <v>0.5</v>
      </c>
    </row>
    <row r="498" spans="1:30" x14ac:dyDescent="0.35">
      <c r="A498" s="71" t="s">
        <v>45</v>
      </c>
      <c r="B498" s="71" t="s">
        <v>46</v>
      </c>
      <c r="C498" s="71" t="s">
        <v>76</v>
      </c>
      <c r="D498" s="98" t="s">
        <v>4449</v>
      </c>
      <c r="E498" s="53" t="s">
        <v>99</v>
      </c>
      <c r="F498" s="56">
        <v>877</v>
      </c>
      <c r="G498" s="110" t="s">
        <v>1040</v>
      </c>
      <c r="H498" s="121" t="s">
        <v>1041</v>
      </c>
      <c r="I498" s="71" t="s">
        <v>1125</v>
      </c>
      <c r="J498" s="71" t="s">
        <v>1565</v>
      </c>
      <c r="K498" s="71">
        <v>231</v>
      </c>
      <c r="L498" s="71" t="s">
        <v>1121</v>
      </c>
      <c r="M498" s="71" t="s">
        <v>1847</v>
      </c>
      <c r="N498" s="71" t="s">
        <v>1875</v>
      </c>
      <c r="O498" s="71" t="s">
        <v>1940</v>
      </c>
      <c r="P498" s="71" t="s">
        <v>1937</v>
      </c>
      <c r="Q498" s="71" t="s">
        <v>1886</v>
      </c>
      <c r="R498" s="71" t="s">
        <v>1889</v>
      </c>
      <c r="S498" s="71" t="s">
        <v>1889</v>
      </c>
      <c r="T498" s="139" t="s">
        <v>4573</v>
      </c>
      <c r="U498" s="27" t="s">
        <v>1942</v>
      </c>
      <c r="V498" s="27"/>
      <c r="W498" s="71" t="s">
        <v>1944</v>
      </c>
      <c r="X498" s="79">
        <v>0.45833333333333331</v>
      </c>
      <c r="Y498" s="79">
        <v>0.54166666666666663</v>
      </c>
      <c r="Z498" s="79">
        <v>8.3333333333333329E-2</v>
      </c>
      <c r="AA498" s="56">
        <v>1</v>
      </c>
      <c r="AB498" s="71">
        <v>4</v>
      </c>
      <c r="AC498" s="79">
        <f t="shared" si="20"/>
        <v>8.3333333333333329E-2</v>
      </c>
      <c r="AD498" s="61">
        <f t="shared" si="21"/>
        <v>0.33333333333333331</v>
      </c>
    </row>
    <row r="499" spans="1:30" x14ac:dyDescent="0.35">
      <c r="A499" s="71" t="s">
        <v>45</v>
      </c>
      <c r="B499" s="71" t="s">
        <v>46</v>
      </c>
      <c r="C499" s="71" t="s">
        <v>76</v>
      </c>
      <c r="D499" s="98" t="s">
        <v>4458</v>
      </c>
      <c r="E499" s="53" t="s">
        <v>147</v>
      </c>
      <c r="F499" s="56">
        <v>442</v>
      </c>
      <c r="G499" s="110" t="s">
        <v>1042</v>
      </c>
      <c r="H499" s="121" t="s">
        <v>1043</v>
      </c>
      <c r="I499" s="27" t="s">
        <v>1156</v>
      </c>
      <c r="J499" s="71" t="s">
        <v>1565</v>
      </c>
      <c r="K499" s="71">
        <v>381</v>
      </c>
      <c r="L499" s="71" t="s">
        <v>1121</v>
      </c>
      <c r="M499" s="71" t="s">
        <v>1851</v>
      </c>
      <c r="N499" s="71" t="s">
        <v>1875</v>
      </c>
      <c r="O499" s="71" t="s">
        <v>1940</v>
      </c>
      <c r="P499" s="71" t="s">
        <v>1937</v>
      </c>
      <c r="Q499" s="71" t="s">
        <v>1886</v>
      </c>
      <c r="R499" s="71" t="s">
        <v>1887</v>
      </c>
      <c r="S499" s="71" t="s">
        <v>1887</v>
      </c>
      <c r="T499" s="139" t="s">
        <v>4573</v>
      </c>
      <c r="U499" s="27" t="s">
        <v>1942</v>
      </c>
      <c r="V499" s="27"/>
      <c r="W499" s="71" t="s">
        <v>1945</v>
      </c>
      <c r="X499" s="79">
        <v>0.58333333333333337</v>
      </c>
      <c r="Y499" s="79">
        <v>0.625</v>
      </c>
      <c r="Z499" s="79">
        <v>4.1666666666666664E-2</v>
      </c>
      <c r="AA499" s="56">
        <v>1</v>
      </c>
      <c r="AB499" s="71">
        <v>4</v>
      </c>
      <c r="AC499" s="79">
        <f t="shared" si="20"/>
        <v>4.1666666666666664E-2</v>
      </c>
      <c r="AD499" s="61">
        <f t="shared" si="21"/>
        <v>0.16666666666666666</v>
      </c>
    </row>
    <row r="500" spans="1:30" x14ac:dyDescent="0.35">
      <c r="A500" s="71" t="s">
        <v>45</v>
      </c>
      <c r="B500" s="81" t="s">
        <v>58</v>
      </c>
      <c r="C500" s="81" t="s">
        <v>77</v>
      </c>
      <c r="D500" s="106" t="s">
        <v>4549</v>
      </c>
      <c r="E500" s="47" t="s">
        <v>1044</v>
      </c>
      <c r="F500" s="56" t="s">
        <v>194</v>
      </c>
      <c r="G500" s="110" t="s">
        <v>1045</v>
      </c>
      <c r="H500" s="111" t="s">
        <v>1046</v>
      </c>
      <c r="I500" s="71" t="s">
        <v>1566</v>
      </c>
      <c r="J500" s="71" t="s">
        <v>1567</v>
      </c>
      <c r="K500" s="71">
        <v>700</v>
      </c>
      <c r="L500" s="57" t="s">
        <v>1326</v>
      </c>
      <c r="M500" s="71" t="s">
        <v>1852</v>
      </c>
      <c r="N500" s="71" t="s">
        <v>1877</v>
      </c>
      <c r="O500" s="71" t="s">
        <v>1915</v>
      </c>
      <c r="P500" s="71" t="s">
        <v>1914</v>
      </c>
      <c r="Q500" s="71" t="s">
        <v>1880</v>
      </c>
      <c r="R500" s="71" t="s">
        <v>1900</v>
      </c>
      <c r="S500" s="71" t="s">
        <v>1888</v>
      </c>
      <c r="T500" s="71" t="s">
        <v>1883</v>
      </c>
      <c r="U500" s="27" t="s">
        <v>1942</v>
      </c>
      <c r="V500" s="27"/>
      <c r="W500" s="71" t="s">
        <v>1944</v>
      </c>
      <c r="X500" s="79">
        <v>0.375</v>
      </c>
      <c r="Y500" s="79">
        <v>0.54166666666666663</v>
      </c>
      <c r="Z500" s="79">
        <v>0.16666666666666666</v>
      </c>
      <c r="AA500" s="56">
        <v>1</v>
      </c>
      <c r="AB500" s="71">
        <v>4</v>
      </c>
      <c r="AC500" s="79">
        <f t="shared" si="20"/>
        <v>0.16666666666666666</v>
      </c>
      <c r="AD500" s="61">
        <f t="shared" si="21"/>
        <v>0.66666666666666663</v>
      </c>
    </row>
    <row r="501" spans="1:30" x14ac:dyDescent="0.35">
      <c r="A501" s="71" t="s">
        <v>45</v>
      </c>
      <c r="B501" s="71" t="s">
        <v>58</v>
      </c>
      <c r="C501" s="71" t="s">
        <v>77</v>
      </c>
      <c r="D501" s="98" t="s">
        <v>4550</v>
      </c>
      <c r="E501" s="53" t="s">
        <v>1044</v>
      </c>
      <c r="F501" s="56" t="s">
        <v>91</v>
      </c>
      <c r="G501" s="110" t="s">
        <v>1047</v>
      </c>
      <c r="H501" s="111" t="s">
        <v>1048</v>
      </c>
      <c r="I501" s="71" t="s">
        <v>1566</v>
      </c>
      <c r="J501" s="71" t="s">
        <v>1568</v>
      </c>
      <c r="K501" s="71">
        <v>794</v>
      </c>
      <c r="L501" s="57" t="s">
        <v>1326</v>
      </c>
      <c r="M501" s="71" t="s">
        <v>1853</v>
      </c>
      <c r="N501" s="71" t="s">
        <v>1877</v>
      </c>
      <c r="O501" s="71" t="s">
        <v>1915</v>
      </c>
      <c r="P501" s="71" t="s">
        <v>1914</v>
      </c>
      <c r="Q501" s="71" t="s">
        <v>1880</v>
      </c>
      <c r="R501" s="71" t="s">
        <v>1900</v>
      </c>
      <c r="S501" s="71" t="s">
        <v>1888</v>
      </c>
      <c r="T501" s="71" t="s">
        <v>1883</v>
      </c>
      <c r="U501" s="27" t="s">
        <v>1942</v>
      </c>
      <c r="V501" s="27"/>
      <c r="W501" s="71" t="s">
        <v>1945</v>
      </c>
      <c r="X501" s="78">
        <v>0.58333333333333337</v>
      </c>
      <c r="Y501" s="78">
        <v>0.72222222222222221</v>
      </c>
      <c r="Z501" s="78">
        <v>0.1388888888888889</v>
      </c>
      <c r="AA501" s="56">
        <v>1</v>
      </c>
      <c r="AB501" s="81">
        <v>4</v>
      </c>
      <c r="AC501" s="78">
        <f t="shared" si="20"/>
        <v>0.1388888888888889</v>
      </c>
      <c r="AD501" s="61">
        <f t="shared" si="21"/>
        <v>0.55555555555555558</v>
      </c>
    </row>
    <row r="502" spans="1:30" x14ac:dyDescent="0.35">
      <c r="A502" s="71" t="s">
        <v>45</v>
      </c>
      <c r="B502" s="71" t="s">
        <v>58</v>
      </c>
      <c r="C502" s="71" t="s">
        <v>77</v>
      </c>
      <c r="D502" s="98" t="s">
        <v>4551</v>
      </c>
      <c r="E502" s="53" t="s">
        <v>1049</v>
      </c>
      <c r="F502" s="56" t="s">
        <v>103</v>
      </c>
      <c r="G502" s="110" t="s">
        <v>1050</v>
      </c>
      <c r="H502" s="111" t="s">
        <v>1051</v>
      </c>
      <c r="I502" s="71" t="s">
        <v>1569</v>
      </c>
      <c r="J502" s="71" t="s">
        <v>1570</v>
      </c>
      <c r="K502" s="71">
        <v>528</v>
      </c>
      <c r="L502" s="71" t="s">
        <v>1571</v>
      </c>
      <c r="M502" s="71" t="s">
        <v>1854</v>
      </c>
      <c r="N502" s="71" t="s">
        <v>1877</v>
      </c>
      <c r="O502" s="71" t="s">
        <v>1915</v>
      </c>
      <c r="P502" s="71" t="s">
        <v>1914</v>
      </c>
      <c r="Q502" s="71" t="s">
        <v>1880</v>
      </c>
      <c r="R502" s="71" t="s">
        <v>1900</v>
      </c>
      <c r="S502" s="71" t="s">
        <v>1888</v>
      </c>
      <c r="T502" s="71" t="s">
        <v>1885</v>
      </c>
      <c r="U502" s="27" t="s">
        <v>1946</v>
      </c>
      <c r="V502" s="27" t="s">
        <v>1947</v>
      </c>
      <c r="W502" s="71" t="s">
        <v>1943</v>
      </c>
      <c r="X502" s="79">
        <v>0.375</v>
      </c>
      <c r="Y502" s="79">
        <v>0.72222222222222221</v>
      </c>
      <c r="Z502" s="79">
        <v>0.30555555555555552</v>
      </c>
      <c r="AA502" s="56">
        <v>1</v>
      </c>
      <c r="AB502" s="71">
        <v>2</v>
      </c>
      <c r="AC502" s="79">
        <f t="shared" si="20"/>
        <v>0.30555555555555552</v>
      </c>
      <c r="AD502" s="61">
        <f t="shared" si="21"/>
        <v>0.61111111111111105</v>
      </c>
    </row>
    <row r="503" spans="1:30" x14ac:dyDescent="0.35">
      <c r="A503" s="81" t="s">
        <v>45</v>
      </c>
      <c r="B503" s="81" t="s">
        <v>58</v>
      </c>
      <c r="C503" s="81" t="s">
        <v>77</v>
      </c>
      <c r="D503" s="106" t="s">
        <v>4552</v>
      </c>
      <c r="E503" s="53" t="s">
        <v>1049</v>
      </c>
      <c r="F503" s="56" t="s">
        <v>194</v>
      </c>
      <c r="G503" s="110" t="s">
        <v>1052</v>
      </c>
      <c r="H503" s="111" t="s">
        <v>1053</v>
      </c>
      <c r="I503" s="81" t="s">
        <v>1569</v>
      </c>
      <c r="J503" s="81" t="s">
        <v>1572</v>
      </c>
      <c r="K503" s="81">
        <v>1331</v>
      </c>
      <c r="L503" s="81" t="s">
        <v>1573</v>
      </c>
      <c r="M503" s="81" t="s">
        <v>1855</v>
      </c>
      <c r="N503" s="81" t="s">
        <v>1877</v>
      </c>
      <c r="O503" s="81" t="s">
        <v>1915</v>
      </c>
      <c r="P503" s="81" t="s">
        <v>1914</v>
      </c>
      <c r="Q503" s="81" t="s">
        <v>1880</v>
      </c>
      <c r="R503" s="81" t="s">
        <v>1900</v>
      </c>
      <c r="S503" s="81" t="s">
        <v>1888</v>
      </c>
      <c r="T503" s="71" t="s">
        <v>1885</v>
      </c>
      <c r="U503" s="27" t="s">
        <v>1946</v>
      </c>
      <c r="V503" s="27" t="s">
        <v>1949</v>
      </c>
      <c r="W503" s="71" t="s">
        <v>1944</v>
      </c>
      <c r="X503" s="79">
        <v>0.375</v>
      </c>
      <c r="Y503" s="79">
        <v>0.54166666666666663</v>
      </c>
      <c r="Z503" s="79">
        <v>0.16666666666666666</v>
      </c>
      <c r="AA503" s="56">
        <v>1</v>
      </c>
      <c r="AB503" s="71">
        <v>2</v>
      </c>
      <c r="AC503" s="79">
        <f t="shared" ref="AC503:AC543" si="22">PRODUCT(AA503,Z503)</f>
        <v>0.16666666666666666</v>
      </c>
      <c r="AD503" s="61">
        <f t="shared" si="21"/>
        <v>0.33333333333333331</v>
      </c>
    </row>
    <row r="504" spans="1:30" x14ac:dyDescent="0.35">
      <c r="A504" s="71" t="s">
        <v>45</v>
      </c>
      <c r="B504" s="71" t="s">
        <v>58</v>
      </c>
      <c r="C504" s="71" t="s">
        <v>77</v>
      </c>
      <c r="D504" s="98" t="s">
        <v>4551</v>
      </c>
      <c r="E504" s="53" t="s">
        <v>1049</v>
      </c>
      <c r="F504" s="56" t="s">
        <v>103</v>
      </c>
      <c r="G504" s="110" t="s">
        <v>1050</v>
      </c>
      <c r="H504" s="111" t="s">
        <v>1051</v>
      </c>
      <c r="I504" s="71" t="s">
        <v>1569</v>
      </c>
      <c r="J504" s="71" t="s">
        <v>1570</v>
      </c>
      <c r="K504" s="71">
        <v>528</v>
      </c>
      <c r="L504" s="71" t="s">
        <v>1571</v>
      </c>
      <c r="M504" s="71" t="s">
        <v>1854</v>
      </c>
      <c r="N504" s="71" t="s">
        <v>1877</v>
      </c>
      <c r="O504" s="71" t="s">
        <v>1915</v>
      </c>
      <c r="P504" s="71" t="s">
        <v>1914</v>
      </c>
      <c r="Q504" s="71" t="s">
        <v>1880</v>
      </c>
      <c r="R504" s="71" t="s">
        <v>1900</v>
      </c>
      <c r="S504" s="71" t="s">
        <v>1888</v>
      </c>
      <c r="T504" s="71" t="s">
        <v>1885</v>
      </c>
      <c r="U504" s="27" t="s">
        <v>1946</v>
      </c>
      <c r="V504" s="27" t="s">
        <v>1949</v>
      </c>
      <c r="W504" s="81" t="s">
        <v>1945</v>
      </c>
      <c r="X504" s="78">
        <v>0.58333333333333337</v>
      </c>
      <c r="Y504" s="78">
        <v>0.72222222222222221</v>
      </c>
      <c r="Z504" s="78">
        <v>0.1388888888888889</v>
      </c>
      <c r="AA504" s="56">
        <v>1</v>
      </c>
      <c r="AB504" s="81">
        <v>2</v>
      </c>
      <c r="AC504" s="78">
        <f t="shared" si="22"/>
        <v>0.1388888888888889</v>
      </c>
      <c r="AD504" s="61">
        <f t="shared" si="21"/>
        <v>0.27777777777777779</v>
      </c>
    </row>
    <row r="505" spans="1:30" x14ac:dyDescent="0.35">
      <c r="A505" s="71" t="s">
        <v>45</v>
      </c>
      <c r="B505" s="71" t="s">
        <v>58</v>
      </c>
      <c r="C505" s="71" t="s">
        <v>77</v>
      </c>
      <c r="D505" s="98" t="s">
        <v>4550</v>
      </c>
      <c r="E505" s="53" t="s">
        <v>1044</v>
      </c>
      <c r="F505" s="56" t="s">
        <v>142</v>
      </c>
      <c r="G505" s="110" t="s">
        <v>1054</v>
      </c>
      <c r="H505" s="111" t="s">
        <v>1055</v>
      </c>
      <c r="I505" s="71" t="s">
        <v>1566</v>
      </c>
      <c r="J505" s="130" t="s">
        <v>1574</v>
      </c>
      <c r="K505" s="71">
        <v>481</v>
      </c>
      <c r="L505" s="57" t="s">
        <v>1326</v>
      </c>
      <c r="M505" s="71" t="s">
        <v>1856</v>
      </c>
      <c r="N505" s="71" t="s">
        <v>1877</v>
      </c>
      <c r="O505" s="71" t="s">
        <v>1915</v>
      </c>
      <c r="P505" s="71" t="s">
        <v>1914</v>
      </c>
      <c r="Q505" s="71" t="s">
        <v>1880</v>
      </c>
      <c r="R505" s="71" t="s">
        <v>1900</v>
      </c>
      <c r="S505" s="71" t="s">
        <v>1888</v>
      </c>
      <c r="T505" s="71" t="s">
        <v>1890</v>
      </c>
      <c r="U505" s="27" t="s">
        <v>1942</v>
      </c>
      <c r="V505" s="27"/>
      <c r="W505" s="71" t="s">
        <v>1944</v>
      </c>
      <c r="X505" s="79">
        <v>0.375</v>
      </c>
      <c r="Y505" s="79">
        <v>0.54166666666666663</v>
      </c>
      <c r="Z505" s="79">
        <v>0.16666666666666666</v>
      </c>
      <c r="AA505" s="56">
        <v>1</v>
      </c>
      <c r="AB505" s="71">
        <v>4</v>
      </c>
      <c r="AC505" s="79">
        <f t="shared" si="22"/>
        <v>0.16666666666666666</v>
      </c>
      <c r="AD505" s="61">
        <f t="shared" si="21"/>
        <v>0.66666666666666663</v>
      </c>
    </row>
    <row r="506" spans="1:30" x14ac:dyDescent="0.35">
      <c r="A506" s="71" t="s">
        <v>45</v>
      </c>
      <c r="B506" s="71" t="s">
        <v>58</v>
      </c>
      <c r="C506" s="71" t="s">
        <v>77</v>
      </c>
      <c r="D506" s="98" t="s">
        <v>4553</v>
      </c>
      <c r="E506" s="53" t="s">
        <v>1056</v>
      </c>
      <c r="F506" s="56" t="s">
        <v>123</v>
      </c>
      <c r="G506" s="110" t="s">
        <v>1057</v>
      </c>
      <c r="H506" s="111" t="s">
        <v>1058</v>
      </c>
      <c r="I506" s="71" t="s">
        <v>1575</v>
      </c>
      <c r="J506" s="71" t="s">
        <v>1576</v>
      </c>
      <c r="K506" s="71">
        <v>2820</v>
      </c>
      <c r="L506" s="71" t="s">
        <v>1277</v>
      </c>
      <c r="M506" s="71" t="s">
        <v>1857</v>
      </c>
      <c r="N506" s="71" t="s">
        <v>1877</v>
      </c>
      <c r="O506" s="71" t="s">
        <v>1915</v>
      </c>
      <c r="P506" s="71" t="s">
        <v>1914</v>
      </c>
      <c r="Q506" s="71" t="s">
        <v>1880</v>
      </c>
      <c r="R506" s="71" t="s">
        <v>1900</v>
      </c>
      <c r="S506" s="71" t="s">
        <v>1888</v>
      </c>
      <c r="T506" s="71" t="s">
        <v>1890</v>
      </c>
      <c r="U506" s="27" t="s">
        <v>1942</v>
      </c>
      <c r="V506" s="27"/>
      <c r="W506" s="71" t="s">
        <v>1945</v>
      </c>
      <c r="X506" s="79">
        <v>0.58333333333333337</v>
      </c>
      <c r="Y506" s="79">
        <v>0.72222222222222221</v>
      </c>
      <c r="Z506" s="79">
        <v>0.1388888888888889</v>
      </c>
      <c r="AA506" s="56">
        <v>1</v>
      </c>
      <c r="AB506" s="71">
        <v>4</v>
      </c>
      <c r="AC506" s="79">
        <f t="shared" si="22"/>
        <v>0.1388888888888889</v>
      </c>
      <c r="AD506" s="61">
        <f t="shared" si="21"/>
        <v>0.55555555555555558</v>
      </c>
    </row>
    <row r="507" spans="1:30" x14ac:dyDescent="0.35">
      <c r="A507" s="71" t="s">
        <v>45</v>
      </c>
      <c r="B507" s="71" t="s">
        <v>58</v>
      </c>
      <c r="C507" s="71" t="s">
        <v>77</v>
      </c>
      <c r="D507" s="98" t="s">
        <v>4554</v>
      </c>
      <c r="E507" s="53" t="s">
        <v>1059</v>
      </c>
      <c r="F507" s="56" t="s">
        <v>123</v>
      </c>
      <c r="G507" s="110" t="s">
        <v>1060</v>
      </c>
      <c r="H507" s="111" t="s">
        <v>1061</v>
      </c>
      <c r="I507" s="71" t="s">
        <v>1577</v>
      </c>
      <c r="J507" s="71" t="s">
        <v>1578</v>
      </c>
      <c r="K507" s="71">
        <v>264</v>
      </c>
      <c r="L507" s="71" t="s">
        <v>1525</v>
      </c>
      <c r="M507" s="71" t="s">
        <v>1858</v>
      </c>
      <c r="N507" s="71" t="s">
        <v>1877</v>
      </c>
      <c r="O507" s="71" t="s">
        <v>1941</v>
      </c>
      <c r="P507" s="71" t="s">
        <v>1914</v>
      </c>
      <c r="Q507" s="71" t="s">
        <v>1880</v>
      </c>
      <c r="R507" s="71" t="s">
        <v>1900</v>
      </c>
      <c r="S507" s="71" t="s">
        <v>1888</v>
      </c>
      <c r="T507" s="71" t="s">
        <v>1892</v>
      </c>
      <c r="U507" s="27" t="s">
        <v>1942</v>
      </c>
      <c r="V507" s="27"/>
      <c r="W507" s="71" t="s">
        <v>1944</v>
      </c>
      <c r="X507" s="79">
        <v>0.375</v>
      </c>
      <c r="Y507" s="79">
        <v>0.54166666666666663</v>
      </c>
      <c r="Z507" s="79">
        <v>0.16666666666666666</v>
      </c>
      <c r="AA507" s="56">
        <v>1</v>
      </c>
      <c r="AB507" s="71">
        <v>4</v>
      </c>
      <c r="AC507" s="79">
        <f t="shared" si="22"/>
        <v>0.16666666666666666</v>
      </c>
      <c r="AD507" s="61">
        <f t="shared" si="21"/>
        <v>0.66666666666666663</v>
      </c>
    </row>
    <row r="508" spans="1:30" x14ac:dyDescent="0.35">
      <c r="A508" s="71" t="s">
        <v>45</v>
      </c>
      <c r="B508" s="71" t="s">
        <v>58</v>
      </c>
      <c r="C508" s="71" t="s">
        <v>77</v>
      </c>
      <c r="D508" s="98" t="s">
        <v>4553</v>
      </c>
      <c r="E508" s="53" t="s">
        <v>1056</v>
      </c>
      <c r="F508" s="56" t="s">
        <v>123</v>
      </c>
      <c r="G508" s="110" t="s">
        <v>1057</v>
      </c>
      <c r="H508" s="111" t="s">
        <v>1058</v>
      </c>
      <c r="I508" s="71" t="s">
        <v>1575</v>
      </c>
      <c r="J508" s="71" t="s">
        <v>1576</v>
      </c>
      <c r="K508" s="71">
        <v>2820</v>
      </c>
      <c r="L508" s="71" t="s">
        <v>1277</v>
      </c>
      <c r="M508" s="71" t="s">
        <v>1857</v>
      </c>
      <c r="N508" s="71" t="s">
        <v>1877</v>
      </c>
      <c r="O508" s="71" t="s">
        <v>1915</v>
      </c>
      <c r="P508" s="71" t="s">
        <v>1914</v>
      </c>
      <c r="Q508" s="71" t="s">
        <v>1880</v>
      </c>
      <c r="R508" s="71" t="s">
        <v>1900</v>
      </c>
      <c r="S508" s="71" t="s">
        <v>1888</v>
      </c>
      <c r="T508" s="71" t="s">
        <v>1892</v>
      </c>
      <c r="U508" s="27" t="s">
        <v>1942</v>
      </c>
      <c r="V508" s="27"/>
      <c r="W508" s="71" t="s">
        <v>1945</v>
      </c>
      <c r="X508" s="78">
        <v>0.58333333333333337</v>
      </c>
      <c r="Y508" s="78">
        <v>0.72222222222222221</v>
      </c>
      <c r="Z508" s="78">
        <v>0.1388888888888889</v>
      </c>
      <c r="AA508" s="56">
        <v>1</v>
      </c>
      <c r="AB508" s="81">
        <v>4</v>
      </c>
      <c r="AC508" s="78">
        <f t="shared" si="22"/>
        <v>0.1388888888888889</v>
      </c>
      <c r="AD508" s="61">
        <f t="shared" si="21"/>
        <v>0.55555555555555558</v>
      </c>
    </row>
    <row r="509" spans="1:30" x14ac:dyDescent="0.35">
      <c r="A509" s="71" t="s">
        <v>45</v>
      </c>
      <c r="B509" s="71" t="s">
        <v>58</v>
      </c>
      <c r="C509" s="71" t="s">
        <v>77</v>
      </c>
      <c r="D509" s="98" t="s">
        <v>4550</v>
      </c>
      <c r="E509" s="53" t="s">
        <v>1044</v>
      </c>
      <c r="F509" s="56" t="s">
        <v>103</v>
      </c>
      <c r="G509" s="110" t="s">
        <v>1062</v>
      </c>
      <c r="H509" s="111" t="s">
        <v>1063</v>
      </c>
      <c r="I509" s="71" t="s">
        <v>1566</v>
      </c>
      <c r="J509" s="71" t="s">
        <v>1579</v>
      </c>
      <c r="K509" s="71">
        <v>376</v>
      </c>
      <c r="L509" s="57" t="s">
        <v>1326</v>
      </c>
      <c r="M509" s="71" t="s">
        <v>1859</v>
      </c>
      <c r="N509" s="71" t="s">
        <v>1877</v>
      </c>
      <c r="O509" s="71" t="s">
        <v>1915</v>
      </c>
      <c r="P509" s="71" t="s">
        <v>1914</v>
      </c>
      <c r="Q509" s="71" t="s">
        <v>1880</v>
      </c>
      <c r="R509" s="71" t="s">
        <v>1900</v>
      </c>
      <c r="S509" s="71" t="s">
        <v>1888</v>
      </c>
      <c r="T509" s="71" t="s">
        <v>1894</v>
      </c>
      <c r="U509" s="27" t="s">
        <v>1942</v>
      </c>
      <c r="V509" s="27"/>
      <c r="W509" s="71" t="s">
        <v>1944</v>
      </c>
      <c r="X509" s="79">
        <v>0.375</v>
      </c>
      <c r="Y509" s="79">
        <v>0.54166666666666663</v>
      </c>
      <c r="Z509" s="79">
        <v>0.16666666666666666</v>
      </c>
      <c r="AA509" s="56">
        <v>1</v>
      </c>
      <c r="AB509" s="71">
        <v>4</v>
      </c>
      <c r="AC509" s="79">
        <f t="shared" si="22"/>
        <v>0.16666666666666666</v>
      </c>
      <c r="AD509" s="61">
        <f t="shared" si="21"/>
        <v>0.66666666666666663</v>
      </c>
    </row>
    <row r="510" spans="1:30" x14ac:dyDescent="0.35">
      <c r="A510" s="81" t="s">
        <v>45</v>
      </c>
      <c r="B510" s="81" t="s">
        <v>58</v>
      </c>
      <c r="C510" s="81" t="s">
        <v>77</v>
      </c>
      <c r="D510" s="106" t="s">
        <v>4555</v>
      </c>
      <c r="E510" s="47" t="s">
        <v>1064</v>
      </c>
      <c r="F510" s="56" t="s">
        <v>123</v>
      </c>
      <c r="G510" s="110" t="s">
        <v>1065</v>
      </c>
      <c r="H510" s="111" t="s">
        <v>1066</v>
      </c>
      <c r="I510" s="81" t="s">
        <v>1580</v>
      </c>
      <c r="J510" s="81" t="s">
        <v>1581</v>
      </c>
      <c r="K510" s="81">
        <v>654</v>
      </c>
      <c r="L510" s="81" t="s">
        <v>1582</v>
      </c>
      <c r="M510" s="81" t="s">
        <v>1860</v>
      </c>
      <c r="N510" s="81" t="s">
        <v>1877</v>
      </c>
      <c r="O510" s="81" t="s">
        <v>1915</v>
      </c>
      <c r="P510" s="81" t="s">
        <v>1914</v>
      </c>
      <c r="Q510" s="81" t="s">
        <v>1880</v>
      </c>
      <c r="R510" s="81" t="s">
        <v>1900</v>
      </c>
      <c r="S510" s="81" t="s">
        <v>1888</v>
      </c>
      <c r="T510" s="71" t="s">
        <v>1894</v>
      </c>
      <c r="U510" s="27" t="s">
        <v>1942</v>
      </c>
      <c r="V510" s="27"/>
      <c r="W510" s="81" t="s">
        <v>1945</v>
      </c>
      <c r="X510" s="79">
        <v>0.58333333333333337</v>
      </c>
      <c r="Y510" s="79">
        <v>0.72222222222222221</v>
      </c>
      <c r="Z510" s="79">
        <v>0.1388888888888889</v>
      </c>
      <c r="AA510" s="56">
        <v>1</v>
      </c>
      <c r="AB510" s="71">
        <v>4</v>
      </c>
      <c r="AC510" s="79">
        <f t="shared" si="22"/>
        <v>0.1388888888888889</v>
      </c>
      <c r="AD510" s="61">
        <f t="shared" si="21"/>
        <v>0.55555555555555558</v>
      </c>
    </row>
    <row r="511" spans="1:30" x14ac:dyDescent="0.35">
      <c r="A511" s="71" t="s">
        <v>45</v>
      </c>
      <c r="B511" s="71" t="s">
        <v>58</v>
      </c>
      <c r="C511" s="71" t="s">
        <v>77</v>
      </c>
      <c r="D511" s="98" t="s">
        <v>4553</v>
      </c>
      <c r="E511" s="53" t="s">
        <v>1056</v>
      </c>
      <c r="F511" s="56" t="s">
        <v>123</v>
      </c>
      <c r="G511" s="110" t="s">
        <v>1057</v>
      </c>
      <c r="H511" s="111" t="s">
        <v>1058</v>
      </c>
      <c r="I511" s="71" t="s">
        <v>1575</v>
      </c>
      <c r="J511" s="71" t="s">
        <v>1576</v>
      </c>
      <c r="K511" s="71">
        <v>2820</v>
      </c>
      <c r="L511" s="71" t="s">
        <v>1277</v>
      </c>
      <c r="M511" s="71" t="s">
        <v>1857</v>
      </c>
      <c r="N511" s="71" t="s">
        <v>1877</v>
      </c>
      <c r="O511" s="71" t="s">
        <v>1915</v>
      </c>
      <c r="P511" s="71" t="s">
        <v>1914</v>
      </c>
      <c r="Q511" s="71" t="s">
        <v>1880</v>
      </c>
      <c r="R511" s="71" t="s">
        <v>1900</v>
      </c>
      <c r="S511" s="71" t="s">
        <v>1888</v>
      </c>
      <c r="T511" s="139" t="s">
        <v>4573</v>
      </c>
      <c r="U511" s="27" t="s">
        <v>1942</v>
      </c>
      <c r="V511" s="27"/>
      <c r="W511" s="71" t="s">
        <v>1943</v>
      </c>
      <c r="X511" s="79">
        <v>0.375</v>
      </c>
      <c r="Y511" s="79">
        <v>0.72222222222222221</v>
      </c>
      <c r="Z511" s="79">
        <v>0.30555555555555552</v>
      </c>
      <c r="AA511" s="56">
        <v>1</v>
      </c>
      <c r="AB511" s="71">
        <v>4</v>
      </c>
      <c r="AC511" s="79">
        <f t="shared" si="22"/>
        <v>0.30555555555555552</v>
      </c>
      <c r="AD511" s="61">
        <f t="shared" si="21"/>
        <v>1.2222222222222221</v>
      </c>
    </row>
    <row r="512" spans="1:30" x14ac:dyDescent="0.35">
      <c r="A512" s="71" t="s">
        <v>45</v>
      </c>
      <c r="B512" s="71" t="s">
        <v>46</v>
      </c>
      <c r="C512" s="71" t="s">
        <v>78</v>
      </c>
      <c r="D512" s="98" t="s">
        <v>4518</v>
      </c>
      <c r="E512" s="53" t="s">
        <v>150</v>
      </c>
      <c r="F512" s="56">
        <v>1006</v>
      </c>
      <c r="G512" s="110" t="s">
        <v>1067</v>
      </c>
      <c r="H512" s="111" t="s">
        <v>1068</v>
      </c>
      <c r="I512" s="71" t="s">
        <v>1188</v>
      </c>
      <c r="J512" s="71" t="s">
        <v>1583</v>
      </c>
      <c r="K512" s="71">
        <v>1254</v>
      </c>
      <c r="L512" s="71" t="s">
        <v>1584</v>
      </c>
      <c r="M512" s="71" t="s">
        <v>1861</v>
      </c>
      <c r="N512" s="71" t="s">
        <v>1875</v>
      </c>
      <c r="O512" s="71" t="s">
        <v>1922</v>
      </c>
      <c r="P512" s="71" t="s">
        <v>1923</v>
      </c>
      <c r="Q512" s="71" t="s">
        <v>1886</v>
      </c>
      <c r="R512" s="71" t="s">
        <v>1897</v>
      </c>
      <c r="S512" s="71" t="s">
        <v>1897</v>
      </c>
      <c r="T512" s="71" t="s">
        <v>1883</v>
      </c>
      <c r="U512" s="27" t="s">
        <v>1942</v>
      </c>
      <c r="V512" s="27"/>
      <c r="W512" s="71" t="s">
        <v>1944</v>
      </c>
      <c r="X512" s="79">
        <v>0.375</v>
      </c>
      <c r="Y512" s="79">
        <v>0.45833333333333331</v>
      </c>
      <c r="Z512" s="79">
        <v>8.3333333333333329E-2</v>
      </c>
      <c r="AA512" s="56">
        <v>1</v>
      </c>
      <c r="AB512" s="71">
        <v>4</v>
      </c>
      <c r="AC512" s="79">
        <f t="shared" si="22"/>
        <v>8.3333333333333329E-2</v>
      </c>
      <c r="AD512" s="61">
        <f t="shared" si="21"/>
        <v>0.33333333333333331</v>
      </c>
    </row>
    <row r="513" spans="1:30" x14ac:dyDescent="0.35">
      <c r="A513" s="71" t="s">
        <v>45</v>
      </c>
      <c r="B513" s="71" t="s">
        <v>46</v>
      </c>
      <c r="C513" s="71" t="s">
        <v>78</v>
      </c>
      <c r="D513" s="98" t="s">
        <v>4556</v>
      </c>
      <c r="E513" s="122" t="s">
        <v>585</v>
      </c>
      <c r="F513" s="56" t="s">
        <v>103</v>
      </c>
      <c r="G513" s="110" t="s">
        <v>1069</v>
      </c>
      <c r="H513" s="111" t="s">
        <v>1070</v>
      </c>
      <c r="I513" s="71" t="s">
        <v>1402</v>
      </c>
      <c r="J513" s="71" t="s">
        <v>1585</v>
      </c>
      <c r="K513" s="71">
        <v>26</v>
      </c>
      <c r="L513" s="71" t="s">
        <v>1446</v>
      </c>
      <c r="M513" s="71" t="s">
        <v>1862</v>
      </c>
      <c r="N513" s="71" t="s">
        <v>1875</v>
      </c>
      <c r="O513" s="71" t="s">
        <v>1922</v>
      </c>
      <c r="P513" s="71" t="s">
        <v>1923</v>
      </c>
      <c r="Q513" s="71" t="s">
        <v>1880</v>
      </c>
      <c r="R513" s="71" t="s">
        <v>1881</v>
      </c>
      <c r="S513" s="71" t="s">
        <v>1888</v>
      </c>
      <c r="T513" s="71" t="s">
        <v>1883</v>
      </c>
      <c r="U513" s="27" t="s">
        <v>1942</v>
      </c>
      <c r="V513" s="27"/>
      <c r="W513" s="71" t="s">
        <v>1945</v>
      </c>
      <c r="X513" s="79">
        <v>0.45833333333333331</v>
      </c>
      <c r="Y513" s="79">
        <v>0.72222222222222221</v>
      </c>
      <c r="Z513" s="79">
        <v>0.22222222222222221</v>
      </c>
      <c r="AA513" s="56">
        <v>1</v>
      </c>
      <c r="AB513" s="71">
        <v>4</v>
      </c>
      <c r="AC513" s="79">
        <f t="shared" si="22"/>
        <v>0.22222222222222221</v>
      </c>
      <c r="AD513" s="61">
        <f t="shared" si="21"/>
        <v>0.88888888888888884</v>
      </c>
    </row>
    <row r="514" spans="1:30" x14ac:dyDescent="0.35">
      <c r="A514" s="71" t="s">
        <v>45</v>
      </c>
      <c r="B514" s="71" t="s">
        <v>46</v>
      </c>
      <c r="C514" s="71" t="s">
        <v>78</v>
      </c>
      <c r="D514" s="103" t="s">
        <v>4557</v>
      </c>
      <c r="E514" s="53" t="s">
        <v>231</v>
      </c>
      <c r="F514" s="56">
        <v>35</v>
      </c>
      <c r="G514" s="110" t="s">
        <v>1071</v>
      </c>
      <c r="H514" s="111" t="s">
        <v>1072</v>
      </c>
      <c r="I514" s="128" t="s">
        <v>1184</v>
      </c>
      <c r="J514" s="57" t="s">
        <v>1586</v>
      </c>
      <c r="K514" s="57">
        <v>3443</v>
      </c>
      <c r="L514" s="57" t="s">
        <v>1587</v>
      </c>
      <c r="M514" s="137" t="s">
        <v>1863</v>
      </c>
      <c r="N514" s="71" t="s">
        <v>1875</v>
      </c>
      <c r="O514" s="56" t="s">
        <v>1922</v>
      </c>
      <c r="P514" s="56" t="s">
        <v>1923</v>
      </c>
      <c r="Q514" s="71" t="s">
        <v>1893</v>
      </c>
      <c r="R514" s="71" t="s">
        <v>1897</v>
      </c>
      <c r="S514" s="71" t="s">
        <v>1897</v>
      </c>
      <c r="T514" s="71" t="s">
        <v>1885</v>
      </c>
      <c r="U514" s="27" t="s">
        <v>1942</v>
      </c>
      <c r="V514" s="27"/>
      <c r="W514" s="71" t="s">
        <v>1944</v>
      </c>
      <c r="X514" s="79">
        <v>0.375</v>
      </c>
      <c r="Y514" s="79">
        <v>0.45833333333333331</v>
      </c>
      <c r="Z514" s="79">
        <v>8.3333333333333329E-2</v>
      </c>
      <c r="AA514" s="56">
        <v>1</v>
      </c>
      <c r="AB514" s="71">
        <v>4</v>
      </c>
      <c r="AC514" s="79">
        <f t="shared" si="22"/>
        <v>8.3333333333333329E-2</v>
      </c>
      <c r="AD514" s="61">
        <f t="shared" si="21"/>
        <v>0.33333333333333331</v>
      </c>
    </row>
    <row r="515" spans="1:30" x14ac:dyDescent="0.35">
      <c r="A515" s="71" t="s">
        <v>45</v>
      </c>
      <c r="B515" s="71" t="s">
        <v>46</v>
      </c>
      <c r="C515" s="71" t="s">
        <v>78</v>
      </c>
      <c r="D515" s="98" t="s">
        <v>4558</v>
      </c>
      <c r="E515" s="122" t="s">
        <v>585</v>
      </c>
      <c r="F515" s="56">
        <v>18</v>
      </c>
      <c r="G515" s="110" t="s">
        <v>1073</v>
      </c>
      <c r="H515" s="111" t="s">
        <v>1074</v>
      </c>
      <c r="I515" s="71" t="s">
        <v>1402</v>
      </c>
      <c r="J515" s="71" t="s">
        <v>1588</v>
      </c>
      <c r="K515" s="71">
        <v>2435</v>
      </c>
      <c r="L515" s="71" t="s">
        <v>1589</v>
      </c>
      <c r="M515" s="71" t="s">
        <v>1864</v>
      </c>
      <c r="N515" s="71" t="s">
        <v>1875</v>
      </c>
      <c r="O515" s="71" t="s">
        <v>1922</v>
      </c>
      <c r="P515" s="71" t="s">
        <v>1923</v>
      </c>
      <c r="Q515" s="71" t="s">
        <v>1880</v>
      </c>
      <c r="R515" s="71" t="s">
        <v>1881</v>
      </c>
      <c r="S515" s="71" t="s">
        <v>1888</v>
      </c>
      <c r="T515" s="71" t="s">
        <v>1885</v>
      </c>
      <c r="U515" s="27" t="s">
        <v>1942</v>
      </c>
      <c r="V515" s="27"/>
      <c r="W515" s="71" t="s">
        <v>1944</v>
      </c>
      <c r="X515" s="79">
        <v>0.45833333333333331</v>
      </c>
      <c r="Y515" s="79">
        <v>0.54166666666666663</v>
      </c>
      <c r="Z515" s="79">
        <v>8.3333333333333329E-2</v>
      </c>
      <c r="AA515" s="56">
        <v>1</v>
      </c>
      <c r="AB515" s="71">
        <v>4</v>
      </c>
      <c r="AC515" s="79">
        <f t="shared" si="22"/>
        <v>8.3333333333333329E-2</v>
      </c>
      <c r="AD515" s="61">
        <f t="shared" si="21"/>
        <v>0.33333333333333331</v>
      </c>
    </row>
    <row r="516" spans="1:30" x14ac:dyDescent="0.35">
      <c r="A516" s="71" t="s">
        <v>45</v>
      </c>
      <c r="B516" s="71" t="s">
        <v>46</v>
      </c>
      <c r="C516" s="71" t="s">
        <v>78</v>
      </c>
      <c r="D516" s="98" t="s">
        <v>4518</v>
      </c>
      <c r="E516" s="53" t="s">
        <v>150</v>
      </c>
      <c r="F516" s="56">
        <v>1029</v>
      </c>
      <c r="G516" s="110" t="s">
        <v>1075</v>
      </c>
      <c r="H516" s="111" t="s">
        <v>1076</v>
      </c>
      <c r="I516" s="71" t="s">
        <v>1188</v>
      </c>
      <c r="J516" s="71" t="s">
        <v>1478</v>
      </c>
      <c r="K516" s="71">
        <v>92</v>
      </c>
      <c r="L516" s="71" t="s">
        <v>1479</v>
      </c>
      <c r="M516" s="71" t="s">
        <v>1799</v>
      </c>
      <c r="N516" s="71" t="s">
        <v>1875</v>
      </c>
      <c r="O516" s="71" t="s">
        <v>1922</v>
      </c>
      <c r="P516" s="71" t="s">
        <v>1923</v>
      </c>
      <c r="Q516" s="71" t="s">
        <v>1886</v>
      </c>
      <c r="R516" s="71" t="s">
        <v>1897</v>
      </c>
      <c r="S516" s="71" t="s">
        <v>1897</v>
      </c>
      <c r="T516" s="71" t="s">
        <v>1885</v>
      </c>
      <c r="U516" s="27" t="s">
        <v>1942</v>
      </c>
      <c r="V516" s="27"/>
      <c r="W516" s="71" t="s">
        <v>1945</v>
      </c>
      <c r="X516" s="79">
        <v>0.58333333333333337</v>
      </c>
      <c r="Y516" s="79">
        <v>0.625</v>
      </c>
      <c r="Z516" s="79">
        <v>4.1666666666666664E-2</v>
      </c>
      <c r="AA516" s="56">
        <v>1</v>
      </c>
      <c r="AB516" s="71">
        <v>4</v>
      </c>
      <c r="AC516" s="79">
        <f t="shared" si="22"/>
        <v>4.1666666666666664E-2</v>
      </c>
      <c r="AD516" s="61">
        <f t="shared" si="21"/>
        <v>0.16666666666666666</v>
      </c>
    </row>
    <row r="517" spans="1:30" x14ac:dyDescent="0.35">
      <c r="A517" s="71" t="s">
        <v>45</v>
      </c>
      <c r="B517" s="71" t="s">
        <v>46</v>
      </c>
      <c r="C517" s="71" t="s">
        <v>78</v>
      </c>
      <c r="D517" s="98" t="s">
        <v>4539</v>
      </c>
      <c r="E517" s="122" t="s">
        <v>585</v>
      </c>
      <c r="F517" s="56">
        <v>13</v>
      </c>
      <c r="G517" s="110" t="s">
        <v>858</v>
      </c>
      <c r="H517" s="111" t="s">
        <v>859</v>
      </c>
      <c r="I517" s="71" t="s">
        <v>1477</v>
      </c>
      <c r="J517" s="71" t="s">
        <v>1478</v>
      </c>
      <c r="K517" s="71">
        <v>92</v>
      </c>
      <c r="L517" s="71" t="s">
        <v>1479</v>
      </c>
      <c r="M517" s="71" t="s">
        <v>1799</v>
      </c>
      <c r="N517" s="71" t="s">
        <v>1875</v>
      </c>
      <c r="O517" s="71" t="s">
        <v>1922</v>
      </c>
      <c r="P517" s="71" t="s">
        <v>1923</v>
      </c>
      <c r="Q517" s="71" t="s">
        <v>1880</v>
      </c>
      <c r="R517" s="71" t="s">
        <v>1881</v>
      </c>
      <c r="S517" s="71" t="s">
        <v>1888</v>
      </c>
      <c r="T517" s="71" t="s">
        <v>1885</v>
      </c>
      <c r="U517" s="27" t="s">
        <v>1942</v>
      </c>
      <c r="V517" s="27"/>
      <c r="W517" s="71" t="s">
        <v>1945</v>
      </c>
      <c r="X517" s="79">
        <v>0.625</v>
      </c>
      <c r="Y517" s="79">
        <v>0.72222222222222221</v>
      </c>
      <c r="Z517" s="79">
        <v>9.7222222222222224E-2</v>
      </c>
      <c r="AA517" s="56">
        <v>1</v>
      </c>
      <c r="AB517" s="71">
        <v>4</v>
      </c>
      <c r="AC517" s="79">
        <f t="shared" si="22"/>
        <v>9.7222222222222224E-2</v>
      </c>
      <c r="AD517" s="61">
        <f t="shared" si="21"/>
        <v>0.3888888888888889</v>
      </c>
    </row>
    <row r="518" spans="1:30" x14ac:dyDescent="0.35">
      <c r="A518" s="71" t="s">
        <v>45</v>
      </c>
      <c r="B518" s="71" t="s">
        <v>46</v>
      </c>
      <c r="C518" s="71" t="s">
        <v>78</v>
      </c>
      <c r="D518" s="98" t="s">
        <v>4559</v>
      </c>
      <c r="E518" s="122" t="s">
        <v>585</v>
      </c>
      <c r="F518" s="56">
        <v>12</v>
      </c>
      <c r="G518" s="110" t="s">
        <v>1077</v>
      </c>
      <c r="H518" s="111" t="s">
        <v>1078</v>
      </c>
      <c r="I518" s="71" t="s">
        <v>1590</v>
      </c>
      <c r="J518" s="71" t="s">
        <v>1591</v>
      </c>
      <c r="K518" s="71">
        <v>2001</v>
      </c>
      <c r="L518" s="71" t="s">
        <v>1592</v>
      </c>
      <c r="M518" s="71" t="s">
        <v>1865</v>
      </c>
      <c r="N518" s="71" t="s">
        <v>1875</v>
      </c>
      <c r="O518" s="71" t="s">
        <v>1922</v>
      </c>
      <c r="P518" s="71" t="s">
        <v>1923</v>
      </c>
      <c r="Q518" s="71" t="s">
        <v>1880</v>
      </c>
      <c r="R518" s="71" t="s">
        <v>1881</v>
      </c>
      <c r="S518" s="71" t="s">
        <v>1888</v>
      </c>
      <c r="T518" s="71" t="s">
        <v>1890</v>
      </c>
      <c r="U518" s="27" t="s">
        <v>1942</v>
      </c>
      <c r="V518" s="27"/>
      <c r="W518" s="71" t="s">
        <v>1944</v>
      </c>
      <c r="X518" s="79">
        <v>0.375</v>
      </c>
      <c r="Y518" s="79">
        <v>0.5</v>
      </c>
      <c r="Z518" s="79">
        <v>0.125</v>
      </c>
      <c r="AA518" s="56">
        <v>1</v>
      </c>
      <c r="AB518" s="71">
        <v>4</v>
      </c>
      <c r="AC518" s="79">
        <f t="shared" si="22"/>
        <v>0.125</v>
      </c>
      <c r="AD518" s="61">
        <f t="shared" si="21"/>
        <v>0.5</v>
      </c>
    </row>
    <row r="519" spans="1:30" x14ac:dyDescent="0.35">
      <c r="A519" s="71" t="s">
        <v>45</v>
      </c>
      <c r="B519" s="71" t="s">
        <v>46</v>
      </c>
      <c r="C519" s="71" t="s">
        <v>78</v>
      </c>
      <c r="D519" s="98" t="s">
        <v>4518</v>
      </c>
      <c r="E519" s="53" t="s">
        <v>150</v>
      </c>
      <c r="F519" s="56">
        <v>1017</v>
      </c>
      <c r="G519" s="110" t="s">
        <v>864</v>
      </c>
      <c r="H519" s="111" t="s">
        <v>865</v>
      </c>
      <c r="I519" s="71" t="s">
        <v>1188</v>
      </c>
      <c r="J519" s="71" t="s">
        <v>1482</v>
      </c>
      <c r="K519" s="71">
        <v>305</v>
      </c>
      <c r="L519" s="71" t="s">
        <v>1483</v>
      </c>
      <c r="M519" s="71" t="s">
        <v>1801</v>
      </c>
      <c r="N519" s="71" t="s">
        <v>1875</v>
      </c>
      <c r="O519" s="71" t="s">
        <v>1922</v>
      </c>
      <c r="P519" s="71" t="s">
        <v>1923</v>
      </c>
      <c r="Q519" s="71" t="s">
        <v>1886</v>
      </c>
      <c r="R519" s="71" t="s">
        <v>1897</v>
      </c>
      <c r="S519" s="71" t="s">
        <v>1897</v>
      </c>
      <c r="T519" s="71" t="s">
        <v>1890</v>
      </c>
      <c r="U519" s="27" t="s">
        <v>1942</v>
      </c>
      <c r="V519" s="27"/>
      <c r="W519" s="71" t="s">
        <v>1945</v>
      </c>
      <c r="X519" s="79">
        <v>0.54166666666666663</v>
      </c>
      <c r="Y519" s="79">
        <v>0.58333333333333337</v>
      </c>
      <c r="Z519" s="79">
        <v>4.1666666666666664E-2</v>
      </c>
      <c r="AA519" s="56">
        <v>1</v>
      </c>
      <c r="AB519" s="71">
        <v>4</v>
      </c>
      <c r="AC519" s="79">
        <f t="shared" si="22"/>
        <v>4.1666666666666664E-2</v>
      </c>
      <c r="AD519" s="61">
        <f t="shared" si="21"/>
        <v>0.16666666666666666</v>
      </c>
    </row>
    <row r="520" spans="1:30" x14ac:dyDescent="0.35">
      <c r="A520" s="71" t="s">
        <v>45</v>
      </c>
      <c r="B520" s="71" t="s">
        <v>46</v>
      </c>
      <c r="C520" s="71" t="s">
        <v>78</v>
      </c>
      <c r="D520" s="98" t="s">
        <v>4448</v>
      </c>
      <c r="E520" s="53" t="s">
        <v>96</v>
      </c>
      <c r="F520" s="56">
        <v>1531</v>
      </c>
      <c r="G520" s="110" t="s">
        <v>862</v>
      </c>
      <c r="H520" s="111" t="s">
        <v>863</v>
      </c>
      <c r="I520" s="27" t="s">
        <v>1122</v>
      </c>
      <c r="J520" s="71" t="s">
        <v>1482</v>
      </c>
      <c r="K520" s="71">
        <v>305</v>
      </c>
      <c r="L520" s="71" t="s">
        <v>1483</v>
      </c>
      <c r="M520" s="71" t="s">
        <v>1801</v>
      </c>
      <c r="N520" s="71" t="s">
        <v>1875</v>
      </c>
      <c r="O520" s="71" t="s">
        <v>1922</v>
      </c>
      <c r="P520" s="71" t="s">
        <v>1923</v>
      </c>
      <c r="Q520" s="71" t="s">
        <v>1886</v>
      </c>
      <c r="R520" s="71" t="s">
        <v>1887</v>
      </c>
      <c r="S520" s="71" t="s">
        <v>1887</v>
      </c>
      <c r="T520" s="71" t="s">
        <v>1890</v>
      </c>
      <c r="U520" s="27" t="s">
        <v>1942</v>
      </c>
      <c r="V520" s="27"/>
      <c r="W520" s="71" t="s">
        <v>1945</v>
      </c>
      <c r="X520" s="79">
        <v>0.58333333333333337</v>
      </c>
      <c r="Y520" s="79">
        <v>0.625</v>
      </c>
      <c r="Z520" s="79">
        <v>4.1666666666666664E-2</v>
      </c>
      <c r="AA520" s="56">
        <v>1</v>
      </c>
      <c r="AB520" s="71">
        <v>4</v>
      </c>
      <c r="AC520" s="79">
        <f t="shared" si="22"/>
        <v>4.1666666666666664E-2</v>
      </c>
      <c r="AD520" s="61">
        <f t="shared" si="21"/>
        <v>0.16666666666666666</v>
      </c>
    </row>
    <row r="521" spans="1:30" x14ac:dyDescent="0.35">
      <c r="A521" s="71" t="s">
        <v>45</v>
      </c>
      <c r="B521" s="71" t="s">
        <v>46</v>
      </c>
      <c r="C521" s="71" t="s">
        <v>78</v>
      </c>
      <c r="D521" s="98" t="s">
        <v>4539</v>
      </c>
      <c r="E521" s="122" t="s">
        <v>585</v>
      </c>
      <c r="F521" s="56">
        <v>10</v>
      </c>
      <c r="G521" s="110" t="s">
        <v>866</v>
      </c>
      <c r="H521" s="111" t="s">
        <v>867</v>
      </c>
      <c r="I521" s="71" t="s">
        <v>1484</v>
      </c>
      <c r="J521" s="71" t="s">
        <v>1482</v>
      </c>
      <c r="K521" s="71">
        <v>305</v>
      </c>
      <c r="L521" s="71" t="s">
        <v>1483</v>
      </c>
      <c r="M521" s="71" t="s">
        <v>1801</v>
      </c>
      <c r="N521" s="71" t="s">
        <v>1875</v>
      </c>
      <c r="O521" s="71" t="s">
        <v>1922</v>
      </c>
      <c r="P521" s="71" t="s">
        <v>1923</v>
      </c>
      <c r="Q521" s="71" t="s">
        <v>1880</v>
      </c>
      <c r="R521" s="71" t="s">
        <v>1881</v>
      </c>
      <c r="S521" s="71" t="s">
        <v>1888</v>
      </c>
      <c r="T521" s="71" t="s">
        <v>1890</v>
      </c>
      <c r="U521" s="27" t="s">
        <v>1942</v>
      </c>
      <c r="V521" s="27"/>
      <c r="W521" s="71" t="s">
        <v>1945</v>
      </c>
      <c r="X521" s="79">
        <v>0.625</v>
      </c>
      <c r="Y521" s="79">
        <v>0.72222222222222221</v>
      </c>
      <c r="Z521" s="79">
        <v>9.7222222222222224E-2</v>
      </c>
      <c r="AA521" s="56">
        <v>1</v>
      </c>
      <c r="AB521" s="71">
        <v>4</v>
      </c>
      <c r="AC521" s="79">
        <f t="shared" si="22"/>
        <v>9.7222222222222224E-2</v>
      </c>
      <c r="AD521" s="61">
        <f t="shared" si="21"/>
        <v>0.3888888888888889</v>
      </c>
    </row>
    <row r="522" spans="1:30" x14ac:dyDescent="0.35">
      <c r="A522" s="71" t="s">
        <v>45</v>
      </c>
      <c r="B522" s="71" t="s">
        <v>46</v>
      </c>
      <c r="C522" s="71" t="s">
        <v>78</v>
      </c>
      <c r="D522" s="98" t="s">
        <v>4518</v>
      </c>
      <c r="E522" s="53" t="s">
        <v>150</v>
      </c>
      <c r="F522" s="56">
        <v>1010</v>
      </c>
      <c r="G522" s="110" t="s">
        <v>1079</v>
      </c>
      <c r="H522" s="111" t="s">
        <v>1080</v>
      </c>
      <c r="I522" s="71" t="s">
        <v>1188</v>
      </c>
      <c r="J522" s="71" t="s">
        <v>1593</v>
      </c>
      <c r="K522" s="71">
        <v>3133</v>
      </c>
      <c r="L522" s="71" t="s">
        <v>1385</v>
      </c>
      <c r="M522" s="71" t="s">
        <v>1866</v>
      </c>
      <c r="N522" s="71" t="s">
        <v>1875</v>
      </c>
      <c r="O522" s="71" t="s">
        <v>1922</v>
      </c>
      <c r="P522" s="71" t="s">
        <v>1923</v>
      </c>
      <c r="Q522" s="71" t="s">
        <v>1886</v>
      </c>
      <c r="R522" s="71" t="s">
        <v>1897</v>
      </c>
      <c r="S522" s="71" t="s">
        <v>1897</v>
      </c>
      <c r="T522" s="71" t="s">
        <v>1892</v>
      </c>
      <c r="U522" s="27" t="s">
        <v>1942</v>
      </c>
      <c r="V522" s="27"/>
      <c r="W522" s="71" t="s">
        <v>1944</v>
      </c>
      <c r="X522" s="79">
        <v>0.375</v>
      </c>
      <c r="Y522" s="79">
        <v>0.41666666666666669</v>
      </c>
      <c r="Z522" s="79">
        <v>4.1666666666666664E-2</v>
      </c>
      <c r="AA522" s="56">
        <v>1</v>
      </c>
      <c r="AB522" s="71">
        <v>4</v>
      </c>
      <c r="AC522" s="79">
        <f t="shared" si="22"/>
        <v>4.1666666666666664E-2</v>
      </c>
      <c r="AD522" s="61">
        <f t="shared" si="21"/>
        <v>0.16666666666666666</v>
      </c>
    </row>
    <row r="523" spans="1:30" x14ac:dyDescent="0.35">
      <c r="A523" s="71" t="s">
        <v>45</v>
      </c>
      <c r="B523" s="71" t="s">
        <v>46</v>
      </c>
      <c r="C523" s="71" t="s">
        <v>78</v>
      </c>
      <c r="D523" s="98" t="s">
        <v>4466</v>
      </c>
      <c r="E523" s="53" t="s">
        <v>99</v>
      </c>
      <c r="F523" s="56">
        <v>725</v>
      </c>
      <c r="G523" s="110" t="s">
        <v>1081</v>
      </c>
      <c r="H523" s="111" t="s">
        <v>1082</v>
      </c>
      <c r="I523" s="71" t="s">
        <v>1125</v>
      </c>
      <c r="J523" s="71" t="s">
        <v>1594</v>
      </c>
      <c r="K523" s="71">
        <v>3133</v>
      </c>
      <c r="L523" s="71" t="s">
        <v>1385</v>
      </c>
      <c r="M523" s="71" t="s">
        <v>1867</v>
      </c>
      <c r="N523" s="71" t="s">
        <v>1875</v>
      </c>
      <c r="O523" s="71" t="s">
        <v>1922</v>
      </c>
      <c r="P523" s="71" t="s">
        <v>1923</v>
      </c>
      <c r="Q523" s="71" t="s">
        <v>1886</v>
      </c>
      <c r="R523" s="71" t="s">
        <v>1889</v>
      </c>
      <c r="S523" s="71" t="s">
        <v>1889</v>
      </c>
      <c r="T523" s="71" t="s">
        <v>1892</v>
      </c>
      <c r="U523" s="27" t="s">
        <v>1942</v>
      </c>
      <c r="V523" s="27"/>
      <c r="W523" s="71" t="s">
        <v>1944</v>
      </c>
      <c r="X523" s="79">
        <v>0.41666666666666669</v>
      </c>
      <c r="Y523" s="79">
        <v>0.45833333333333331</v>
      </c>
      <c r="Z523" s="79">
        <v>4.1666666666666664E-2</v>
      </c>
      <c r="AA523" s="56">
        <v>1</v>
      </c>
      <c r="AB523" s="71">
        <v>4</v>
      </c>
      <c r="AC523" s="79">
        <f t="shared" si="22"/>
        <v>4.1666666666666664E-2</v>
      </c>
      <c r="AD523" s="61">
        <f t="shared" si="21"/>
        <v>0.16666666666666666</v>
      </c>
    </row>
    <row r="524" spans="1:30" x14ac:dyDescent="0.35">
      <c r="A524" s="71" t="s">
        <v>45</v>
      </c>
      <c r="B524" s="71" t="s">
        <v>46</v>
      </c>
      <c r="C524" s="71" t="s">
        <v>78</v>
      </c>
      <c r="D524" s="98" t="s">
        <v>4516</v>
      </c>
      <c r="E524" s="122" t="s">
        <v>585</v>
      </c>
      <c r="F524" s="56" t="s">
        <v>130</v>
      </c>
      <c r="G524" s="110" t="s">
        <v>1083</v>
      </c>
      <c r="H524" s="111" t="s">
        <v>1084</v>
      </c>
      <c r="I524" s="71" t="s">
        <v>4572</v>
      </c>
      <c r="J524" s="71" t="s">
        <v>1593</v>
      </c>
      <c r="K524" s="71">
        <v>3133</v>
      </c>
      <c r="L524" s="71" t="s">
        <v>1385</v>
      </c>
      <c r="M524" s="71" t="s">
        <v>1863</v>
      </c>
      <c r="N524" s="71" t="s">
        <v>1875</v>
      </c>
      <c r="O524" s="71" t="s">
        <v>1922</v>
      </c>
      <c r="P524" s="71" t="s">
        <v>1923</v>
      </c>
      <c r="Q524" s="71" t="s">
        <v>1880</v>
      </c>
      <c r="R524" s="71" t="s">
        <v>1881</v>
      </c>
      <c r="S524" s="71" t="s">
        <v>1888</v>
      </c>
      <c r="T524" s="71" t="s">
        <v>1892</v>
      </c>
      <c r="U524" s="27" t="s">
        <v>1942</v>
      </c>
      <c r="V524" s="27"/>
      <c r="W524" s="71" t="s">
        <v>1945</v>
      </c>
      <c r="X524" s="79">
        <v>0.45833333333333331</v>
      </c>
      <c r="Y524" s="79">
        <v>0.625</v>
      </c>
      <c r="Z524" s="79">
        <v>0.125</v>
      </c>
      <c r="AA524" s="56">
        <v>1</v>
      </c>
      <c r="AB524" s="71">
        <v>4</v>
      </c>
      <c r="AC524" s="79">
        <f t="shared" si="22"/>
        <v>0.125</v>
      </c>
      <c r="AD524" s="61">
        <f t="shared" si="21"/>
        <v>0.5</v>
      </c>
    </row>
    <row r="525" spans="1:30" x14ac:dyDescent="0.35">
      <c r="A525" s="71" t="s">
        <v>45</v>
      </c>
      <c r="B525" s="71" t="s">
        <v>46</v>
      </c>
      <c r="C525" s="71" t="s">
        <v>78</v>
      </c>
      <c r="D525" s="98" t="s">
        <v>4560</v>
      </c>
      <c r="E525" s="122" t="s">
        <v>585</v>
      </c>
      <c r="F525" s="56" t="s">
        <v>171</v>
      </c>
      <c r="G525" s="110" t="s">
        <v>1085</v>
      </c>
      <c r="H525" s="111" t="s">
        <v>1086</v>
      </c>
      <c r="I525" s="71" t="s">
        <v>4572</v>
      </c>
      <c r="J525" s="71" t="s">
        <v>1593</v>
      </c>
      <c r="K525" s="71">
        <v>3133</v>
      </c>
      <c r="L525" s="71" t="s">
        <v>1385</v>
      </c>
      <c r="M525" s="71" t="s">
        <v>1863</v>
      </c>
      <c r="N525" s="71" t="s">
        <v>1875</v>
      </c>
      <c r="O525" s="71" t="s">
        <v>1922</v>
      </c>
      <c r="P525" s="71" t="s">
        <v>1923</v>
      </c>
      <c r="Q525" s="71" t="s">
        <v>1880</v>
      </c>
      <c r="R525" s="71" t="s">
        <v>1881</v>
      </c>
      <c r="S525" s="71" t="s">
        <v>1888</v>
      </c>
      <c r="T525" s="71" t="s">
        <v>1892</v>
      </c>
      <c r="U525" s="27" t="s">
        <v>1942</v>
      </c>
      <c r="V525" s="27"/>
      <c r="W525" s="71" t="s">
        <v>1945</v>
      </c>
      <c r="X525" s="79">
        <v>0.625</v>
      </c>
      <c r="Y525" s="79">
        <v>0.72222222222222221</v>
      </c>
      <c r="Z525" s="79">
        <v>9.7222222222222224E-2</v>
      </c>
      <c r="AA525" s="56">
        <v>1</v>
      </c>
      <c r="AB525" s="71">
        <v>4</v>
      </c>
      <c r="AC525" s="79">
        <f t="shared" si="22"/>
        <v>9.7222222222222224E-2</v>
      </c>
      <c r="AD525" s="61">
        <f t="shared" si="21"/>
        <v>0.3888888888888889</v>
      </c>
    </row>
    <row r="526" spans="1:30" x14ac:dyDescent="0.35">
      <c r="A526" s="71" t="s">
        <v>45</v>
      </c>
      <c r="B526" s="71" t="s">
        <v>46</v>
      </c>
      <c r="C526" s="71" t="s">
        <v>78</v>
      </c>
      <c r="D526" s="98" t="s">
        <v>4523</v>
      </c>
      <c r="E526" s="53" t="s">
        <v>656</v>
      </c>
      <c r="F526" s="56">
        <v>29</v>
      </c>
      <c r="G526" s="110" t="s">
        <v>853</v>
      </c>
      <c r="H526" s="111" t="s">
        <v>854</v>
      </c>
      <c r="I526" s="71" t="s">
        <v>1395</v>
      </c>
      <c r="J526" s="71" t="s">
        <v>1473</v>
      </c>
      <c r="K526" s="71">
        <v>6282</v>
      </c>
      <c r="L526" s="71" t="s">
        <v>1474</v>
      </c>
      <c r="M526" s="71" t="s">
        <v>1797</v>
      </c>
      <c r="N526" s="71" t="s">
        <v>1875</v>
      </c>
      <c r="O526" s="71" t="s">
        <v>1922</v>
      </c>
      <c r="P526" s="71" t="s">
        <v>1923</v>
      </c>
      <c r="Q526" s="71" t="s">
        <v>1893</v>
      </c>
      <c r="R526" s="71" t="s">
        <v>1897</v>
      </c>
      <c r="S526" s="71" t="s">
        <v>1897</v>
      </c>
      <c r="T526" s="71" t="s">
        <v>1894</v>
      </c>
      <c r="U526" s="27" t="s">
        <v>1942</v>
      </c>
      <c r="V526" s="27"/>
      <c r="W526" s="71" t="s">
        <v>1944</v>
      </c>
      <c r="X526" s="79">
        <v>0.375</v>
      </c>
      <c r="Y526" s="79">
        <v>0.45833333333333331</v>
      </c>
      <c r="Z526" s="79">
        <v>8.3333333333333329E-2</v>
      </c>
      <c r="AA526" s="56">
        <v>1</v>
      </c>
      <c r="AB526" s="71">
        <v>4</v>
      </c>
      <c r="AC526" s="79">
        <f t="shared" si="22"/>
        <v>8.3333333333333329E-2</v>
      </c>
      <c r="AD526" s="61">
        <f t="shared" si="21"/>
        <v>0.33333333333333331</v>
      </c>
    </row>
    <row r="527" spans="1:30" x14ac:dyDescent="0.35">
      <c r="A527" s="71" t="s">
        <v>45</v>
      </c>
      <c r="B527" s="71" t="s">
        <v>46</v>
      </c>
      <c r="C527" s="71" t="s">
        <v>78</v>
      </c>
      <c r="D527" s="98" t="s">
        <v>4561</v>
      </c>
      <c r="E527" s="53" t="s">
        <v>1087</v>
      </c>
      <c r="F527" s="56">
        <v>90</v>
      </c>
      <c r="G527" s="110" t="s">
        <v>1088</v>
      </c>
      <c r="H527" s="111" t="s">
        <v>1089</v>
      </c>
      <c r="I527" s="71" t="s">
        <v>1595</v>
      </c>
      <c r="J527" s="71" t="s">
        <v>1596</v>
      </c>
      <c r="K527" s="71">
        <v>8544</v>
      </c>
      <c r="L527" s="71" t="s">
        <v>1597</v>
      </c>
      <c r="M527" s="71" t="s">
        <v>1862</v>
      </c>
      <c r="N527" s="71" t="s">
        <v>1875</v>
      </c>
      <c r="O527" s="71" t="s">
        <v>1922</v>
      </c>
      <c r="P527" s="71" t="s">
        <v>1923</v>
      </c>
      <c r="Q527" s="71" t="s">
        <v>1880</v>
      </c>
      <c r="R527" s="71" t="s">
        <v>1881</v>
      </c>
      <c r="S527" s="71" t="s">
        <v>1888</v>
      </c>
      <c r="T527" s="71" t="s">
        <v>1894</v>
      </c>
      <c r="U527" s="27" t="s">
        <v>1942</v>
      </c>
      <c r="V527" s="27"/>
      <c r="W527" s="71" t="s">
        <v>1944</v>
      </c>
      <c r="X527" s="79">
        <v>0.45833333333333331</v>
      </c>
      <c r="Y527" s="79">
        <v>0.5</v>
      </c>
      <c r="Z527" s="79">
        <v>4.1666666666666664E-2</v>
      </c>
      <c r="AA527" s="56">
        <v>1</v>
      </c>
      <c r="AB527" s="71">
        <v>4</v>
      </c>
      <c r="AC527" s="79">
        <f t="shared" si="22"/>
        <v>4.1666666666666664E-2</v>
      </c>
      <c r="AD527" s="61">
        <f t="shared" ref="AD527:AD590" si="23">AB527*AC527</f>
        <v>0.16666666666666666</v>
      </c>
    </row>
    <row r="528" spans="1:30" x14ac:dyDescent="0.35">
      <c r="A528" s="71" t="s">
        <v>45</v>
      </c>
      <c r="B528" s="71" t="s">
        <v>46</v>
      </c>
      <c r="C528" s="71" t="s">
        <v>78</v>
      </c>
      <c r="D528" s="98" t="s">
        <v>4518</v>
      </c>
      <c r="E528" s="53" t="s">
        <v>150</v>
      </c>
      <c r="F528" s="56">
        <v>1014</v>
      </c>
      <c r="G528" s="110" t="s">
        <v>1090</v>
      </c>
      <c r="H528" s="111" t="s">
        <v>1091</v>
      </c>
      <c r="I528" s="71" t="s">
        <v>1188</v>
      </c>
      <c r="J528" s="71" t="s">
        <v>1596</v>
      </c>
      <c r="K528" s="71">
        <v>8544</v>
      </c>
      <c r="L528" s="71" t="s">
        <v>1597</v>
      </c>
      <c r="M528" s="71" t="s">
        <v>1868</v>
      </c>
      <c r="N528" s="71" t="s">
        <v>1875</v>
      </c>
      <c r="O528" s="71" t="s">
        <v>1922</v>
      </c>
      <c r="P528" s="71" t="s">
        <v>1923</v>
      </c>
      <c r="Q528" s="71" t="s">
        <v>1886</v>
      </c>
      <c r="R528" s="71" t="s">
        <v>1897</v>
      </c>
      <c r="S528" s="71" t="s">
        <v>1897</v>
      </c>
      <c r="T528" s="71" t="s">
        <v>1894</v>
      </c>
      <c r="U528" s="27" t="s">
        <v>1942</v>
      </c>
      <c r="V528" s="27"/>
      <c r="W528" s="71" t="s">
        <v>1945</v>
      </c>
      <c r="X528" s="79">
        <v>0.54166666666666663</v>
      </c>
      <c r="Y528" s="79">
        <v>0.58333333333333337</v>
      </c>
      <c r="Z528" s="79">
        <v>4.1666666666666664E-2</v>
      </c>
      <c r="AA528" s="56">
        <v>1</v>
      </c>
      <c r="AB528" s="71">
        <v>4</v>
      </c>
      <c r="AC528" s="79">
        <f t="shared" si="22"/>
        <v>4.1666666666666664E-2</v>
      </c>
      <c r="AD528" s="61">
        <f t="shared" si="23"/>
        <v>0.16666666666666666</v>
      </c>
    </row>
    <row r="529" spans="1:30" x14ac:dyDescent="0.35">
      <c r="A529" s="71" t="s">
        <v>45</v>
      </c>
      <c r="B529" s="71" t="s">
        <v>46</v>
      </c>
      <c r="C529" s="71" t="s">
        <v>78</v>
      </c>
      <c r="D529" s="98" t="s">
        <v>4562</v>
      </c>
      <c r="E529" s="122" t="s">
        <v>585</v>
      </c>
      <c r="F529" s="56" t="s">
        <v>109</v>
      </c>
      <c r="G529" s="110" t="s">
        <v>1092</v>
      </c>
      <c r="H529" s="111" t="s">
        <v>1093</v>
      </c>
      <c r="I529" s="71" t="s">
        <v>1598</v>
      </c>
      <c r="J529" s="71" t="s">
        <v>1596</v>
      </c>
      <c r="K529" s="71">
        <v>8544</v>
      </c>
      <c r="L529" s="71" t="s">
        <v>1597</v>
      </c>
      <c r="M529" s="71" t="s">
        <v>1869</v>
      </c>
      <c r="N529" s="71" t="s">
        <v>1875</v>
      </c>
      <c r="O529" s="71" t="s">
        <v>1922</v>
      </c>
      <c r="P529" s="71" t="s">
        <v>1923</v>
      </c>
      <c r="Q529" s="71" t="s">
        <v>1880</v>
      </c>
      <c r="R529" s="71" t="s">
        <v>1881</v>
      </c>
      <c r="S529" s="71" t="s">
        <v>1888</v>
      </c>
      <c r="T529" s="71" t="s">
        <v>1894</v>
      </c>
      <c r="U529" s="27" t="s">
        <v>1942</v>
      </c>
      <c r="V529" s="27"/>
      <c r="W529" s="71" t="s">
        <v>1945</v>
      </c>
      <c r="X529" s="79">
        <v>0.58333333333333337</v>
      </c>
      <c r="Y529" s="79">
        <v>0.72222222222222221</v>
      </c>
      <c r="Z529" s="79">
        <v>0.1388888888888889</v>
      </c>
      <c r="AA529" s="56">
        <v>1</v>
      </c>
      <c r="AB529" s="71">
        <v>4</v>
      </c>
      <c r="AC529" s="79">
        <f t="shared" si="22"/>
        <v>0.1388888888888889</v>
      </c>
      <c r="AD529" s="61">
        <f t="shared" si="23"/>
        <v>0.55555555555555558</v>
      </c>
    </row>
    <row r="530" spans="1:30" x14ac:dyDescent="0.35">
      <c r="A530" s="71" t="s">
        <v>45</v>
      </c>
      <c r="B530" s="71" t="s">
        <v>46</v>
      </c>
      <c r="C530" s="71" t="s">
        <v>78</v>
      </c>
      <c r="D530" s="103" t="s">
        <v>4557</v>
      </c>
      <c r="E530" s="53" t="s">
        <v>231</v>
      </c>
      <c r="F530" s="56">
        <v>35</v>
      </c>
      <c r="G530" s="110" t="s">
        <v>1071</v>
      </c>
      <c r="H530" s="111" t="s">
        <v>1072</v>
      </c>
      <c r="I530" s="128" t="s">
        <v>1184</v>
      </c>
      <c r="J530" s="57" t="s">
        <v>1586</v>
      </c>
      <c r="K530" s="57">
        <v>3443</v>
      </c>
      <c r="L530" s="57" t="s">
        <v>1587</v>
      </c>
      <c r="M530" s="137" t="s">
        <v>1863</v>
      </c>
      <c r="N530" s="71" t="s">
        <v>1875</v>
      </c>
      <c r="O530" s="56" t="s">
        <v>1922</v>
      </c>
      <c r="P530" s="56" t="s">
        <v>1923</v>
      </c>
      <c r="Q530" s="71" t="s">
        <v>1893</v>
      </c>
      <c r="R530" s="71" t="s">
        <v>1897</v>
      </c>
      <c r="S530" s="71" t="s">
        <v>1897</v>
      </c>
      <c r="T530" s="139" t="s">
        <v>4573</v>
      </c>
      <c r="U530" s="27" t="s">
        <v>1942</v>
      </c>
      <c r="V530" s="27"/>
      <c r="W530" s="71" t="s">
        <v>1944</v>
      </c>
      <c r="X530" s="79">
        <v>0.375</v>
      </c>
      <c r="Y530" s="79">
        <v>0.5</v>
      </c>
      <c r="Z530" s="79">
        <v>0.125</v>
      </c>
      <c r="AA530" s="56">
        <v>1</v>
      </c>
      <c r="AB530" s="71">
        <v>4</v>
      </c>
      <c r="AC530" s="79">
        <f t="shared" si="22"/>
        <v>0.125</v>
      </c>
      <c r="AD530" s="61">
        <f t="shared" si="23"/>
        <v>0.5</v>
      </c>
    </row>
    <row r="531" spans="1:30" x14ac:dyDescent="0.35">
      <c r="A531" s="71" t="s">
        <v>45</v>
      </c>
      <c r="B531" s="71" t="s">
        <v>46</v>
      </c>
      <c r="C531" s="71" t="s">
        <v>78</v>
      </c>
      <c r="D531" s="98" t="s">
        <v>4539</v>
      </c>
      <c r="E531" s="122" t="s">
        <v>585</v>
      </c>
      <c r="F531" s="56">
        <v>10</v>
      </c>
      <c r="G531" s="110" t="s">
        <v>866</v>
      </c>
      <c r="H531" s="111" t="s">
        <v>867</v>
      </c>
      <c r="I531" s="71" t="s">
        <v>1484</v>
      </c>
      <c r="J531" s="71" t="s">
        <v>1482</v>
      </c>
      <c r="K531" s="71">
        <v>305</v>
      </c>
      <c r="L531" s="71" t="s">
        <v>1483</v>
      </c>
      <c r="M531" s="71" t="s">
        <v>1801</v>
      </c>
      <c r="N531" s="71" t="s">
        <v>1875</v>
      </c>
      <c r="O531" s="71" t="s">
        <v>1922</v>
      </c>
      <c r="P531" s="71" t="s">
        <v>1923</v>
      </c>
      <c r="Q531" s="71" t="s">
        <v>1880</v>
      </c>
      <c r="R531" s="71" t="s">
        <v>1881</v>
      </c>
      <c r="S531" s="71" t="s">
        <v>1888</v>
      </c>
      <c r="T531" s="71" t="s">
        <v>4573</v>
      </c>
      <c r="U531" s="27" t="s">
        <v>1946</v>
      </c>
      <c r="V531" s="27" t="s">
        <v>1947</v>
      </c>
      <c r="W531" s="71" t="s">
        <v>1945</v>
      </c>
      <c r="X531" s="79">
        <v>0.54166666666666663</v>
      </c>
      <c r="Y531" s="79">
        <v>0.72222222222222221</v>
      </c>
      <c r="Z531" s="79">
        <v>0.18055555555555555</v>
      </c>
      <c r="AA531" s="56">
        <v>1</v>
      </c>
      <c r="AB531" s="71">
        <v>2</v>
      </c>
      <c r="AC531" s="79">
        <f t="shared" si="22"/>
        <v>0.18055555555555555</v>
      </c>
      <c r="AD531" s="61">
        <f t="shared" si="23"/>
        <v>0.3611111111111111</v>
      </c>
    </row>
    <row r="532" spans="1:30" x14ac:dyDescent="0.35">
      <c r="A532" s="71" t="s">
        <v>45</v>
      </c>
      <c r="B532" s="71" t="s">
        <v>46</v>
      </c>
      <c r="C532" s="71" t="s">
        <v>78</v>
      </c>
      <c r="D532" s="98" t="s">
        <v>4516</v>
      </c>
      <c r="E532" s="122" t="s">
        <v>585</v>
      </c>
      <c r="F532" s="56" t="s">
        <v>130</v>
      </c>
      <c r="G532" s="110" t="s">
        <v>1083</v>
      </c>
      <c r="H532" s="111" t="s">
        <v>1084</v>
      </c>
      <c r="I532" s="71" t="s">
        <v>4572</v>
      </c>
      <c r="J532" s="71" t="s">
        <v>1593</v>
      </c>
      <c r="K532" s="71">
        <v>3133</v>
      </c>
      <c r="L532" s="71" t="s">
        <v>1385</v>
      </c>
      <c r="M532" s="71" t="s">
        <v>1863</v>
      </c>
      <c r="N532" s="71" t="s">
        <v>1875</v>
      </c>
      <c r="O532" s="71" t="s">
        <v>1922</v>
      </c>
      <c r="P532" s="71" t="s">
        <v>1923</v>
      </c>
      <c r="Q532" s="71" t="s">
        <v>1880</v>
      </c>
      <c r="R532" s="71" t="s">
        <v>1881</v>
      </c>
      <c r="S532" s="71" t="s">
        <v>1888</v>
      </c>
      <c r="T532" s="71" t="s">
        <v>4573</v>
      </c>
      <c r="U532" s="27" t="s">
        <v>1946</v>
      </c>
      <c r="V532" s="27" t="s">
        <v>1949</v>
      </c>
      <c r="W532" s="71" t="s">
        <v>1945</v>
      </c>
      <c r="X532" s="79">
        <v>0.54166666666666663</v>
      </c>
      <c r="Y532" s="79">
        <v>0.72222222222222221</v>
      </c>
      <c r="Z532" s="79">
        <v>0.18055555555555555</v>
      </c>
      <c r="AA532" s="56">
        <v>1</v>
      </c>
      <c r="AB532" s="71">
        <v>2</v>
      </c>
      <c r="AC532" s="79">
        <f t="shared" si="22"/>
        <v>0.18055555555555555</v>
      </c>
      <c r="AD532" s="61">
        <f t="shared" si="23"/>
        <v>0.3611111111111111</v>
      </c>
    </row>
    <row r="533" spans="1:30" x14ac:dyDescent="0.35">
      <c r="A533" s="71" t="s">
        <v>45</v>
      </c>
      <c r="B533" s="71" t="s">
        <v>46</v>
      </c>
      <c r="C533" s="71" t="s">
        <v>79</v>
      </c>
      <c r="D533" s="98" t="s">
        <v>4447</v>
      </c>
      <c r="E533" s="53" t="s">
        <v>90</v>
      </c>
      <c r="F533" s="56" t="s">
        <v>103</v>
      </c>
      <c r="G533" s="110" t="s">
        <v>1094</v>
      </c>
      <c r="H533" s="111" t="s">
        <v>1095</v>
      </c>
      <c r="I533" s="71" t="s">
        <v>1116</v>
      </c>
      <c r="J533" s="71" t="s">
        <v>1599</v>
      </c>
      <c r="K533" s="71" t="s">
        <v>1600</v>
      </c>
      <c r="L533" s="71" t="s">
        <v>1601</v>
      </c>
      <c r="M533" s="71" t="s">
        <v>1870</v>
      </c>
      <c r="N533" s="71" t="s">
        <v>1875</v>
      </c>
      <c r="O533" s="71" t="s">
        <v>1878</v>
      </c>
      <c r="P533" s="71" t="s">
        <v>1879</v>
      </c>
      <c r="Q533" s="71" t="s">
        <v>1880</v>
      </c>
      <c r="R533" s="71" t="s">
        <v>1881</v>
      </c>
      <c r="S533" s="71" t="s">
        <v>1888</v>
      </c>
      <c r="T533" s="71" t="s">
        <v>1883</v>
      </c>
      <c r="U533" s="27" t="s">
        <v>1942</v>
      </c>
      <c r="V533" s="27"/>
      <c r="W533" s="71" t="s">
        <v>1943</v>
      </c>
      <c r="X533" s="79">
        <v>0.375</v>
      </c>
      <c r="Y533" s="79">
        <v>0.72222222222222221</v>
      </c>
      <c r="Z533" s="79">
        <v>0.30555555555555552</v>
      </c>
      <c r="AA533" s="56">
        <v>1</v>
      </c>
      <c r="AB533" s="71">
        <v>4</v>
      </c>
      <c r="AC533" s="79">
        <f t="shared" si="22"/>
        <v>0.30555555555555552</v>
      </c>
      <c r="AD533" s="61">
        <f t="shared" si="23"/>
        <v>1.2222222222222221</v>
      </c>
    </row>
    <row r="534" spans="1:30" x14ac:dyDescent="0.35">
      <c r="A534" s="71" t="s">
        <v>45</v>
      </c>
      <c r="B534" s="71" t="s">
        <v>46</v>
      </c>
      <c r="C534" s="71" t="s">
        <v>79</v>
      </c>
      <c r="D534" s="49" t="s">
        <v>4563</v>
      </c>
      <c r="E534" s="56" t="s">
        <v>1096</v>
      </c>
      <c r="F534" s="56" t="s">
        <v>123</v>
      </c>
      <c r="G534" s="110" t="s">
        <v>1097</v>
      </c>
      <c r="H534" s="111" t="s">
        <v>1098</v>
      </c>
      <c r="I534" s="126" t="s">
        <v>1602</v>
      </c>
      <c r="J534" s="56" t="s">
        <v>1603</v>
      </c>
      <c r="K534" s="57">
        <v>2043</v>
      </c>
      <c r="L534" s="57" t="s">
        <v>1604</v>
      </c>
      <c r="M534" s="129" t="s">
        <v>1871</v>
      </c>
      <c r="N534" s="71" t="s">
        <v>1875</v>
      </c>
      <c r="O534" s="71" t="s">
        <v>1878</v>
      </c>
      <c r="P534" s="71" t="s">
        <v>1879</v>
      </c>
      <c r="Q534" s="71" t="s">
        <v>1880</v>
      </c>
      <c r="R534" s="71" t="s">
        <v>1881</v>
      </c>
      <c r="S534" s="71" t="s">
        <v>1888</v>
      </c>
      <c r="T534" s="71" t="s">
        <v>1885</v>
      </c>
      <c r="U534" s="27" t="s">
        <v>1942</v>
      </c>
      <c r="V534" s="27"/>
      <c r="W534" s="71" t="s">
        <v>1944</v>
      </c>
      <c r="X534" s="79">
        <v>0.375</v>
      </c>
      <c r="Y534" s="79">
        <v>0.5</v>
      </c>
      <c r="Z534" s="79">
        <v>0.125</v>
      </c>
      <c r="AA534" s="56">
        <v>1</v>
      </c>
      <c r="AB534" s="71">
        <v>4</v>
      </c>
      <c r="AC534" s="79">
        <v>0.125</v>
      </c>
      <c r="AD534" s="61">
        <f t="shared" si="23"/>
        <v>0.5</v>
      </c>
    </row>
    <row r="535" spans="1:30" x14ac:dyDescent="0.35">
      <c r="A535" s="71" t="s">
        <v>45</v>
      </c>
      <c r="B535" s="71" t="s">
        <v>46</v>
      </c>
      <c r="C535" s="71" t="s">
        <v>79</v>
      </c>
      <c r="D535" s="98" t="s">
        <v>4447</v>
      </c>
      <c r="E535" s="53" t="s">
        <v>90</v>
      </c>
      <c r="F535" s="56" t="s">
        <v>106</v>
      </c>
      <c r="G535" s="110" t="s">
        <v>1099</v>
      </c>
      <c r="H535" s="111" t="s">
        <v>1100</v>
      </c>
      <c r="I535" s="71" t="s">
        <v>1116</v>
      </c>
      <c r="J535" s="71" t="s">
        <v>1605</v>
      </c>
      <c r="K535" s="71">
        <v>2082</v>
      </c>
      <c r="L535" s="71" t="s">
        <v>1604</v>
      </c>
      <c r="M535" s="71" t="s">
        <v>1872</v>
      </c>
      <c r="N535" s="71" t="s">
        <v>1875</v>
      </c>
      <c r="O535" s="71" t="s">
        <v>1878</v>
      </c>
      <c r="P535" s="71" t="s">
        <v>1879</v>
      </c>
      <c r="Q535" s="71" t="s">
        <v>1880</v>
      </c>
      <c r="R535" s="71" t="s">
        <v>1881</v>
      </c>
      <c r="S535" s="71" t="s">
        <v>1888</v>
      </c>
      <c r="T535" s="71" t="s">
        <v>1885</v>
      </c>
      <c r="U535" s="27" t="s">
        <v>1942</v>
      </c>
      <c r="V535" s="27"/>
      <c r="W535" s="71" t="s">
        <v>1945</v>
      </c>
      <c r="X535" s="79">
        <v>0.54166666666666663</v>
      </c>
      <c r="Y535" s="79">
        <v>0.72222222222222221</v>
      </c>
      <c r="Z535" s="79">
        <v>0.18055555555555555</v>
      </c>
      <c r="AA535" s="56">
        <v>1</v>
      </c>
      <c r="AB535" s="71">
        <v>4</v>
      </c>
      <c r="AC535" s="79">
        <f t="shared" si="22"/>
        <v>0.18055555555555555</v>
      </c>
      <c r="AD535" s="61">
        <f t="shared" si="23"/>
        <v>0.72222222222222221</v>
      </c>
    </row>
    <row r="536" spans="1:30" x14ac:dyDescent="0.35">
      <c r="A536" s="71" t="s">
        <v>45</v>
      </c>
      <c r="B536" s="71" t="s">
        <v>46</v>
      </c>
      <c r="C536" s="71" t="s">
        <v>79</v>
      </c>
      <c r="D536" s="98" t="s">
        <v>4447</v>
      </c>
      <c r="E536" s="53" t="s">
        <v>90</v>
      </c>
      <c r="F536" s="56" t="s">
        <v>194</v>
      </c>
      <c r="G536" s="110" t="s">
        <v>1101</v>
      </c>
      <c r="H536" s="111" t="s">
        <v>1102</v>
      </c>
      <c r="I536" s="71" t="s">
        <v>1116</v>
      </c>
      <c r="J536" s="71" t="s">
        <v>1606</v>
      </c>
      <c r="K536" s="71">
        <v>2395</v>
      </c>
      <c r="L536" s="71" t="s">
        <v>1607</v>
      </c>
      <c r="M536" s="71" t="s">
        <v>1873</v>
      </c>
      <c r="N536" s="71" t="s">
        <v>1875</v>
      </c>
      <c r="O536" s="71" t="s">
        <v>1878</v>
      </c>
      <c r="P536" s="71" t="s">
        <v>1879</v>
      </c>
      <c r="Q536" s="71" t="s">
        <v>1880</v>
      </c>
      <c r="R536" s="71" t="s">
        <v>1881</v>
      </c>
      <c r="S536" s="71" t="s">
        <v>1888</v>
      </c>
      <c r="T536" s="71" t="s">
        <v>1890</v>
      </c>
      <c r="U536" s="27" t="s">
        <v>1942</v>
      </c>
      <c r="V536" s="27"/>
      <c r="W536" s="71" t="s">
        <v>1944</v>
      </c>
      <c r="X536" s="79">
        <v>0.375</v>
      </c>
      <c r="Y536" s="79">
        <v>0.5</v>
      </c>
      <c r="Z536" s="79">
        <v>0.125</v>
      </c>
      <c r="AA536" s="56">
        <v>1</v>
      </c>
      <c r="AB536" s="71">
        <v>4</v>
      </c>
      <c r="AC536" s="79">
        <f t="shared" si="22"/>
        <v>0.125</v>
      </c>
      <c r="AD536" s="61">
        <f t="shared" si="23"/>
        <v>0.5</v>
      </c>
    </row>
    <row r="537" spans="1:30" x14ac:dyDescent="0.35">
      <c r="A537" s="71" t="s">
        <v>45</v>
      </c>
      <c r="B537" s="71" t="s">
        <v>46</v>
      </c>
      <c r="C537" s="71" t="s">
        <v>79</v>
      </c>
      <c r="D537" s="98" t="s">
        <v>4448</v>
      </c>
      <c r="E537" s="53" t="s">
        <v>96</v>
      </c>
      <c r="F537" s="56" t="s">
        <v>1103</v>
      </c>
      <c r="G537" s="110" t="s">
        <v>1104</v>
      </c>
      <c r="H537" s="111" t="s">
        <v>1105</v>
      </c>
      <c r="I537" s="27" t="s">
        <v>1122</v>
      </c>
      <c r="J537" s="71" t="s">
        <v>1606</v>
      </c>
      <c r="K537" s="71">
        <v>2395</v>
      </c>
      <c r="L537" s="71" t="s">
        <v>1607</v>
      </c>
      <c r="M537" s="71" t="s">
        <v>1873</v>
      </c>
      <c r="N537" s="71" t="s">
        <v>1875</v>
      </c>
      <c r="O537" s="71" t="s">
        <v>1878</v>
      </c>
      <c r="P537" s="71" t="s">
        <v>1879</v>
      </c>
      <c r="Q537" s="71" t="s">
        <v>1886</v>
      </c>
      <c r="R537" s="71" t="s">
        <v>1887</v>
      </c>
      <c r="S537" s="71" t="s">
        <v>1887</v>
      </c>
      <c r="T537" s="71" t="s">
        <v>1890</v>
      </c>
      <c r="U537" s="27" t="s">
        <v>1942</v>
      </c>
      <c r="V537" s="27"/>
      <c r="W537" s="71" t="s">
        <v>1945</v>
      </c>
      <c r="X537" s="79">
        <v>0.54166666666666663</v>
      </c>
      <c r="Y537" s="79">
        <v>0.58333333333333337</v>
      </c>
      <c r="Z537" s="79">
        <v>4.1666666666666664E-2</v>
      </c>
      <c r="AA537" s="56">
        <v>1</v>
      </c>
      <c r="AB537" s="71">
        <v>4</v>
      </c>
      <c r="AC537" s="79">
        <f t="shared" si="22"/>
        <v>4.1666666666666664E-2</v>
      </c>
      <c r="AD537" s="61">
        <f t="shared" si="23"/>
        <v>0.16666666666666666</v>
      </c>
    </row>
    <row r="538" spans="1:30" x14ac:dyDescent="0.35">
      <c r="A538" s="71" t="s">
        <v>45</v>
      </c>
      <c r="B538" s="71" t="s">
        <v>46</v>
      </c>
      <c r="C538" s="71" t="s">
        <v>79</v>
      </c>
      <c r="D538" s="98" t="s">
        <v>4449</v>
      </c>
      <c r="E538" s="53" t="s">
        <v>99</v>
      </c>
      <c r="F538" s="56" t="s">
        <v>1106</v>
      </c>
      <c r="G538" s="110" t="s">
        <v>1107</v>
      </c>
      <c r="H538" s="111" t="s">
        <v>1108</v>
      </c>
      <c r="I538" s="71" t="s">
        <v>1125</v>
      </c>
      <c r="J538" s="71" t="s">
        <v>1606</v>
      </c>
      <c r="K538" s="71">
        <v>2395</v>
      </c>
      <c r="L538" s="71" t="s">
        <v>1607</v>
      </c>
      <c r="M538" s="71" t="s">
        <v>1873</v>
      </c>
      <c r="N538" s="71" t="s">
        <v>1875</v>
      </c>
      <c r="O538" s="71" t="s">
        <v>1878</v>
      </c>
      <c r="P538" s="71" t="s">
        <v>1879</v>
      </c>
      <c r="Q538" s="71" t="s">
        <v>1886</v>
      </c>
      <c r="R538" s="71" t="s">
        <v>1889</v>
      </c>
      <c r="S538" s="71" t="s">
        <v>1889</v>
      </c>
      <c r="T538" s="71" t="s">
        <v>1890</v>
      </c>
      <c r="U538" s="27" t="s">
        <v>1942</v>
      </c>
      <c r="V538" s="27"/>
      <c r="W538" s="71" t="s">
        <v>1945</v>
      </c>
      <c r="X538" s="79">
        <v>0.58333333333333337</v>
      </c>
      <c r="Y538" s="79">
        <v>0.625</v>
      </c>
      <c r="Z538" s="79">
        <v>4.1666666666666664E-2</v>
      </c>
      <c r="AA538" s="56">
        <v>1</v>
      </c>
      <c r="AB538" s="71">
        <v>4</v>
      </c>
      <c r="AC538" s="79">
        <f t="shared" si="22"/>
        <v>4.1666666666666664E-2</v>
      </c>
      <c r="AD538" s="61">
        <f t="shared" si="23"/>
        <v>0.16666666666666666</v>
      </c>
    </row>
    <row r="539" spans="1:30" x14ac:dyDescent="0.35">
      <c r="A539" s="71" t="s">
        <v>45</v>
      </c>
      <c r="B539" s="71" t="s">
        <v>46</v>
      </c>
      <c r="C539" s="71" t="s">
        <v>79</v>
      </c>
      <c r="D539" s="98" t="s">
        <v>4564</v>
      </c>
      <c r="E539" s="53" t="s">
        <v>102</v>
      </c>
      <c r="F539" s="56" t="s">
        <v>130</v>
      </c>
      <c r="G539" s="110" t="s">
        <v>1109</v>
      </c>
      <c r="H539" s="111" t="s">
        <v>1110</v>
      </c>
      <c r="I539" s="71" t="s">
        <v>1126</v>
      </c>
      <c r="J539" s="71" t="s">
        <v>1606</v>
      </c>
      <c r="K539" s="71">
        <v>2395</v>
      </c>
      <c r="L539" s="71" t="s">
        <v>1607</v>
      </c>
      <c r="M539" s="71" t="s">
        <v>1873</v>
      </c>
      <c r="N539" s="71" t="s">
        <v>1875</v>
      </c>
      <c r="O539" s="71" t="s">
        <v>1878</v>
      </c>
      <c r="P539" s="71" t="s">
        <v>1879</v>
      </c>
      <c r="Q539" s="71" t="s">
        <v>1886</v>
      </c>
      <c r="R539" s="71" t="s">
        <v>1881</v>
      </c>
      <c r="S539" s="71" t="s">
        <v>1888</v>
      </c>
      <c r="T539" s="71" t="s">
        <v>1890</v>
      </c>
      <c r="U539" s="27" t="s">
        <v>1942</v>
      </c>
      <c r="V539" s="27"/>
      <c r="W539" s="71" t="s">
        <v>1945</v>
      </c>
      <c r="X539" s="79">
        <v>0.625</v>
      </c>
      <c r="Y539" s="79">
        <v>0.72222222222222221</v>
      </c>
      <c r="Z539" s="79">
        <v>9.7222222222222224E-2</v>
      </c>
      <c r="AA539" s="56">
        <v>1</v>
      </c>
      <c r="AB539" s="71">
        <v>4</v>
      </c>
      <c r="AC539" s="79">
        <f t="shared" si="22"/>
        <v>9.7222222222222224E-2</v>
      </c>
      <c r="AD539" s="61">
        <f t="shared" si="23"/>
        <v>0.3888888888888889</v>
      </c>
    </row>
    <row r="540" spans="1:30" x14ac:dyDescent="0.35">
      <c r="A540" s="71" t="s">
        <v>45</v>
      </c>
      <c r="B540" s="71" t="s">
        <v>46</v>
      </c>
      <c r="C540" s="71" t="s">
        <v>79</v>
      </c>
      <c r="D540" s="98" t="s">
        <v>2005</v>
      </c>
      <c r="E540" s="71" t="s">
        <v>119</v>
      </c>
      <c r="F540" s="56" t="s">
        <v>1111</v>
      </c>
      <c r="G540" s="110" t="s">
        <v>1112</v>
      </c>
      <c r="H540" s="111" t="s">
        <v>1113</v>
      </c>
      <c r="I540" s="71" t="s">
        <v>1135</v>
      </c>
      <c r="J540" s="71" t="s">
        <v>1608</v>
      </c>
      <c r="K540" s="71">
        <v>2005</v>
      </c>
      <c r="L540" s="71" t="s">
        <v>1607</v>
      </c>
      <c r="M540" s="71" t="s">
        <v>1874</v>
      </c>
      <c r="N540" s="71" t="s">
        <v>1875</v>
      </c>
      <c r="O540" s="71" t="s">
        <v>1878</v>
      </c>
      <c r="P540" s="71" t="s">
        <v>1879</v>
      </c>
      <c r="Q540" s="71" t="s">
        <v>1893</v>
      </c>
      <c r="R540" s="30" t="s">
        <v>4574</v>
      </c>
      <c r="S540" s="71" t="s">
        <v>1889</v>
      </c>
      <c r="T540" s="71" t="s">
        <v>1892</v>
      </c>
      <c r="U540" s="27" t="s">
        <v>1942</v>
      </c>
      <c r="V540" s="27"/>
      <c r="W540" s="71" t="s">
        <v>1944</v>
      </c>
      <c r="X540" s="79">
        <v>0.375</v>
      </c>
      <c r="Y540" s="79">
        <v>0.5</v>
      </c>
      <c r="Z540" s="79">
        <v>0.125</v>
      </c>
      <c r="AA540" s="56">
        <v>1</v>
      </c>
      <c r="AB540" s="71">
        <v>4</v>
      </c>
      <c r="AC540" s="79">
        <f t="shared" si="22"/>
        <v>0.125</v>
      </c>
      <c r="AD540" s="61">
        <f t="shared" si="23"/>
        <v>0.5</v>
      </c>
    </row>
    <row r="541" spans="1:30" x14ac:dyDescent="0.35">
      <c r="A541" s="71" t="s">
        <v>45</v>
      </c>
      <c r="B541" s="71" t="s">
        <v>46</v>
      </c>
      <c r="C541" s="71" t="s">
        <v>79</v>
      </c>
      <c r="D541" s="98" t="s">
        <v>4447</v>
      </c>
      <c r="E541" s="53" t="s">
        <v>90</v>
      </c>
      <c r="F541" s="56" t="s">
        <v>156</v>
      </c>
      <c r="G541" s="110" t="s">
        <v>1114</v>
      </c>
      <c r="H541" s="111" t="s">
        <v>1115</v>
      </c>
      <c r="I541" s="71" t="s">
        <v>1116</v>
      </c>
      <c r="J541" s="71" t="s">
        <v>1606</v>
      </c>
      <c r="K541" s="71">
        <v>2395</v>
      </c>
      <c r="L541" s="71" t="s">
        <v>1607</v>
      </c>
      <c r="M541" s="71" t="s">
        <v>1873</v>
      </c>
      <c r="N541" s="71" t="s">
        <v>1875</v>
      </c>
      <c r="O541" s="71" t="s">
        <v>1878</v>
      </c>
      <c r="P541" s="71" t="s">
        <v>1879</v>
      </c>
      <c r="Q541" s="71" t="s">
        <v>1880</v>
      </c>
      <c r="R541" s="71" t="s">
        <v>1881</v>
      </c>
      <c r="S541" s="71" t="s">
        <v>1888</v>
      </c>
      <c r="T541" s="71" t="s">
        <v>1892</v>
      </c>
      <c r="U541" s="27" t="s">
        <v>1942</v>
      </c>
      <c r="V541" s="27"/>
      <c r="W541" s="71" t="s">
        <v>1945</v>
      </c>
      <c r="X541" s="79">
        <v>0.54166666666666663</v>
      </c>
      <c r="Y541" s="79">
        <v>0.72222222222222221</v>
      </c>
      <c r="Z541" s="79">
        <v>0.18055555555555555</v>
      </c>
      <c r="AA541" s="56">
        <v>1</v>
      </c>
      <c r="AB541" s="71">
        <v>4</v>
      </c>
      <c r="AC541" s="79">
        <f t="shared" si="22"/>
        <v>0.18055555555555555</v>
      </c>
      <c r="AD541" s="61">
        <f t="shared" si="23"/>
        <v>0.72222222222222221</v>
      </c>
    </row>
    <row r="542" spans="1:30" x14ac:dyDescent="0.35">
      <c r="A542" s="71" t="s">
        <v>45</v>
      </c>
      <c r="B542" s="71" t="s">
        <v>46</v>
      </c>
      <c r="C542" s="71" t="s">
        <v>79</v>
      </c>
      <c r="D542" s="98" t="s">
        <v>4447</v>
      </c>
      <c r="E542" s="53" t="s">
        <v>90</v>
      </c>
      <c r="F542" s="56" t="s">
        <v>106</v>
      </c>
      <c r="G542" s="110" t="s">
        <v>1099</v>
      </c>
      <c r="H542" s="111" t="s">
        <v>1100</v>
      </c>
      <c r="I542" s="71" t="s">
        <v>1116</v>
      </c>
      <c r="J542" s="71" t="s">
        <v>1605</v>
      </c>
      <c r="K542" s="71">
        <v>2082</v>
      </c>
      <c r="L542" s="71" t="s">
        <v>1604</v>
      </c>
      <c r="M542" s="71" t="s">
        <v>1872</v>
      </c>
      <c r="N542" s="71" t="s">
        <v>1875</v>
      </c>
      <c r="O542" s="71" t="s">
        <v>1878</v>
      </c>
      <c r="P542" s="71" t="s">
        <v>1879</v>
      </c>
      <c r="Q542" s="71" t="s">
        <v>1880</v>
      </c>
      <c r="R542" s="71" t="s">
        <v>1881</v>
      </c>
      <c r="S542" s="71" t="s">
        <v>1888</v>
      </c>
      <c r="T542" s="71" t="s">
        <v>1894</v>
      </c>
      <c r="U542" s="27" t="s">
        <v>1942</v>
      </c>
      <c r="V542" s="27"/>
      <c r="W542" s="71" t="s">
        <v>1943</v>
      </c>
      <c r="X542" s="79">
        <v>0.375</v>
      </c>
      <c r="Y542" s="79">
        <v>0.72222222222222221</v>
      </c>
      <c r="Z542" s="79">
        <v>0.30555555555555552</v>
      </c>
      <c r="AA542" s="56">
        <v>1</v>
      </c>
      <c r="AB542" s="71">
        <v>4</v>
      </c>
      <c r="AC542" s="79">
        <f t="shared" si="22"/>
        <v>0.30555555555555552</v>
      </c>
      <c r="AD542" s="61">
        <f t="shared" si="23"/>
        <v>1.2222222222222221</v>
      </c>
    </row>
    <row r="543" spans="1:30" x14ac:dyDescent="0.35">
      <c r="A543" s="71" t="s">
        <v>45</v>
      </c>
      <c r="B543" s="71" t="s">
        <v>46</v>
      </c>
      <c r="C543" s="71" t="s">
        <v>79</v>
      </c>
      <c r="D543" s="98" t="s">
        <v>4447</v>
      </c>
      <c r="E543" s="53" t="s">
        <v>90</v>
      </c>
      <c r="F543" s="56" t="s">
        <v>103</v>
      </c>
      <c r="G543" s="110" t="s">
        <v>1094</v>
      </c>
      <c r="H543" s="111" t="s">
        <v>1095</v>
      </c>
      <c r="I543" s="71" t="s">
        <v>1116</v>
      </c>
      <c r="J543" s="71" t="s">
        <v>1599</v>
      </c>
      <c r="K543" s="71" t="s">
        <v>1600</v>
      </c>
      <c r="L543" s="71" t="s">
        <v>1601</v>
      </c>
      <c r="M543" s="71" t="s">
        <v>1870</v>
      </c>
      <c r="N543" s="71" t="s">
        <v>1875</v>
      </c>
      <c r="O543" s="71" t="s">
        <v>1878</v>
      </c>
      <c r="P543" s="71" t="s">
        <v>1879</v>
      </c>
      <c r="Q543" s="71" t="s">
        <v>1880</v>
      </c>
      <c r="R543" s="71" t="s">
        <v>1881</v>
      </c>
      <c r="S543" s="71" t="s">
        <v>1888</v>
      </c>
      <c r="T543" s="139" t="s">
        <v>4573</v>
      </c>
      <c r="U543" s="27" t="s">
        <v>1942</v>
      </c>
      <c r="V543" s="27"/>
      <c r="W543" s="71" t="s">
        <v>1943</v>
      </c>
      <c r="X543" s="79">
        <v>0.375</v>
      </c>
      <c r="Y543" s="79">
        <v>0.72222222222222221</v>
      </c>
      <c r="Z543" s="79">
        <v>0.30555555555555552</v>
      </c>
      <c r="AA543" s="56">
        <v>1</v>
      </c>
      <c r="AB543" s="71">
        <v>4</v>
      </c>
      <c r="AC543" s="79">
        <f t="shared" si="22"/>
        <v>0.30555555555555552</v>
      </c>
      <c r="AD543" s="61">
        <f t="shared" si="23"/>
        <v>1.2222222222222221</v>
      </c>
    </row>
    <row r="544" spans="1:30" x14ac:dyDescent="0.35">
      <c r="A544" s="30" t="s">
        <v>1955</v>
      </c>
      <c r="B544" s="27" t="s">
        <v>46</v>
      </c>
      <c r="C544" s="30" t="s">
        <v>1956</v>
      </c>
      <c r="D544" s="72" t="s">
        <v>1993</v>
      </c>
      <c r="E544" s="30" t="s">
        <v>2074</v>
      </c>
      <c r="F544" s="30">
        <v>288</v>
      </c>
      <c r="G544" s="30" t="s">
        <v>2139</v>
      </c>
      <c r="H544" s="30" t="s">
        <v>2140</v>
      </c>
      <c r="I544" s="30" t="s">
        <v>3252</v>
      </c>
      <c r="J544" s="30" t="s">
        <v>3253</v>
      </c>
      <c r="K544" s="30">
        <v>1345</v>
      </c>
      <c r="L544" s="27" t="s">
        <v>1121</v>
      </c>
      <c r="M544" s="30" t="s">
        <v>3979</v>
      </c>
      <c r="N544" s="30"/>
      <c r="O544" s="30" t="s">
        <v>4346</v>
      </c>
      <c r="P544" s="30" t="s">
        <v>4347</v>
      </c>
      <c r="Q544" s="30" t="s">
        <v>1886</v>
      </c>
      <c r="R544" s="30" t="s">
        <v>1882</v>
      </c>
      <c r="S544" s="30" t="s">
        <v>1882</v>
      </c>
      <c r="T544" s="30" t="s">
        <v>1890</v>
      </c>
      <c r="U544" s="30" t="s">
        <v>1942</v>
      </c>
      <c r="V544" s="30" t="s">
        <v>4413</v>
      </c>
      <c r="W544" s="30" t="s">
        <v>4424</v>
      </c>
      <c r="X544" s="78">
        <v>0.375</v>
      </c>
      <c r="Y544" s="78">
        <v>0.45833333333333331</v>
      </c>
      <c r="Z544" s="78">
        <f t="shared" ref="Z544:Z549" si="24">Y544-X544</f>
        <v>8.3333333333333315E-2</v>
      </c>
      <c r="AA544" s="56">
        <v>1</v>
      </c>
      <c r="AB544" s="81">
        <v>3</v>
      </c>
      <c r="AC544" s="78">
        <f t="shared" ref="AC544:AC607" si="25">AA544*Z544</f>
        <v>8.3333333333333315E-2</v>
      </c>
      <c r="AD544" s="61">
        <f t="shared" si="23"/>
        <v>0.24999999999999994</v>
      </c>
    </row>
    <row r="545" spans="1:30" x14ac:dyDescent="0.35">
      <c r="A545" s="30" t="s">
        <v>1955</v>
      </c>
      <c r="B545" s="27" t="s">
        <v>46</v>
      </c>
      <c r="C545" s="30" t="s">
        <v>1956</v>
      </c>
      <c r="D545" s="72" t="s">
        <v>1993</v>
      </c>
      <c r="E545" s="30" t="s">
        <v>2074</v>
      </c>
      <c r="F545" s="30">
        <v>359</v>
      </c>
      <c r="G545" s="30" t="s">
        <v>2141</v>
      </c>
      <c r="H545" s="30" t="s">
        <v>2142</v>
      </c>
      <c r="I545" s="30" t="s">
        <v>3252</v>
      </c>
      <c r="J545" s="30" t="s">
        <v>3254</v>
      </c>
      <c r="K545" s="30">
        <v>2320</v>
      </c>
      <c r="L545" s="30" t="s">
        <v>1121</v>
      </c>
      <c r="M545" s="30" t="s">
        <v>3980</v>
      </c>
      <c r="N545" s="30"/>
      <c r="O545" s="30" t="s">
        <v>4348</v>
      </c>
      <c r="P545" s="30" t="s">
        <v>4347</v>
      </c>
      <c r="Q545" s="30" t="s">
        <v>1886</v>
      </c>
      <c r="R545" s="30" t="s">
        <v>1882</v>
      </c>
      <c r="S545" s="30" t="s">
        <v>1882</v>
      </c>
      <c r="T545" s="30" t="s">
        <v>1890</v>
      </c>
      <c r="U545" s="30" t="s">
        <v>1942</v>
      </c>
      <c r="V545" s="30" t="s">
        <v>4413</v>
      </c>
      <c r="W545" s="30" t="s">
        <v>1945</v>
      </c>
      <c r="X545" s="78">
        <v>0.5</v>
      </c>
      <c r="Y545" s="78">
        <v>0.625</v>
      </c>
      <c r="Z545" s="78">
        <f t="shared" si="24"/>
        <v>0.125</v>
      </c>
      <c r="AA545" s="56">
        <v>1</v>
      </c>
      <c r="AB545" s="81">
        <v>3</v>
      </c>
      <c r="AC545" s="78">
        <f t="shared" si="25"/>
        <v>0.125</v>
      </c>
      <c r="AD545" s="61">
        <f t="shared" si="23"/>
        <v>0.375</v>
      </c>
    </row>
    <row r="546" spans="1:30" x14ac:dyDescent="0.35">
      <c r="A546" s="30" t="s">
        <v>1955</v>
      </c>
      <c r="B546" s="27" t="s">
        <v>46</v>
      </c>
      <c r="C546" s="30" t="s">
        <v>1956</v>
      </c>
      <c r="D546" s="73" t="s">
        <v>1994</v>
      </c>
      <c r="E546" s="30" t="s">
        <v>2075</v>
      </c>
      <c r="F546" s="30" t="s">
        <v>123</v>
      </c>
      <c r="G546" s="30" t="s">
        <v>2143</v>
      </c>
      <c r="H546" s="30" t="s">
        <v>2144</v>
      </c>
      <c r="I546" s="30" t="s">
        <v>3255</v>
      </c>
      <c r="J546" s="30" t="s">
        <v>3256</v>
      </c>
      <c r="K546" s="30">
        <v>41</v>
      </c>
      <c r="L546" s="27" t="s">
        <v>1121</v>
      </c>
      <c r="M546" s="30" t="s">
        <v>3981</v>
      </c>
      <c r="N546" s="30"/>
      <c r="O546" s="30" t="s">
        <v>4348</v>
      </c>
      <c r="P546" s="30" t="s">
        <v>4347</v>
      </c>
      <c r="Q546" s="30" t="s">
        <v>1880</v>
      </c>
      <c r="R546" s="30" t="s">
        <v>4410</v>
      </c>
      <c r="S546" s="30" t="s">
        <v>1888</v>
      </c>
      <c r="T546" s="30" t="s">
        <v>1890</v>
      </c>
      <c r="U546" s="30" t="s">
        <v>1942</v>
      </c>
      <c r="V546" s="30" t="s">
        <v>4413</v>
      </c>
      <c r="W546" s="30" t="s">
        <v>1945</v>
      </c>
      <c r="X546" s="78">
        <v>0.625</v>
      </c>
      <c r="Y546" s="78">
        <v>0.72222222222222221</v>
      </c>
      <c r="Z546" s="78">
        <f t="shared" si="24"/>
        <v>9.722222222222221E-2</v>
      </c>
      <c r="AA546" s="56">
        <v>1</v>
      </c>
      <c r="AB546" s="81">
        <v>3</v>
      </c>
      <c r="AC546" s="78">
        <f t="shared" si="25"/>
        <v>9.722222222222221E-2</v>
      </c>
      <c r="AD546" s="61">
        <f t="shared" si="23"/>
        <v>0.29166666666666663</v>
      </c>
    </row>
    <row r="547" spans="1:30" x14ac:dyDescent="0.35">
      <c r="A547" s="30" t="s">
        <v>1955</v>
      </c>
      <c r="B547" s="27" t="s">
        <v>46</v>
      </c>
      <c r="C547" s="30" t="s">
        <v>1956</v>
      </c>
      <c r="D547" s="73" t="s">
        <v>1995</v>
      </c>
      <c r="E547" s="30" t="s">
        <v>2076</v>
      </c>
      <c r="F547" s="30" t="s">
        <v>123</v>
      </c>
      <c r="G547" s="30" t="s">
        <v>2145</v>
      </c>
      <c r="H547" s="30" t="s">
        <v>2146</v>
      </c>
      <c r="I547" s="30" t="s">
        <v>3257</v>
      </c>
      <c r="J547" s="30" t="s">
        <v>3258</v>
      </c>
      <c r="K547" s="30">
        <v>116</v>
      </c>
      <c r="L547" s="27" t="s">
        <v>1121</v>
      </c>
      <c r="M547" s="30" t="s">
        <v>3982</v>
      </c>
      <c r="N547" s="30"/>
      <c r="O547" s="30" t="s">
        <v>4349</v>
      </c>
      <c r="P547" s="30" t="s">
        <v>4347</v>
      </c>
      <c r="Q547" s="30" t="s">
        <v>1880</v>
      </c>
      <c r="R547" s="30" t="s">
        <v>4410</v>
      </c>
      <c r="S547" s="30" t="s">
        <v>1888</v>
      </c>
      <c r="T547" s="30" t="s">
        <v>1890</v>
      </c>
      <c r="U547" s="30" t="s">
        <v>1948</v>
      </c>
      <c r="V547" s="30" t="s">
        <v>4414</v>
      </c>
      <c r="W547" s="30" t="s">
        <v>4424</v>
      </c>
      <c r="X547" s="79">
        <v>0.375</v>
      </c>
      <c r="Y547" s="79">
        <v>0.5</v>
      </c>
      <c r="Z547" s="78">
        <f t="shared" si="24"/>
        <v>0.125</v>
      </c>
      <c r="AA547" s="56">
        <v>1</v>
      </c>
      <c r="AB547" s="81">
        <v>1</v>
      </c>
      <c r="AC547" s="78">
        <f t="shared" si="25"/>
        <v>0.125</v>
      </c>
      <c r="AD547" s="61">
        <f t="shared" si="23"/>
        <v>0.125</v>
      </c>
    </row>
    <row r="548" spans="1:30" x14ac:dyDescent="0.35">
      <c r="A548" s="30" t="s">
        <v>1955</v>
      </c>
      <c r="B548" s="27" t="s">
        <v>46</v>
      </c>
      <c r="C548" s="30" t="s">
        <v>1956</v>
      </c>
      <c r="D548" s="73" t="s">
        <v>1995</v>
      </c>
      <c r="E548" s="30" t="s">
        <v>2076</v>
      </c>
      <c r="F548" s="30" t="s">
        <v>123</v>
      </c>
      <c r="G548" s="30" t="s">
        <v>2147</v>
      </c>
      <c r="H548" s="30" t="s">
        <v>2148</v>
      </c>
      <c r="I548" s="30" t="s">
        <v>3257</v>
      </c>
      <c r="J548" s="30" t="s">
        <v>3258</v>
      </c>
      <c r="K548" s="30">
        <v>112</v>
      </c>
      <c r="L548" s="27" t="s">
        <v>1121</v>
      </c>
      <c r="M548" s="30" t="s">
        <v>3982</v>
      </c>
      <c r="N548" s="30"/>
      <c r="O548" s="30" t="s">
        <v>4349</v>
      </c>
      <c r="P548" s="30" t="s">
        <v>4347</v>
      </c>
      <c r="Q548" s="30" t="s">
        <v>1880</v>
      </c>
      <c r="R548" s="30" t="s">
        <v>4410</v>
      </c>
      <c r="S548" s="30" t="s">
        <v>1888</v>
      </c>
      <c r="T548" s="30" t="s">
        <v>1890</v>
      </c>
      <c r="U548" s="30" t="s">
        <v>1948</v>
      </c>
      <c r="V548" s="30" t="s">
        <v>4414</v>
      </c>
      <c r="W548" s="30" t="s">
        <v>1945</v>
      </c>
      <c r="X548" s="79">
        <v>0.54166666666666696</v>
      </c>
      <c r="Y548" s="78">
        <v>0.72222222222222221</v>
      </c>
      <c r="Z548" s="78">
        <f t="shared" si="24"/>
        <v>0.18055555555555525</v>
      </c>
      <c r="AA548" s="56">
        <v>1</v>
      </c>
      <c r="AB548" s="81">
        <v>1</v>
      </c>
      <c r="AC548" s="78">
        <f t="shared" si="25"/>
        <v>0.18055555555555525</v>
      </c>
      <c r="AD548" s="61">
        <f t="shared" si="23"/>
        <v>0.18055555555555525</v>
      </c>
    </row>
    <row r="549" spans="1:30" x14ac:dyDescent="0.35">
      <c r="A549" s="30" t="s">
        <v>1955</v>
      </c>
      <c r="B549" s="27" t="s">
        <v>46</v>
      </c>
      <c r="C549" s="30" t="s">
        <v>1956</v>
      </c>
      <c r="D549" s="72" t="s">
        <v>1996</v>
      </c>
      <c r="E549" s="30" t="s">
        <v>2077</v>
      </c>
      <c r="F549" s="30" t="s">
        <v>123</v>
      </c>
      <c r="G549" s="30" t="s">
        <v>2149</v>
      </c>
      <c r="H549" s="30" t="s">
        <v>2150</v>
      </c>
      <c r="I549" s="30" t="s">
        <v>3259</v>
      </c>
      <c r="J549" s="30" t="s">
        <v>3260</v>
      </c>
      <c r="K549" s="30">
        <v>3900</v>
      </c>
      <c r="L549" s="30" t="s">
        <v>3261</v>
      </c>
      <c r="M549" s="30" t="s">
        <v>3983</v>
      </c>
      <c r="N549" s="30"/>
      <c r="O549" s="30" t="s">
        <v>4350</v>
      </c>
      <c r="P549" s="30" t="s">
        <v>4347</v>
      </c>
      <c r="Q549" s="30" t="s">
        <v>1924</v>
      </c>
      <c r="R549" s="30" t="s">
        <v>4411</v>
      </c>
      <c r="S549" s="30" t="s">
        <v>1888</v>
      </c>
      <c r="T549" s="30" t="s">
        <v>1892</v>
      </c>
      <c r="U549" s="30" t="s">
        <v>1948</v>
      </c>
      <c r="V549" s="30" t="s">
        <v>4415</v>
      </c>
      <c r="W549" s="30" t="s">
        <v>1945</v>
      </c>
      <c r="X549" s="79">
        <v>0.54166666666666663</v>
      </c>
      <c r="Y549" s="78">
        <v>0.72222222222222221</v>
      </c>
      <c r="Z549" s="78">
        <f t="shared" si="24"/>
        <v>0.18055555555555558</v>
      </c>
      <c r="AA549" s="56">
        <v>1</v>
      </c>
      <c r="AB549" s="81">
        <v>2</v>
      </c>
      <c r="AC549" s="78">
        <f t="shared" si="25"/>
        <v>0.18055555555555558</v>
      </c>
      <c r="AD549" s="61">
        <f t="shared" si="23"/>
        <v>0.36111111111111116</v>
      </c>
    </row>
    <row r="550" spans="1:30" x14ac:dyDescent="0.35">
      <c r="A550" s="30" t="s">
        <v>1955</v>
      </c>
      <c r="B550" s="27" t="s">
        <v>46</v>
      </c>
      <c r="C550" s="30" t="s">
        <v>1956</v>
      </c>
      <c r="D550" s="73" t="s">
        <v>1995</v>
      </c>
      <c r="E550" s="30" t="s">
        <v>2076</v>
      </c>
      <c r="F550" s="30" t="s">
        <v>123</v>
      </c>
      <c r="G550" s="30" t="s">
        <v>2151</v>
      </c>
      <c r="H550" s="30" t="s">
        <v>2152</v>
      </c>
      <c r="I550" s="30" t="s">
        <v>3257</v>
      </c>
      <c r="J550" s="30" t="s">
        <v>3262</v>
      </c>
      <c r="K550" s="30">
        <v>141</v>
      </c>
      <c r="L550" s="27" t="s">
        <v>1121</v>
      </c>
      <c r="M550" s="30" t="s">
        <v>3984</v>
      </c>
      <c r="N550" s="30"/>
      <c r="O550" s="30" t="s">
        <v>3263</v>
      </c>
      <c r="P550" s="30" t="s">
        <v>4347</v>
      </c>
      <c r="Q550" s="30" t="s">
        <v>1880</v>
      </c>
      <c r="R550" s="30" t="s">
        <v>4410</v>
      </c>
      <c r="S550" s="30" t="s">
        <v>1888</v>
      </c>
      <c r="T550" s="30" t="s">
        <v>1892</v>
      </c>
      <c r="U550" s="30" t="s">
        <v>1946</v>
      </c>
      <c r="V550" s="30" t="s">
        <v>1947</v>
      </c>
      <c r="W550" s="30" t="s">
        <v>1943</v>
      </c>
      <c r="X550" s="79">
        <v>0.375</v>
      </c>
      <c r="Y550" s="78">
        <v>0.72222222222222221</v>
      </c>
      <c r="Z550" s="78">
        <v>0.30555555555555552</v>
      </c>
      <c r="AA550" s="56">
        <v>1</v>
      </c>
      <c r="AB550" s="81">
        <v>2</v>
      </c>
      <c r="AC550" s="78">
        <f t="shared" si="25"/>
        <v>0.30555555555555552</v>
      </c>
      <c r="AD550" s="61">
        <f t="shared" si="23"/>
        <v>0.61111111111111105</v>
      </c>
    </row>
    <row r="551" spans="1:30" x14ac:dyDescent="0.35">
      <c r="A551" s="30" t="s">
        <v>1955</v>
      </c>
      <c r="B551" s="27" t="s">
        <v>46</v>
      </c>
      <c r="C551" s="30" t="s">
        <v>1956</v>
      </c>
      <c r="D551" s="72" t="s">
        <v>1993</v>
      </c>
      <c r="E551" s="30" t="s">
        <v>2074</v>
      </c>
      <c r="F551" s="30">
        <v>356</v>
      </c>
      <c r="G551" s="30" t="s">
        <v>2153</v>
      </c>
      <c r="H551" s="30" t="s">
        <v>2154</v>
      </c>
      <c r="I551" s="30" t="s">
        <v>3252</v>
      </c>
      <c r="J551" s="30" t="s">
        <v>3264</v>
      </c>
      <c r="K551" s="30">
        <v>161</v>
      </c>
      <c r="L551" s="30" t="s">
        <v>3265</v>
      </c>
      <c r="M551" s="30" t="s">
        <v>3985</v>
      </c>
      <c r="N551" s="30"/>
      <c r="O551" s="30" t="s">
        <v>4350</v>
      </c>
      <c r="P551" s="30" t="s">
        <v>4347</v>
      </c>
      <c r="Q551" s="30" t="s">
        <v>1886</v>
      </c>
      <c r="R551" s="30" t="s">
        <v>1882</v>
      </c>
      <c r="S551" s="30" t="s">
        <v>1882</v>
      </c>
      <c r="T551" s="30" t="s">
        <v>1892</v>
      </c>
      <c r="U551" s="30" t="s">
        <v>1946</v>
      </c>
      <c r="V551" s="30" t="s">
        <v>4415</v>
      </c>
      <c r="W551" s="30" t="s">
        <v>4424</v>
      </c>
      <c r="X551" s="79">
        <v>0.375</v>
      </c>
      <c r="Y551" s="79">
        <v>0.5</v>
      </c>
      <c r="Z551" s="78">
        <f>Y551-X551</f>
        <v>0.125</v>
      </c>
      <c r="AA551" s="56">
        <v>1</v>
      </c>
      <c r="AB551" s="81">
        <v>2</v>
      </c>
      <c r="AC551" s="78">
        <f t="shared" si="25"/>
        <v>0.125</v>
      </c>
      <c r="AD551" s="61">
        <f t="shared" si="23"/>
        <v>0.25</v>
      </c>
    </row>
    <row r="552" spans="1:30" x14ac:dyDescent="0.35">
      <c r="A552" s="30" t="s">
        <v>1955</v>
      </c>
      <c r="B552" s="27" t="s">
        <v>46</v>
      </c>
      <c r="C552" s="30" t="s">
        <v>1956</v>
      </c>
      <c r="D552" s="73" t="s">
        <v>1995</v>
      </c>
      <c r="E552" s="30" t="s">
        <v>2076</v>
      </c>
      <c r="F552" s="30" t="s">
        <v>123</v>
      </c>
      <c r="G552" s="30" t="s">
        <v>2151</v>
      </c>
      <c r="H552" s="30" t="s">
        <v>2152</v>
      </c>
      <c r="I552" s="30" t="s">
        <v>3257</v>
      </c>
      <c r="J552" s="30" t="s">
        <v>3262</v>
      </c>
      <c r="K552" s="30">
        <v>141</v>
      </c>
      <c r="L552" s="27" t="s">
        <v>1121</v>
      </c>
      <c r="M552" s="30" t="s">
        <v>3986</v>
      </c>
      <c r="N552" s="30"/>
      <c r="O552" s="30" t="s">
        <v>3263</v>
      </c>
      <c r="P552" s="30" t="s">
        <v>4347</v>
      </c>
      <c r="Q552" s="30" t="s">
        <v>1880</v>
      </c>
      <c r="R552" s="30" t="s">
        <v>4410</v>
      </c>
      <c r="S552" s="30" t="s">
        <v>1888</v>
      </c>
      <c r="T552" s="30" t="s">
        <v>4416</v>
      </c>
      <c r="U552" s="30" t="s">
        <v>1942</v>
      </c>
      <c r="V552" s="30"/>
      <c r="W552" s="30" t="s">
        <v>1943</v>
      </c>
      <c r="X552" s="79">
        <v>0.375</v>
      </c>
      <c r="Y552" s="78">
        <v>0.72222222222222221</v>
      </c>
      <c r="Z552" s="78">
        <v>0.30555555555555552</v>
      </c>
      <c r="AA552" s="56">
        <v>1</v>
      </c>
      <c r="AB552" s="81">
        <v>4</v>
      </c>
      <c r="AC552" s="78">
        <f t="shared" si="25"/>
        <v>0.30555555555555552</v>
      </c>
      <c r="AD552" s="61">
        <f t="shared" si="23"/>
        <v>1.2222222222222221</v>
      </c>
    </row>
    <row r="553" spans="1:30" x14ac:dyDescent="0.35">
      <c r="A553" s="30" t="s">
        <v>1955</v>
      </c>
      <c r="B553" s="27" t="s">
        <v>46</v>
      </c>
      <c r="C553" s="30" t="s">
        <v>1956</v>
      </c>
      <c r="D553" s="73" t="s">
        <v>1995</v>
      </c>
      <c r="E553" s="30" t="s">
        <v>2076</v>
      </c>
      <c r="F553" s="30" t="s">
        <v>123</v>
      </c>
      <c r="G553" s="30" t="s">
        <v>2155</v>
      </c>
      <c r="H553" s="30" t="s">
        <v>2156</v>
      </c>
      <c r="I553" s="30" t="s">
        <v>3257</v>
      </c>
      <c r="J553" s="30" t="s">
        <v>3266</v>
      </c>
      <c r="K553" s="30">
        <v>13</v>
      </c>
      <c r="L553" s="30" t="s">
        <v>3267</v>
      </c>
      <c r="M553" s="30" t="s">
        <v>3987</v>
      </c>
      <c r="N553" s="30"/>
      <c r="O553" s="30" t="s">
        <v>4350</v>
      </c>
      <c r="P553" s="30" t="s">
        <v>4347</v>
      </c>
      <c r="Q553" s="30" t="s">
        <v>1880</v>
      </c>
      <c r="R553" s="30" t="s">
        <v>4410</v>
      </c>
      <c r="S553" s="30" t="s">
        <v>1888</v>
      </c>
      <c r="T553" s="30" t="s">
        <v>1883</v>
      </c>
      <c r="U553" s="30" t="s">
        <v>1942</v>
      </c>
      <c r="V553" s="30"/>
      <c r="W553" s="30" t="s">
        <v>1943</v>
      </c>
      <c r="X553" s="79">
        <v>0.375</v>
      </c>
      <c r="Y553" s="78">
        <v>0.72222222222222221</v>
      </c>
      <c r="Z553" s="78">
        <v>0.30555555555555552</v>
      </c>
      <c r="AA553" s="56">
        <v>1</v>
      </c>
      <c r="AB553" s="81">
        <v>4</v>
      </c>
      <c r="AC553" s="78">
        <f t="shared" si="25"/>
        <v>0.30555555555555552</v>
      </c>
      <c r="AD553" s="61">
        <f t="shared" si="23"/>
        <v>1.2222222222222221</v>
      </c>
    </row>
    <row r="554" spans="1:30" x14ac:dyDescent="0.35">
      <c r="A554" s="30" t="s">
        <v>1955</v>
      </c>
      <c r="B554" s="27" t="s">
        <v>46</v>
      </c>
      <c r="C554" s="30" t="s">
        <v>1956</v>
      </c>
      <c r="D554" s="72" t="s">
        <v>1993</v>
      </c>
      <c r="E554" s="30" t="s">
        <v>2074</v>
      </c>
      <c r="F554" s="30">
        <v>356</v>
      </c>
      <c r="G554" s="30" t="s">
        <v>2153</v>
      </c>
      <c r="H554" s="30" t="s">
        <v>2154</v>
      </c>
      <c r="I554" s="30" t="s">
        <v>3252</v>
      </c>
      <c r="J554" s="30" t="s">
        <v>3264</v>
      </c>
      <c r="K554" s="30">
        <v>161</v>
      </c>
      <c r="L554" s="30" t="s">
        <v>3265</v>
      </c>
      <c r="M554" s="30" t="s">
        <v>3985</v>
      </c>
      <c r="N554" s="30"/>
      <c r="O554" s="30" t="s">
        <v>4350</v>
      </c>
      <c r="P554" s="30" t="s">
        <v>4347</v>
      </c>
      <c r="Q554" s="30" t="s">
        <v>1886</v>
      </c>
      <c r="R554" s="30" t="s">
        <v>1882</v>
      </c>
      <c r="S554" s="30" t="s">
        <v>1882</v>
      </c>
      <c r="T554" s="30" t="s">
        <v>1894</v>
      </c>
      <c r="U554" s="30" t="s">
        <v>1942</v>
      </c>
      <c r="V554" s="30"/>
      <c r="W554" s="30" t="s">
        <v>4424</v>
      </c>
      <c r="X554" s="79">
        <v>0.375</v>
      </c>
      <c r="Y554" s="79">
        <v>0.5</v>
      </c>
      <c r="Z554" s="78">
        <f>Y554-X554</f>
        <v>0.125</v>
      </c>
      <c r="AA554" s="56">
        <v>1</v>
      </c>
      <c r="AB554" s="81">
        <v>4</v>
      </c>
      <c r="AC554" s="78">
        <f t="shared" si="25"/>
        <v>0.125</v>
      </c>
      <c r="AD554" s="61">
        <f t="shared" si="23"/>
        <v>0.5</v>
      </c>
    </row>
    <row r="555" spans="1:30" x14ac:dyDescent="0.35">
      <c r="A555" s="30" t="s">
        <v>1955</v>
      </c>
      <c r="B555" s="27" t="s">
        <v>46</v>
      </c>
      <c r="C555" s="30" t="s">
        <v>1956</v>
      </c>
      <c r="D555" s="72" t="s">
        <v>1993</v>
      </c>
      <c r="E555" s="30" t="s">
        <v>2074</v>
      </c>
      <c r="F555" s="30">
        <v>256</v>
      </c>
      <c r="G555" s="30" t="s">
        <v>2157</v>
      </c>
      <c r="H555" s="30" t="s">
        <v>2158</v>
      </c>
      <c r="I555" s="30" t="s">
        <v>3252</v>
      </c>
      <c r="J555" s="30" t="s">
        <v>3268</v>
      </c>
      <c r="K555" s="30">
        <v>260</v>
      </c>
      <c r="L555" s="27" t="s">
        <v>1121</v>
      </c>
      <c r="M555" s="30" t="s">
        <v>3988</v>
      </c>
      <c r="N555" s="30"/>
      <c r="O555" s="30" t="s">
        <v>4348</v>
      </c>
      <c r="P555" s="30" t="s">
        <v>4347</v>
      </c>
      <c r="Q555" s="30" t="s">
        <v>1886</v>
      </c>
      <c r="R555" s="30" t="s">
        <v>1882</v>
      </c>
      <c r="S555" s="30" t="s">
        <v>1882</v>
      </c>
      <c r="T555" s="30" t="s">
        <v>1894</v>
      </c>
      <c r="U555" s="30" t="s">
        <v>1942</v>
      </c>
      <c r="V555" s="30"/>
      <c r="W555" s="30" t="s">
        <v>1945</v>
      </c>
      <c r="X555" s="79">
        <v>0.54166666666666696</v>
      </c>
      <c r="Y555" s="78">
        <v>0.72222222222222221</v>
      </c>
      <c r="Z555" s="78">
        <f>Y555-X555</f>
        <v>0.18055555555555525</v>
      </c>
      <c r="AA555" s="56">
        <v>1</v>
      </c>
      <c r="AB555" s="81">
        <v>4</v>
      </c>
      <c r="AC555" s="78">
        <f t="shared" si="25"/>
        <v>0.18055555555555525</v>
      </c>
      <c r="AD555" s="61">
        <f t="shared" si="23"/>
        <v>0.72222222222222099</v>
      </c>
    </row>
    <row r="556" spans="1:30" x14ac:dyDescent="0.35">
      <c r="A556" s="30" t="s">
        <v>1955</v>
      </c>
      <c r="B556" s="27" t="s">
        <v>46</v>
      </c>
      <c r="C556" s="30" t="s">
        <v>1956</v>
      </c>
      <c r="D556" s="73" t="s">
        <v>1995</v>
      </c>
      <c r="E556" s="30" t="s">
        <v>2076</v>
      </c>
      <c r="F556" s="30" t="s">
        <v>123</v>
      </c>
      <c r="G556" s="30" t="s">
        <v>2159</v>
      </c>
      <c r="H556" s="30" t="s">
        <v>2160</v>
      </c>
      <c r="I556" s="30" t="s">
        <v>3257</v>
      </c>
      <c r="J556" s="30" t="s">
        <v>3269</v>
      </c>
      <c r="K556" s="30">
        <v>1685</v>
      </c>
      <c r="L556" s="30" t="s">
        <v>3270</v>
      </c>
      <c r="M556" s="30" t="s">
        <v>3984</v>
      </c>
      <c r="N556" s="30"/>
      <c r="O556" s="30" t="s">
        <v>4350</v>
      </c>
      <c r="P556" s="30" t="s">
        <v>4347</v>
      </c>
      <c r="Q556" s="30" t="s">
        <v>1880</v>
      </c>
      <c r="R556" s="30" t="s">
        <v>4410</v>
      </c>
      <c r="S556" s="30" t="s">
        <v>1888</v>
      </c>
      <c r="T556" s="30" t="s">
        <v>1885</v>
      </c>
      <c r="U556" s="30" t="s">
        <v>1942</v>
      </c>
      <c r="V556" s="30"/>
      <c r="W556" s="30" t="s">
        <v>4424</v>
      </c>
      <c r="X556" s="79">
        <v>0.375</v>
      </c>
      <c r="Y556" s="79">
        <v>0.5</v>
      </c>
      <c r="Z556" s="78">
        <f>Y556-X556</f>
        <v>0.125</v>
      </c>
      <c r="AA556" s="56">
        <v>1</v>
      </c>
      <c r="AB556" s="81">
        <v>4</v>
      </c>
      <c r="AC556" s="78">
        <f t="shared" si="25"/>
        <v>0.125</v>
      </c>
      <c r="AD556" s="61">
        <f t="shared" si="23"/>
        <v>0.5</v>
      </c>
    </row>
    <row r="557" spans="1:30" x14ac:dyDescent="0.35">
      <c r="A557" s="30" t="s">
        <v>1955</v>
      </c>
      <c r="B557" s="27" t="s">
        <v>46</v>
      </c>
      <c r="C557" s="30" t="s">
        <v>1956</v>
      </c>
      <c r="D557" s="73" t="s">
        <v>1997</v>
      </c>
      <c r="E557" s="30" t="s">
        <v>2078</v>
      </c>
      <c r="F557" s="30" t="s">
        <v>123</v>
      </c>
      <c r="G557" s="30" t="s">
        <v>2161</v>
      </c>
      <c r="H557" s="30" t="s">
        <v>2162</v>
      </c>
      <c r="I557" s="30" t="s">
        <v>3271</v>
      </c>
      <c r="J557" s="30" t="s">
        <v>3272</v>
      </c>
      <c r="K557" s="30">
        <v>25</v>
      </c>
      <c r="L557" s="30" t="s">
        <v>3270</v>
      </c>
      <c r="M557" s="30" t="s">
        <v>3984</v>
      </c>
      <c r="N557" s="30"/>
      <c r="O557" s="30" t="s">
        <v>4350</v>
      </c>
      <c r="P557" s="30" t="s">
        <v>4347</v>
      </c>
      <c r="Q557" s="30" t="s">
        <v>1880</v>
      </c>
      <c r="R557" s="30" t="s">
        <v>4410</v>
      </c>
      <c r="S557" s="30" t="s">
        <v>1888</v>
      </c>
      <c r="T557" s="30" t="s">
        <v>1885</v>
      </c>
      <c r="U557" s="30" t="s">
        <v>1942</v>
      </c>
      <c r="V557" s="30"/>
      <c r="W557" s="30" t="s">
        <v>1945</v>
      </c>
      <c r="X557" s="79">
        <v>0.54166666666666696</v>
      </c>
      <c r="Y557" s="78">
        <v>0.72222222222222221</v>
      </c>
      <c r="Z557" s="78">
        <f>Y557-X557</f>
        <v>0.18055555555555525</v>
      </c>
      <c r="AA557" s="56">
        <v>1</v>
      </c>
      <c r="AB557" s="81">
        <v>4</v>
      </c>
      <c r="AC557" s="78">
        <f t="shared" si="25"/>
        <v>0.18055555555555525</v>
      </c>
      <c r="AD557" s="61">
        <f t="shared" si="23"/>
        <v>0.72222222222222099</v>
      </c>
    </row>
    <row r="558" spans="1:30" x14ac:dyDescent="0.35">
      <c r="A558" s="30" t="s">
        <v>1955</v>
      </c>
      <c r="B558" s="27" t="s">
        <v>46</v>
      </c>
      <c r="C558" s="30" t="s">
        <v>1957</v>
      </c>
      <c r="D558" s="72" t="s">
        <v>1998</v>
      </c>
      <c r="E558" s="30" t="s">
        <v>2079</v>
      </c>
      <c r="F558" s="30" t="s">
        <v>194</v>
      </c>
      <c r="G558" s="30" t="s">
        <v>2163</v>
      </c>
      <c r="H558" s="30" t="s">
        <v>2164</v>
      </c>
      <c r="I558" s="30" t="s">
        <v>3273</v>
      </c>
      <c r="J558" s="30" t="s">
        <v>3274</v>
      </c>
      <c r="K558" s="30">
        <v>600</v>
      </c>
      <c r="L558" s="27" t="s">
        <v>1121</v>
      </c>
      <c r="M558" s="30" t="s">
        <v>3989</v>
      </c>
      <c r="N558" s="30"/>
      <c r="O558" s="30" t="s">
        <v>4351</v>
      </c>
      <c r="P558" s="30" t="s">
        <v>4352</v>
      </c>
      <c r="Q558" s="30" t="s">
        <v>1880</v>
      </c>
      <c r="R558" s="30" t="s">
        <v>4411</v>
      </c>
      <c r="S558" s="30" t="s">
        <v>1888</v>
      </c>
      <c r="T558" s="30" t="s">
        <v>1892</v>
      </c>
      <c r="U558" s="30" t="s">
        <v>1942</v>
      </c>
      <c r="V558" s="30"/>
      <c r="W558" s="30" t="s">
        <v>1943</v>
      </c>
      <c r="X558" s="79">
        <v>0.375</v>
      </c>
      <c r="Y558" s="79">
        <v>0.30555555555555552</v>
      </c>
      <c r="Z558" s="78">
        <v>0.30555555555555552</v>
      </c>
      <c r="AA558" s="63">
        <v>1</v>
      </c>
      <c r="AB558" s="82">
        <v>4</v>
      </c>
      <c r="AC558" s="78">
        <f t="shared" si="25"/>
        <v>0.30555555555555552</v>
      </c>
      <c r="AD558" s="61">
        <f t="shared" si="23"/>
        <v>1.2222222222222221</v>
      </c>
    </row>
    <row r="559" spans="1:30" x14ac:dyDescent="0.35">
      <c r="A559" s="30" t="s">
        <v>1955</v>
      </c>
      <c r="B559" s="27" t="s">
        <v>46</v>
      </c>
      <c r="C559" s="30" t="s">
        <v>1957</v>
      </c>
      <c r="D559" s="72" t="s">
        <v>1998</v>
      </c>
      <c r="E559" s="30" t="s">
        <v>2079</v>
      </c>
      <c r="F559" s="30" t="s">
        <v>194</v>
      </c>
      <c r="G559" s="30" t="s">
        <v>2163</v>
      </c>
      <c r="H559" s="30" t="s">
        <v>2164</v>
      </c>
      <c r="I559" s="30" t="s">
        <v>3273</v>
      </c>
      <c r="J559" s="30" t="s">
        <v>3274</v>
      </c>
      <c r="K559" s="30">
        <v>600</v>
      </c>
      <c r="L559" s="27" t="s">
        <v>1121</v>
      </c>
      <c r="M559" s="30" t="s">
        <v>3989</v>
      </c>
      <c r="N559" s="30"/>
      <c r="O559" s="30" t="s">
        <v>4351</v>
      </c>
      <c r="P559" s="30" t="s">
        <v>4352</v>
      </c>
      <c r="Q559" s="30" t="s">
        <v>1880</v>
      </c>
      <c r="R559" s="30" t="s">
        <v>4411</v>
      </c>
      <c r="S559" s="30" t="s">
        <v>1888</v>
      </c>
      <c r="T559" s="30" t="s">
        <v>4416</v>
      </c>
      <c r="U559" s="30" t="s">
        <v>1942</v>
      </c>
      <c r="V559" s="30"/>
      <c r="W559" s="30" t="s">
        <v>1943</v>
      </c>
      <c r="X559" s="79">
        <v>0.375</v>
      </c>
      <c r="Y559" s="79">
        <v>0.30555555555555552</v>
      </c>
      <c r="Z559" s="78">
        <v>0.30555555555555552</v>
      </c>
      <c r="AA559" s="63">
        <v>1</v>
      </c>
      <c r="AB559" s="82">
        <v>4</v>
      </c>
      <c r="AC559" s="78">
        <f t="shared" si="25"/>
        <v>0.30555555555555552</v>
      </c>
      <c r="AD559" s="61">
        <f t="shared" si="23"/>
        <v>1.2222222222222221</v>
      </c>
    </row>
    <row r="560" spans="1:30" x14ac:dyDescent="0.35">
      <c r="A560" s="30" t="s">
        <v>1955</v>
      </c>
      <c r="B560" s="27" t="s">
        <v>46</v>
      </c>
      <c r="C560" s="30" t="s">
        <v>1957</v>
      </c>
      <c r="D560" s="72" t="s">
        <v>1998</v>
      </c>
      <c r="E560" s="30" t="s">
        <v>2079</v>
      </c>
      <c r="F560" s="30" t="s">
        <v>194</v>
      </c>
      <c r="G560" s="30" t="s">
        <v>2163</v>
      </c>
      <c r="H560" s="30" t="s">
        <v>2164</v>
      </c>
      <c r="I560" s="30" t="s">
        <v>3273</v>
      </c>
      <c r="J560" s="30" t="s">
        <v>3274</v>
      </c>
      <c r="K560" s="30">
        <v>600</v>
      </c>
      <c r="L560" s="27" t="s">
        <v>1121</v>
      </c>
      <c r="M560" s="30" t="s">
        <v>3989</v>
      </c>
      <c r="N560" s="30"/>
      <c r="O560" s="30" t="s">
        <v>4351</v>
      </c>
      <c r="P560" s="30" t="s">
        <v>4352</v>
      </c>
      <c r="Q560" s="30" t="s">
        <v>1880</v>
      </c>
      <c r="R560" s="30" t="s">
        <v>4411</v>
      </c>
      <c r="S560" s="30" t="s">
        <v>1888</v>
      </c>
      <c r="T560" s="30" t="s">
        <v>1894</v>
      </c>
      <c r="U560" s="30" t="s">
        <v>1942</v>
      </c>
      <c r="V560" s="30"/>
      <c r="W560" s="30" t="s">
        <v>1943</v>
      </c>
      <c r="X560" s="79">
        <v>0.375</v>
      </c>
      <c r="Y560" s="79">
        <v>0.30555555555555552</v>
      </c>
      <c r="Z560" s="78">
        <v>0.30555555555555552</v>
      </c>
      <c r="AA560" s="63">
        <v>1</v>
      </c>
      <c r="AB560" s="83">
        <v>4</v>
      </c>
      <c r="AC560" s="78">
        <f t="shared" si="25"/>
        <v>0.30555555555555552</v>
      </c>
      <c r="AD560" s="61">
        <f t="shared" si="23"/>
        <v>1.2222222222222221</v>
      </c>
    </row>
    <row r="561" spans="1:30" x14ac:dyDescent="0.35">
      <c r="A561" s="30" t="s">
        <v>1955</v>
      </c>
      <c r="B561" s="27" t="s">
        <v>46</v>
      </c>
      <c r="C561" s="30" t="s">
        <v>1957</v>
      </c>
      <c r="D561" s="72" t="s">
        <v>1998</v>
      </c>
      <c r="E561" s="30" t="s">
        <v>2079</v>
      </c>
      <c r="F561" s="30" t="s">
        <v>130</v>
      </c>
      <c r="G561" s="30" t="s">
        <v>2163</v>
      </c>
      <c r="H561" s="30" t="s">
        <v>2165</v>
      </c>
      <c r="I561" s="30" t="s">
        <v>3273</v>
      </c>
      <c r="J561" s="30" t="s">
        <v>3275</v>
      </c>
      <c r="K561" s="30">
        <v>494</v>
      </c>
      <c r="L561" s="27" t="s">
        <v>1121</v>
      </c>
      <c r="M561" s="30" t="s">
        <v>3990</v>
      </c>
      <c r="N561" s="30"/>
      <c r="O561" s="30" t="s">
        <v>4351</v>
      </c>
      <c r="P561" s="30" t="s">
        <v>4352</v>
      </c>
      <c r="Q561" s="30" t="s">
        <v>1880</v>
      </c>
      <c r="R561" s="30" t="s">
        <v>4411</v>
      </c>
      <c r="S561" s="30" t="s">
        <v>1888</v>
      </c>
      <c r="T561" s="30" t="s">
        <v>1890</v>
      </c>
      <c r="U561" s="30" t="s">
        <v>1942</v>
      </c>
      <c r="V561" s="30"/>
      <c r="W561" s="30" t="s">
        <v>1943</v>
      </c>
      <c r="X561" s="79">
        <v>0.375</v>
      </c>
      <c r="Y561" s="79">
        <v>0.30555555555555552</v>
      </c>
      <c r="Z561" s="78">
        <v>0.30555555555555552</v>
      </c>
      <c r="AA561" s="63">
        <v>1</v>
      </c>
      <c r="AB561" s="83">
        <v>4</v>
      </c>
      <c r="AC561" s="78">
        <f t="shared" si="25"/>
        <v>0.30555555555555552</v>
      </c>
      <c r="AD561" s="61">
        <f t="shared" si="23"/>
        <v>1.2222222222222221</v>
      </c>
    </row>
    <row r="562" spans="1:30" x14ac:dyDescent="0.35">
      <c r="A562" s="30" t="s">
        <v>1955</v>
      </c>
      <c r="B562" s="27" t="s">
        <v>46</v>
      </c>
      <c r="C562" s="30" t="s">
        <v>1957</v>
      </c>
      <c r="D562" s="72" t="s">
        <v>1998</v>
      </c>
      <c r="E562" s="30" t="s">
        <v>2079</v>
      </c>
      <c r="F562" s="30" t="s">
        <v>130</v>
      </c>
      <c r="G562" s="30" t="s">
        <v>2163</v>
      </c>
      <c r="H562" s="30" t="s">
        <v>2165</v>
      </c>
      <c r="I562" s="30" t="s">
        <v>3273</v>
      </c>
      <c r="J562" s="30" t="s">
        <v>3275</v>
      </c>
      <c r="K562" s="30">
        <v>494</v>
      </c>
      <c r="L562" s="27" t="s">
        <v>1121</v>
      </c>
      <c r="M562" s="30" t="s">
        <v>3990</v>
      </c>
      <c r="N562" s="30"/>
      <c r="O562" s="30" t="s">
        <v>4351</v>
      </c>
      <c r="P562" s="30" t="s">
        <v>4352</v>
      </c>
      <c r="Q562" s="30" t="s">
        <v>1880</v>
      </c>
      <c r="R562" s="30" t="s">
        <v>4411</v>
      </c>
      <c r="S562" s="30" t="s">
        <v>1888</v>
      </c>
      <c r="T562" s="30" t="s">
        <v>1883</v>
      </c>
      <c r="U562" s="30" t="s">
        <v>1942</v>
      </c>
      <c r="V562" s="30"/>
      <c r="W562" s="30" t="s">
        <v>1943</v>
      </c>
      <c r="X562" s="79">
        <v>0.375</v>
      </c>
      <c r="Y562" s="79">
        <v>0.30555555555555552</v>
      </c>
      <c r="Z562" s="78">
        <v>0.30555555555555552</v>
      </c>
      <c r="AA562" s="63">
        <v>1</v>
      </c>
      <c r="AB562" s="83">
        <v>4</v>
      </c>
      <c r="AC562" s="78">
        <f t="shared" si="25"/>
        <v>0.30555555555555552</v>
      </c>
      <c r="AD562" s="61">
        <f t="shared" si="23"/>
        <v>1.2222222222222221</v>
      </c>
    </row>
    <row r="563" spans="1:30" x14ac:dyDescent="0.35">
      <c r="A563" s="30" t="s">
        <v>1955</v>
      </c>
      <c r="B563" s="27" t="s">
        <v>46</v>
      </c>
      <c r="C563" s="30" t="s">
        <v>1957</v>
      </c>
      <c r="D563" s="72" t="s">
        <v>1998</v>
      </c>
      <c r="E563" s="30" t="s">
        <v>2079</v>
      </c>
      <c r="F563" s="30" t="s">
        <v>130</v>
      </c>
      <c r="G563" s="30" t="s">
        <v>2163</v>
      </c>
      <c r="H563" s="30" t="s">
        <v>2165</v>
      </c>
      <c r="I563" s="30" t="s">
        <v>3273</v>
      </c>
      <c r="J563" s="30" t="s">
        <v>3275</v>
      </c>
      <c r="K563" s="30">
        <v>494</v>
      </c>
      <c r="L563" s="27" t="s">
        <v>1121</v>
      </c>
      <c r="M563" s="30" t="s">
        <v>3990</v>
      </c>
      <c r="N563" s="30"/>
      <c r="O563" s="30" t="s">
        <v>4351</v>
      </c>
      <c r="P563" s="30" t="s">
        <v>4352</v>
      </c>
      <c r="Q563" s="30" t="s">
        <v>1880</v>
      </c>
      <c r="R563" s="30" t="s">
        <v>4411</v>
      </c>
      <c r="S563" s="30" t="s">
        <v>1888</v>
      </c>
      <c r="T563" s="30" t="s">
        <v>1885</v>
      </c>
      <c r="U563" s="30" t="s">
        <v>1942</v>
      </c>
      <c r="V563" s="30"/>
      <c r="W563" s="30" t="s">
        <v>1943</v>
      </c>
      <c r="X563" s="79">
        <v>0.375</v>
      </c>
      <c r="Y563" s="79">
        <v>0.30555555555555552</v>
      </c>
      <c r="Z563" s="78">
        <v>0.30555555555555552</v>
      </c>
      <c r="AA563" s="63">
        <v>1</v>
      </c>
      <c r="AB563" s="83">
        <v>4</v>
      </c>
      <c r="AC563" s="78">
        <f t="shared" si="25"/>
        <v>0.30555555555555552</v>
      </c>
      <c r="AD563" s="61">
        <f t="shared" si="23"/>
        <v>1.2222222222222221</v>
      </c>
    </row>
    <row r="564" spans="1:30" x14ac:dyDescent="0.35">
      <c r="A564" s="30" t="s">
        <v>1955</v>
      </c>
      <c r="B564" s="27" t="s">
        <v>46</v>
      </c>
      <c r="C564" s="30" t="s">
        <v>1958</v>
      </c>
      <c r="D564" s="73" t="s">
        <v>1999</v>
      </c>
      <c r="E564" s="30" t="s">
        <v>2080</v>
      </c>
      <c r="F564" s="30" t="s">
        <v>123</v>
      </c>
      <c r="G564" s="30" t="s">
        <v>2166</v>
      </c>
      <c r="H564" s="30" t="s">
        <v>2167</v>
      </c>
      <c r="I564" s="30" t="s">
        <v>3276</v>
      </c>
      <c r="J564" s="30" t="s">
        <v>3277</v>
      </c>
      <c r="K564" s="30">
        <v>37</v>
      </c>
      <c r="L564" s="30" t="s">
        <v>1121</v>
      </c>
      <c r="M564" s="30" t="s">
        <v>3991</v>
      </c>
      <c r="N564" s="30"/>
      <c r="O564" s="30" t="s">
        <v>3278</v>
      </c>
      <c r="P564" s="30" t="s">
        <v>4353</v>
      </c>
      <c r="Q564" s="30" t="s">
        <v>1886</v>
      </c>
      <c r="R564" s="30" t="s">
        <v>1882</v>
      </c>
      <c r="S564" s="30" t="s">
        <v>1882</v>
      </c>
      <c r="T564" s="30" t="s">
        <v>1890</v>
      </c>
      <c r="U564" s="30" t="s">
        <v>1942</v>
      </c>
      <c r="V564" s="30"/>
      <c r="W564" s="30" t="s">
        <v>4424</v>
      </c>
      <c r="X564" s="79">
        <v>0.375</v>
      </c>
      <c r="Y564" s="79">
        <v>0.5</v>
      </c>
      <c r="Z564" s="78">
        <f t="shared" ref="Z564:Z569" si="26">Y564-X564</f>
        <v>0.125</v>
      </c>
      <c r="AA564" s="63">
        <v>1</v>
      </c>
      <c r="AB564" s="83">
        <v>4</v>
      </c>
      <c r="AC564" s="78">
        <f t="shared" si="25"/>
        <v>0.125</v>
      </c>
      <c r="AD564" s="61">
        <f t="shared" si="23"/>
        <v>0.5</v>
      </c>
    </row>
    <row r="565" spans="1:30" x14ac:dyDescent="0.35">
      <c r="A565" s="30" t="s">
        <v>1955</v>
      </c>
      <c r="B565" s="27" t="s">
        <v>46</v>
      </c>
      <c r="C565" s="30" t="s">
        <v>1958</v>
      </c>
      <c r="D565" s="73" t="s">
        <v>1999</v>
      </c>
      <c r="E565" s="30" t="s">
        <v>2080</v>
      </c>
      <c r="F565" s="30" t="s">
        <v>123</v>
      </c>
      <c r="G565" s="30" t="s">
        <v>2168</v>
      </c>
      <c r="H565" s="30" t="s">
        <v>2169</v>
      </c>
      <c r="I565" s="30" t="s">
        <v>3276</v>
      </c>
      <c r="J565" s="30" t="s">
        <v>3277</v>
      </c>
      <c r="K565" s="30">
        <v>37</v>
      </c>
      <c r="L565" s="30" t="s">
        <v>1121</v>
      </c>
      <c r="M565" s="30" t="s">
        <v>3991</v>
      </c>
      <c r="N565" s="30"/>
      <c r="O565" s="30" t="s">
        <v>3278</v>
      </c>
      <c r="P565" s="30" t="s">
        <v>4353</v>
      </c>
      <c r="Q565" s="30" t="s">
        <v>1886</v>
      </c>
      <c r="R565" s="30" t="s">
        <v>1882</v>
      </c>
      <c r="S565" s="30" t="s">
        <v>1882</v>
      </c>
      <c r="T565" s="30" t="s">
        <v>1890</v>
      </c>
      <c r="U565" s="30" t="s">
        <v>1942</v>
      </c>
      <c r="V565" s="30"/>
      <c r="W565" s="30" t="s">
        <v>1945</v>
      </c>
      <c r="X565" s="79">
        <v>0.54166666666666696</v>
      </c>
      <c r="Y565" s="79">
        <v>0.72222222222222221</v>
      </c>
      <c r="Z565" s="78">
        <f t="shared" si="26"/>
        <v>0.18055555555555525</v>
      </c>
      <c r="AA565" s="63">
        <v>1</v>
      </c>
      <c r="AB565" s="83">
        <v>4</v>
      </c>
      <c r="AC565" s="78">
        <f t="shared" si="25"/>
        <v>0.18055555555555525</v>
      </c>
      <c r="AD565" s="61">
        <f t="shared" si="23"/>
        <v>0.72222222222222099</v>
      </c>
    </row>
    <row r="566" spans="1:30" x14ac:dyDescent="0.35">
      <c r="A566" s="30" t="s">
        <v>1955</v>
      </c>
      <c r="B566" s="27" t="s">
        <v>46</v>
      </c>
      <c r="C566" s="30" t="s">
        <v>1958</v>
      </c>
      <c r="D566" s="73" t="s">
        <v>1999</v>
      </c>
      <c r="E566" s="30" t="s">
        <v>2080</v>
      </c>
      <c r="F566" s="30" t="s">
        <v>123</v>
      </c>
      <c r="G566" s="30" t="s">
        <v>2170</v>
      </c>
      <c r="H566" s="30" t="s">
        <v>2171</v>
      </c>
      <c r="I566" s="30" t="s">
        <v>3276</v>
      </c>
      <c r="J566" s="30" t="s">
        <v>3279</v>
      </c>
      <c r="K566" s="30">
        <v>99</v>
      </c>
      <c r="L566" s="30" t="s">
        <v>3280</v>
      </c>
      <c r="M566" s="30" t="s">
        <v>3992</v>
      </c>
      <c r="N566" s="30"/>
      <c r="O566" s="30" t="s">
        <v>3280</v>
      </c>
      <c r="P566" s="30" t="s">
        <v>4353</v>
      </c>
      <c r="Q566" s="30" t="s">
        <v>1886</v>
      </c>
      <c r="R566" s="30" t="s">
        <v>1882</v>
      </c>
      <c r="S566" s="30" t="s">
        <v>1882</v>
      </c>
      <c r="T566" s="30" t="s">
        <v>1892</v>
      </c>
      <c r="U566" s="30" t="s">
        <v>1942</v>
      </c>
      <c r="V566" s="30"/>
      <c r="W566" s="30" t="s">
        <v>4424</v>
      </c>
      <c r="X566" s="79">
        <v>0.375</v>
      </c>
      <c r="Y566" s="79">
        <v>0.5</v>
      </c>
      <c r="Z566" s="78">
        <f t="shared" si="26"/>
        <v>0.125</v>
      </c>
      <c r="AA566" s="63">
        <v>1</v>
      </c>
      <c r="AB566" s="83">
        <v>4</v>
      </c>
      <c r="AC566" s="78">
        <f t="shared" si="25"/>
        <v>0.125</v>
      </c>
      <c r="AD566" s="61">
        <f t="shared" si="23"/>
        <v>0.5</v>
      </c>
    </row>
    <row r="567" spans="1:30" x14ac:dyDescent="0.35">
      <c r="A567" s="30" t="s">
        <v>1955</v>
      </c>
      <c r="B567" s="27" t="s">
        <v>46</v>
      </c>
      <c r="C567" s="30" t="s">
        <v>1958</v>
      </c>
      <c r="D567" s="73" t="s">
        <v>2000</v>
      </c>
      <c r="E567" s="30" t="s">
        <v>2081</v>
      </c>
      <c r="F567" s="30" t="s">
        <v>123</v>
      </c>
      <c r="G567" s="30" t="s">
        <v>2172</v>
      </c>
      <c r="H567" s="30" t="s">
        <v>2173</v>
      </c>
      <c r="I567" s="30" t="s">
        <v>3281</v>
      </c>
      <c r="J567" s="30" t="s">
        <v>3279</v>
      </c>
      <c r="K567" s="30">
        <v>61</v>
      </c>
      <c r="L567" s="30" t="s">
        <v>3280</v>
      </c>
      <c r="M567" s="30" t="s">
        <v>3992</v>
      </c>
      <c r="N567" s="30"/>
      <c r="O567" s="30" t="s">
        <v>3280</v>
      </c>
      <c r="P567" s="30" t="s">
        <v>4353</v>
      </c>
      <c r="Q567" s="30" t="s">
        <v>1886</v>
      </c>
      <c r="R567" s="30" t="s">
        <v>1882</v>
      </c>
      <c r="S567" s="30" t="s">
        <v>1882</v>
      </c>
      <c r="T567" s="30" t="s">
        <v>1892</v>
      </c>
      <c r="U567" s="30" t="s">
        <v>1942</v>
      </c>
      <c r="V567" s="30"/>
      <c r="W567" s="30" t="s">
        <v>1945</v>
      </c>
      <c r="X567" s="79">
        <v>0.54166666666666696</v>
      </c>
      <c r="Y567" s="79">
        <v>0.72222222222222221</v>
      </c>
      <c r="Z567" s="78">
        <f t="shared" si="26"/>
        <v>0.18055555555555525</v>
      </c>
      <c r="AA567" s="63">
        <v>1</v>
      </c>
      <c r="AB567" s="83">
        <v>4</v>
      </c>
      <c r="AC567" s="78">
        <f t="shared" si="25"/>
        <v>0.18055555555555525</v>
      </c>
      <c r="AD567" s="61">
        <f t="shared" si="23"/>
        <v>0.72222222222222099</v>
      </c>
    </row>
    <row r="568" spans="1:30" x14ac:dyDescent="0.35">
      <c r="A568" s="30" t="s">
        <v>1955</v>
      </c>
      <c r="B568" s="27" t="s">
        <v>46</v>
      </c>
      <c r="C568" s="30" t="s">
        <v>1958</v>
      </c>
      <c r="D568" s="73" t="s">
        <v>2000</v>
      </c>
      <c r="E568" s="30" t="s">
        <v>2081</v>
      </c>
      <c r="F568" s="30" t="s">
        <v>123</v>
      </c>
      <c r="G568" s="30" t="s">
        <v>2174</v>
      </c>
      <c r="H568" s="30" t="s">
        <v>2175</v>
      </c>
      <c r="I568" s="30" t="s">
        <v>3281</v>
      </c>
      <c r="J568" s="30" t="s">
        <v>3282</v>
      </c>
      <c r="K568" s="30">
        <v>210</v>
      </c>
      <c r="L568" s="27" t="s">
        <v>1121</v>
      </c>
      <c r="M568" s="30" t="s">
        <v>3993</v>
      </c>
      <c r="N568" s="30"/>
      <c r="O568" s="30" t="s">
        <v>3283</v>
      </c>
      <c r="P568" s="30" t="s">
        <v>4353</v>
      </c>
      <c r="Q568" s="30" t="s">
        <v>1886</v>
      </c>
      <c r="R568" s="30" t="s">
        <v>1882</v>
      </c>
      <c r="S568" s="30" t="s">
        <v>1882</v>
      </c>
      <c r="T568" s="30" t="s">
        <v>4416</v>
      </c>
      <c r="U568" s="30" t="s">
        <v>1946</v>
      </c>
      <c r="V568" s="30" t="s">
        <v>1947</v>
      </c>
      <c r="W568" s="30" t="s">
        <v>4424</v>
      </c>
      <c r="X568" s="79">
        <v>0.375</v>
      </c>
      <c r="Y568" s="79">
        <v>0.45833333333333331</v>
      </c>
      <c r="Z568" s="78">
        <f t="shared" si="26"/>
        <v>8.3333333333333315E-2</v>
      </c>
      <c r="AA568" s="63">
        <v>1</v>
      </c>
      <c r="AB568" s="83">
        <v>2</v>
      </c>
      <c r="AC568" s="78">
        <f t="shared" si="25"/>
        <v>8.3333333333333315E-2</v>
      </c>
      <c r="AD568" s="61">
        <f t="shared" si="23"/>
        <v>0.16666666666666663</v>
      </c>
    </row>
    <row r="569" spans="1:30" x14ac:dyDescent="0.35">
      <c r="A569" s="30" t="s">
        <v>1955</v>
      </c>
      <c r="B569" s="27" t="s">
        <v>46</v>
      </c>
      <c r="C569" s="30" t="s">
        <v>1958</v>
      </c>
      <c r="D569" s="73" t="s">
        <v>1999</v>
      </c>
      <c r="E569" s="30" t="s">
        <v>2080</v>
      </c>
      <c r="F569" s="30" t="s">
        <v>123</v>
      </c>
      <c r="G569" s="30" t="s">
        <v>2176</v>
      </c>
      <c r="H569" s="30" t="s">
        <v>2177</v>
      </c>
      <c r="I569" s="30" t="s">
        <v>3276</v>
      </c>
      <c r="J569" s="30" t="s">
        <v>3282</v>
      </c>
      <c r="K569" s="30">
        <v>200</v>
      </c>
      <c r="L569" s="27" t="s">
        <v>1121</v>
      </c>
      <c r="M569" s="30" t="s">
        <v>3993</v>
      </c>
      <c r="N569" s="30"/>
      <c r="O569" s="30" t="s">
        <v>3283</v>
      </c>
      <c r="P569" s="30" t="s">
        <v>4353</v>
      </c>
      <c r="Q569" s="30" t="s">
        <v>1886</v>
      </c>
      <c r="R569" s="30" t="s">
        <v>1882</v>
      </c>
      <c r="S569" s="30" t="s">
        <v>1882</v>
      </c>
      <c r="T569" s="30" t="s">
        <v>4416</v>
      </c>
      <c r="U569" s="30" t="s">
        <v>1946</v>
      </c>
      <c r="V569" s="30" t="s">
        <v>1947</v>
      </c>
      <c r="W569" s="30" t="s">
        <v>4424</v>
      </c>
      <c r="X569" s="79">
        <v>0.5</v>
      </c>
      <c r="Y569" s="79">
        <v>0.72222222222222221</v>
      </c>
      <c r="Z569" s="78">
        <f t="shared" si="26"/>
        <v>0.22222222222222221</v>
      </c>
      <c r="AA569" s="63">
        <v>1</v>
      </c>
      <c r="AB569" s="83">
        <v>2</v>
      </c>
      <c r="AC569" s="78">
        <f t="shared" si="25"/>
        <v>0.22222222222222221</v>
      </c>
      <c r="AD569" s="61">
        <f t="shared" si="23"/>
        <v>0.44444444444444442</v>
      </c>
    </row>
    <row r="570" spans="1:30" x14ac:dyDescent="0.35">
      <c r="A570" s="30" t="s">
        <v>1955</v>
      </c>
      <c r="B570" s="27" t="s">
        <v>46</v>
      </c>
      <c r="C570" s="30" t="s">
        <v>1958</v>
      </c>
      <c r="D570" s="73" t="s">
        <v>2000</v>
      </c>
      <c r="E570" s="30" t="s">
        <v>2081</v>
      </c>
      <c r="F570" s="30" t="s">
        <v>123</v>
      </c>
      <c r="G570" s="30" t="s">
        <v>2178</v>
      </c>
      <c r="H570" s="30" t="s">
        <v>2179</v>
      </c>
      <c r="I570" s="30" t="s">
        <v>3281</v>
      </c>
      <c r="J570" s="30" t="s">
        <v>3284</v>
      </c>
      <c r="K570" s="30">
        <v>191</v>
      </c>
      <c r="L570" s="27" t="s">
        <v>1121</v>
      </c>
      <c r="M570" s="30" t="s">
        <v>3994</v>
      </c>
      <c r="N570" s="30"/>
      <c r="O570" s="30" t="s">
        <v>3285</v>
      </c>
      <c r="P570" s="30" t="s">
        <v>4353</v>
      </c>
      <c r="Q570" s="30" t="s">
        <v>1886</v>
      </c>
      <c r="R570" s="30" t="s">
        <v>1882</v>
      </c>
      <c r="S570" s="30" t="s">
        <v>1882</v>
      </c>
      <c r="T570" s="30" t="s">
        <v>4416</v>
      </c>
      <c r="U570" s="30" t="s">
        <v>1946</v>
      </c>
      <c r="V570" s="30" t="s">
        <v>1949</v>
      </c>
      <c r="W570" s="30" t="s">
        <v>4424</v>
      </c>
      <c r="X570" s="79">
        <v>0.375</v>
      </c>
      <c r="Y570" s="79">
        <v>0.72222222222222221</v>
      </c>
      <c r="Z570" s="78">
        <v>0.30555555555555552</v>
      </c>
      <c r="AA570" s="63">
        <v>1</v>
      </c>
      <c r="AB570" s="83">
        <v>2</v>
      </c>
      <c r="AC570" s="78">
        <f t="shared" si="25"/>
        <v>0.30555555555555552</v>
      </c>
      <c r="AD570" s="61">
        <f t="shared" si="23"/>
        <v>0.61111111111111105</v>
      </c>
    </row>
    <row r="571" spans="1:30" x14ac:dyDescent="0.35">
      <c r="A571" s="30" t="s">
        <v>1955</v>
      </c>
      <c r="B571" s="27" t="s">
        <v>46</v>
      </c>
      <c r="C571" s="30" t="s">
        <v>1958</v>
      </c>
      <c r="D571" s="73" t="s">
        <v>1999</v>
      </c>
      <c r="E571" s="30" t="s">
        <v>2080</v>
      </c>
      <c r="F571" s="30" t="s">
        <v>123</v>
      </c>
      <c r="G571" s="30" t="s">
        <v>2180</v>
      </c>
      <c r="H571" s="30" t="s">
        <v>2181</v>
      </c>
      <c r="I571" s="30" t="s">
        <v>3276</v>
      </c>
      <c r="J571" s="30" t="s">
        <v>3286</v>
      </c>
      <c r="K571" s="30">
        <v>25</v>
      </c>
      <c r="L571" s="30" t="s">
        <v>3287</v>
      </c>
      <c r="M571" s="30" t="s">
        <v>3995</v>
      </c>
      <c r="N571" s="30"/>
      <c r="O571" s="30" t="s">
        <v>4354</v>
      </c>
      <c r="P571" s="30" t="s">
        <v>4353</v>
      </c>
      <c r="Q571" s="30" t="s">
        <v>1886</v>
      </c>
      <c r="R571" s="30" t="s">
        <v>1882</v>
      </c>
      <c r="S571" s="30" t="s">
        <v>1882</v>
      </c>
      <c r="T571" s="30" t="s">
        <v>1883</v>
      </c>
      <c r="U571" s="30" t="s">
        <v>1942</v>
      </c>
      <c r="V571" s="30"/>
      <c r="W571" s="30" t="s">
        <v>4424</v>
      </c>
      <c r="X571" s="79">
        <v>0.375</v>
      </c>
      <c r="Y571" s="79">
        <v>0.5</v>
      </c>
      <c r="Z571" s="78">
        <f t="shared" ref="Z571:Z579" si="27">Y571-X571</f>
        <v>0.125</v>
      </c>
      <c r="AA571" s="63">
        <v>1</v>
      </c>
      <c r="AB571" s="83">
        <v>4</v>
      </c>
      <c r="AC571" s="78">
        <f t="shared" si="25"/>
        <v>0.125</v>
      </c>
      <c r="AD571" s="61">
        <f t="shared" si="23"/>
        <v>0.5</v>
      </c>
    </row>
    <row r="572" spans="1:30" x14ac:dyDescent="0.35">
      <c r="A572" s="30" t="s">
        <v>1955</v>
      </c>
      <c r="B572" s="27" t="s">
        <v>46</v>
      </c>
      <c r="C572" s="30" t="s">
        <v>1958</v>
      </c>
      <c r="D572" s="73" t="s">
        <v>1999</v>
      </c>
      <c r="E572" s="30" t="s">
        <v>2080</v>
      </c>
      <c r="F572" s="30" t="s">
        <v>123</v>
      </c>
      <c r="G572" s="30" t="s">
        <v>2182</v>
      </c>
      <c r="H572" s="30" t="s">
        <v>2183</v>
      </c>
      <c r="I572" s="30" t="s">
        <v>3276</v>
      </c>
      <c r="J572" s="30" t="s">
        <v>3288</v>
      </c>
      <c r="K572" s="30">
        <v>308</v>
      </c>
      <c r="L572" s="30" t="s">
        <v>3287</v>
      </c>
      <c r="M572" s="30" t="s">
        <v>3996</v>
      </c>
      <c r="N572" s="30"/>
      <c r="O572" s="30" t="s">
        <v>4354</v>
      </c>
      <c r="P572" s="30" t="s">
        <v>4353</v>
      </c>
      <c r="Q572" s="30" t="s">
        <v>1886</v>
      </c>
      <c r="R572" s="30" t="s">
        <v>1882</v>
      </c>
      <c r="S572" s="30" t="s">
        <v>1882</v>
      </c>
      <c r="T572" s="30" t="s">
        <v>1883</v>
      </c>
      <c r="U572" s="30" t="s">
        <v>1942</v>
      </c>
      <c r="V572" s="30"/>
      <c r="W572" s="30" t="s">
        <v>1945</v>
      </c>
      <c r="X572" s="79">
        <v>0.66666666666666696</v>
      </c>
      <c r="Y572" s="79">
        <v>0.72222222222222221</v>
      </c>
      <c r="Z572" s="78">
        <f t="shared" si="27"/>
        <v>5.5555555555555247E-2</v>
      </c>
      <c r="AA572" s="63">
        <v>1</v>
      </c>
      <c r="AB572" s="83">
        <v>4</v>
      </c>
      <c r="AC572" s="78">
        <f t="shared" si="25"/>
        <v>5.5555555555555247E-2</v>
      </c>
      <c r="AD572" s="61">
        <f t="shared" si="23"/>
        <v>0.22222222222222099</v>
      </c>
    </row>
    <row r="573" spans="1:30" x14ac:dyDescent="0.35">
      <c r="A573" s="30" t="s">
        <v>1955</v>
      </c>
      <c r="B573" s="27" t="s">
        <v>46</v>
      </c>
      <c r="C573" s="30" t="s">
        <v>1958</v>
      </c>
      <c r="D573" s="73" t="s">
        <v>2000</v>
      </c>
      <c r="E573" s="30" t="s">
        <v>2081</v>
      </c>
      <c r="F573" s="30" t="s">
        <v>123</v>
      </c>
      <c r="G573" s="30" t="s">
        <v>2184</v>
      </c>
      <c r="H573" s="30" t="s">
        <v>2185</v>
      </c>
      <c r="I573" s="30" t="s">
        <v>3281</v>
      </c>
      <c r="J573" s="30" t="s">
        <v>3289</v>
      </c>
      <c r="K573" s="30">
        <v>128</v>
      </c>
      <c r="L573" s="30" t="s">
        <v>3287</v>
      </c>
      <c r="M573" s="30" t="s">
        <v>3995</v>
      </c>
      <c r="N573" s="30"/>
      <c r="O573" s="30" t="s">
        <v>4354</v>
      </c>
      <c r="P573" s="30" t="s">
        <v>4353</v>
      </c>
      <c r="Q573" s="30" t="s">
        <v>1886</v>
      </c>
      <c r="R573" s="30" t="s">
        <v>1882</v>
      </c>
      <c r="S573" s="30" t="s">
        <v>1882</v>
      </c>
      <c r="T573" s="30" t="s">
        <v>1883</v>
      </c>
      <c r="U573" s="30" t="s">
        <v>1942</v>
      </c>
      <c r="V573" s="30"/>
      <c r="W573" s="30" t="s">
        <v>1945</v>
      </c>
      <c r="X573" s="79">
        <v>0.54166666666666696</v>
      </c>
      <c r="Y573" s="79">
        <v>0.66666666666666696</v>
      </c>
      <c r="Z573" s="78">
        <f t="shared" si="27"/>
        <v>0.125</v>
      </c>
      <c r="AA573" s="63">
        <v>1</v>
      </c>
      <c r="AB573" s="83">
        <v>4</v>
      </c>
      <c r="AC573" s="78">
        <f t="shared" si="25"/>
        <v>0.125</v>
      </c>
      <c r="AD573" s="61">
        <f t="shared" si="23"/>
        <v>0.5</v>
      </c>
    </row>
    <row r="574" spans="1:30" x14ac:dyDescent="0.35">
      <c r="A574" s="30" t="s">
        <v>1955</v>
      </c>
      <c r="B574" s="27" t="s">
        <v>46</v>
      </c>
      <c r="C574" s="30" t="s">
        <v>1958</v>
      </c>
      <c r="D574" s="73" t="s">
        <v>1999</v>
      </c>
      <c r="E574" s="30" t="s">
        <v>2080</v>
      </c>
      <c r="F574" s="30" t="s">
        <v>123</v>
      </c>
      <c r="G574" s="30" t="s">
        <v>2186</v>
      </c>
      <c r="H574" s="30" t="s">
        <v>2187</v>
      </c>
      <c r="I574" s="30" t="s">
        <v>3276</v>
      </c>
      <c r="J574" s="30" t="s">
        <v>3290</v>
      </c>
      <c r="K574" s="30">
        <v>45</v>
      </c>
      <c r="L574" s="47" t="s">
        <v>1121</v>
      </c>
      <c r="M574" s="30" t="s">
        <v>3997</v>
      </c>
      <c r="N574" s="30"/>
      <c r="O574" s="30" t="s">
        <v>3291</v>
      </c>
      <c r="P574" s="30" t="s">
        <v>4353</v>
      </c>
      <c r="Q574" s="30" t="s">
        <v>1886</v>
      </c>
      <c r="R574" s="30" t="s">
        <v>1882</v>
      </c>
      <c r="S574" s="30" t="s">
        <v>1882</v>
      </c>
      <c r="T574" s="30" t="s">
        <v>1894</v>
      </c>
      <c r="U574" s="30" t="s">
        <v>1942</v>
      </c>
      <c r="V574" s="30"/>
      <c r="W574" s="30" t="s">
        <v>4424</v>
      </c>
      <c r="X574" s="79">
        <v>0.375</v>
      </c>
      <c r="Y574" s="79">
        <v>0.5</v>
      </c>
      <c r="Z574" s="78">
        <f t="shared" si="27"/>
        <v>0.125</v>
      </c>
      <c r="AA574" s="63">
        <v>1</v>
      </c>
      <c r="AB574" s="83">
        <v>4</v>
      </c>
      <c r="AC574" s="78">
        <f t="shared" si="25"/>
        <v>0.125</v>
      </c>
      <c r="AD574" s="61">
        <f t="shared" si="23"/>
        <v>0.5</v>
      </c>
    </row>
    <row r="575" spans="1:30" x14ac:dyDescent="0.35">
      <c r="A575" s="30" t="s">
        <v>1955</v>
      </c>
      <c r="B575" s="27" t="s">
        <v>46</v>
      </c>
      <c r="C575" s="30" t="s">
        <v>1958</v>
      </c>
      <c r="D575" s="73" t="s">
        <v>2001</v>
      </c>
      <c r="E575" s="30" t="s">
        <v>2082</v>
      </c>
      <c r="F575" s="30" t="s">
        <v>123</v>
      </c>
      <c r="G575" s="30" t="s">
        <v>2188</v>
      </c>
      <c r="H575" s="30" t="s">
        <v>2189</v>
      </c>
      <c r="I575" s="30" t="s">
        <v>3292</v>
      </c>
      <c r="J575" s="30" t="s">
        <v>3293</v>
      </c>
      <c r="K575" s="30">
        <v>540</v>
      </c>
      <c r="L575" s="30" t="s">
        <v>3280</v>
      </c>
      <c r="M575" s="30" t="s">
        <v>3992</v>
      </c>
      <c r="N575" s="30"/>
      <c r="O575" s="30" t="s">
        <v>3280</v>
      </c>
      <c r="P575" s="30" t="s">
        <v>4353</v>
      </c>
      <c r="Q575" s="30" t="s">
        <v>1886</v>
      </c>
      <c r="R575" s="30" t="s">
        <v>1882</v>
      </c>
      <c r="S575" s="30" t="s">
        <v>1882</v>
      </c>
      <c r="T575" s="30" t="s">
        <v>1894</v>
      </c>
      <c r="U575" s="30" t="s">
        <v>1942</v>
      </c>
      <c r="V575" s="30"/>
      <c r="W575" s="30" t="s">
        <v>1945</v>
      </c>
      <c r="X575" s="79">
        <v>0.66666666666666696</v>
      </c>
      <c r="Y575" s="79">
        <v>0.72222222222222221</v>
      </c>
      <c r="Z575" s="78">
        <f t="shared" si="27"/>
        <v>5.5555555555555247E-2</v>
      </c>
      <c r="AA575" s="63">
        <v>1</v>
      </c>
      <c r="AB575" s="83">
        <v>4</v>
      </c>
      <c r="AC575" s="78">
        <f t="shared" si="25"/>
        <v>5.5555555555555247E-2</v>
      </c>
      <c r="AD575" s="61">
        <f t="shared" si="23"/>
        <v>0.22222222222222099</v>
      </c>
    </row>
    <row r="576" spans="1:30" x14ac:dyDescent="0.35">
      <c r="A576" s="30" t="s">
        <v>1955</v>
      </c>
      <c r="B576" s="27" t="s">
        <v>46</v>
      </c>
      <c r="C576" s="30" t="s">
        <v>1958</v>
      </c>
      <c r="D576" s="73" t="s">
        <v>2000</v>
      </c>
      <c r="E576" s="30" t="s">
        <v>2081</v>
      </c>
      <c r="F576" s="30" t="s">
        <v>123</v>
      </c>
      <c r="G576" s="30" t="s">
        <v>2190</v>
      </c>
      <c r="H576" s="30" t="s">
        <v>2191</v>
      </c>
      <c r="I576" s="30" t="s">
        <v>3281</v>
      </c>
      <c r="J576" s="30" t="s">
        <v>3294</v>
      </c>
      <c r="K576" s="30">
        <v>161</v>
      </c>
      <c r="L576" s="47" t="s">
        <v>1121</v>
      </c>
      <c r="M576" s="30" t="s">
        <v>3997</v>
      </c>
      <c r="N576" s="30"/>
      <c r="O576" s="30" t="s">
        <v>3291</v>
      </c>
      <c r="P576" s="30" t="s">
        <v>4353</v>
      </c>
      <c r="Q576" s="30" t="s">
        <v>1886</v>
      </c>
      <c r="R576" s="30" t="s">
        <v>1882</v>
      </c>
      <c r="S576" s="30" t="s">
        <v>1882</v>
      </c>
      <c r="T576" s="30" t="s">
        <v>1894</v>
      </c>
      <c r="U576" s="30" t="s">
        <v>1942</v>
      </c>
      <c r="V576" s="30"/>
      <c r="W576" s="30" t="s">
        <v>1945</v>
      </c>
      <c r="X576" s="79">
        <v>0.54166666666666696</v>
      </c>
      <c r="Y576" s="79">
        <v>0.66666666666666696</v>
      </c>
      <c r="Z576" s="78">
        <f t="shared" si="27"/>
        <v>0.125</v>
      </c>
      <c r="AA576" s="63">
        <v>1</v>
      </c>
      <c r="AB576" s="83">
        <v>4</v>
      </c>
      <c r="AC576" s="78">
        <f t="shared" si="25"/>
        <v>0.125</v>
      </c>
      <c r="AD576" s="61">
        <f t="shared" si="23"/>
        <v>0.5</v>
      </c>
    </row>
    <row r="577" spans="1:30" x14ac:dyDescent="0.35">
      <c r="A577" s="30" t="s">
        <v>1955</v>
      </c>
      <c r="B577" s="27" t="s">
        <v>46</v>
      </c>
      <c r="C577" s="30" t="s">
        <v>1958</v>
      </c>
      <c r="D577" s="73" t="s">
        <v>2002</v>
      </c>
      <c r="E577" s="30" t="s">
        <v>2083</v>
      </c>
      <c r="F577" s="30" t="s">
        <v>123</v>
      </c>
      <c r="G577" s="30" t="s">
        <v>2192</v>
      </c>
      <c r="H577" s="30" t="s">
        <v>2193</v>
      </c>
      <c r="I577" s="30" t="s">
        <v>3295</v>
      </c>
      <c r="J577" s="30" t="s">
        <v>3296</v>
      </c>
      <c r="K577" s="30">
        <v>32</v>
      </c>
      <c r="L577" s="30" t="s">
        <v>3677</v>
      </c>
      <c r="M577" s="30" t="s">
        <v>3991</v>
      </c>
      <c r="N577" s="30"/>
      <c r="O577" s="30" t="s">
        <v>3278</v>
      </c>
      <c r="P577" s="30" t="s">
        <v>4353</v>
      </c>
      <c r="Q577" s="30" t="s">
        <v>1886</v>
      </c>
      <c r="R577" s="30" t="s">
        <v>1882</v>
      </c>
      <c r="S577" s="30" t="s">
        <v>1882</v>
      </c>
      <c r="T577" s="30" t="s">
        <v>1885</v>
      </c>
      <c r="U577" s="30" t="s">
        <v>1942</v>
      </c>
      <c r="V577" s="30"/>
      <c r="W577" s="30" t="s">
        <v>4424</v>
      </c>
      <c r="X577" s="79">
        <v>0.375</v>
      </c>
      <c r="Y577" s="79">
        <v>0.5</v>
      </c>
      <c r="Z577" s="78">
        <f t="shared" si="27"/>
        <v>0.125</v>
      </c>
      <c r="AA577" s="63">
        <v>1</v>
      </c>
      <c r="AB577" s="83">
        <v>4</v>
      </c>
      <c r="AC577" s="78">
        <f t="shared" si="25"/>
        <v>0.125</v>
      </c>
      <c r="AD577" s="61">
        <f t="shared" si="23"/>
        <v>0.5</v>
      </c>
    </row>
    <row r="578" spans="1:30" x14ac:dyDescent="0.35">
      <c r="A578" s="30" t="s">
        <v>1955</v>
      </c>
      <c r="B578" s="27" t="s">
        <v>46</v>
      </c>
      <c r="C578" s="30" t="s">
        <v>1958</v>
      </c>
      <c r="D578" s="73" t="s">
        <v>2000</v>
      </c>
      <c r="E578" s="30" t="s">
        <v>2081</v>
      </c>
      <c r="F578" s="30" t="s">
        <v>123</v>
      </c>
      <c r="G578" s="30" t="s">
        <v>2194</v>
      </c>
      <c r="H578" s="30" t="s">
        <v>2195</v>
      </c>
      <c r="I578" s="30" t="s">
        <v>3281</v>
      </c>
      <c r="J578" s="30" t="s">
        <v>3297</v>
      </c>
      <c r="K578" s="30">
        <v>16</v>
      </c>
      <c r="L578" s="30" t="s">
        <v>1121</v>
      </c>
      <c r="M578" s="30" t="s">
        <v>3991</v>
      </c>
      <c r="N578" s="30"/>
      <c r="O578" s="30" t="s">
        <v>3278</v>
      </c>
      <c r="P578" s="30" t="s">
        <v>4353</v>
      </c>
      <c r="Q578" s="30" t="s">
        <v>1886</v>
      </c>
      <c r="R578" s="30" t="s">
        <v>1882</v>
      </c>
      <c r="S578" s="30" t="s">
        <v>1882</v>
      </c>
      <c r="T578" s="30" t="s">
        <v>1885</v>
      </c>
      <c r="U578" s="30" t="s">
        <v>1942</v>
      </c>
      <c r="V578" s="30"/>
      <c r="W578" s="30" t="s">
        <v>1945</v>
      </c>
      <c r="X578" s="79">
        <v>0.66666666666666696</v>
      </c>
      <c r="Y578" s="79">
        <v>0.72222222222222221</v>
      </c>
      <c r="Z578" s="78">
        <f t="shared" si="27"/>
        <v>5.5555555555555247E-2</v>
      </c>
      <c r="AA578" s="63">
        <v>1</v>
      </c>
      <c r="AB578" s="83">
        <v>4</v>
      </c>
      <c r="AC578" s="78">
        <f t="shared" si="25"/>
        <v>5.5555555555555247E-2</v>
      </c>
      <c r="AD578" s="61">
        <f t="shared" si="23"/>
        <v>0.22222222222222099</v>
      </c>
    </row>
    <row r="579" spans="1:30" x14ac:dyDescent="0.35">
      <c r="A579" s="30" t="s">
        <v>1955</v>
      </c>
      <c r="B579" s="27" t="s">
        <v>46</v>
      </c>
      <c r="C579" s="30" t="s">
        <v>1958</v>
      </c>
      <c r="D579" s="73" t="s">
        <v>2002</v>
      </c>
      <c r="E579" s="30" t="s">
        <v>2083</v>
      </c>
      <c r="F579" s="30" t="s">
        <v>123</v>
      </c>
      <c r="G579" s="30" t="s">
        <v>2196</v>
      </c>
      <c r="H579" s="30" t="s">
        <v>2197</v>
      </c>
      <c r="I579" s="30" t="s">
        <v>3295</v>
      </c>
      <c r="J579" s="30" t="s">
        <v>3296</v>
      </c>
      <c r="K579" s="30">
        <v>32</v>
      </c>
      <c r="L579" s="30" t="s">
        <v>3677</v>
      </c>
      <c r="M579" s="30" t="s">
        <v>3991</v>
      </c>
      <c r="N579" s="30"/>
      <c r="O579" s="30" t="s">
        <v>3278</v>
      </c>
      <c r="P579" s="30" t="s">
        <v>4353</v>
      </c>
      <c r="Q579" s="30" t="s">
        <v>1886</v>
      </c>
      <c r="R579" s="30" t="s">
        <v>1882</v>
      </c>
      <c r="S579" s="30" t="s">
        <v>1882</v>
      </c>
      <c r="T579" s="30" t="s">
        <v>1885</v>
      </c>
      <c r="U579" s="30" t="s">
        <v>1942</v>
      </c>
      <c r="V579" s="30"/>
      <c r="W579" s="30" t="s">
        <v>1945</v>
      </c>
      <c r="X579" s="78">
        <v>0.54166666666666696</v>
      </c>
      <c r="Y579" s="78">
        <v>0.66666666666666696</v>
      </c>
      <c r="Z579" s="78">
        <f t="shared" si="27"/>
        <v>0.125</v>
      </c>
      <c r="AA579" s="63">
        <v>1</v>
      </c>
      <c r="AB579" s="82">
        <v>4</v>
      </c>
      <c r="AC579" s="78">
        <f t="shared" si="25"/>
        <v>0.125</v>
      </c>
      <c r="AD579" s="61">
        <f t="shared" si="23"/>
        <v>0.5</v>
      </c>
    </row>
    <row r="580" spans="1:30" x14ac:dyDescent="0.35">
      <c r="A580" s="30" t="s">
        <v>1955</v>
      </c>
      <c r="B580" s="27" t="s">
        <v>46</v>
      </c>
      <c r="C580" s="30" t="s">
        <v>1959</v>
      </c>
      <c r="D580" s="74" t="s">
        <v>2003</v>
      </c>
      <c r="E580" s="30" t="s">
        <v>2076</v>
      </c>
      <c r="F580" s="30" t="s">
        <v>123</v>
      </c>
      <c r="G580" s="30" t="s">
        <v>2198</v>
      </c>
      <c r="H580" s="30" t="s">
        <v>2199</v>
      </c>
      <c r="I580" s="30" t="s">
        <v>3298</v>
      </c>
      <c r="J580" s="30" t="s">
        <v>3299</v>
      </c>
      <c r="K580" s="30">
        <v>67</v>
      </c>
      <c r="L580" s="27" t="s">
        <v>1121</v>
      </c>
      <c r="M580" s="30">
        <v>24440440</v>
      </c>
      <c r="N580" s="30"/>
      <c r="O580" s="30" t="s">
        <v>4355</v>
      </c>
      <c r="P580" s="30" t="s">
        <v>4347</v>
      </c>
      <c r="Q580" s="30" t="s">
        <v>1880</v>
      </c>
      <c r="R580" s="30" t="s">
        <v>4410</v>
      </c>
      <c r="S580" s="30" t="s">
        <v>1888</v>
      </c>
      <c r="T580" s="30" t="s">
        <v>1890</v>
      </c>
      <c r="U580" s="30" t="s">
        <v>1942</v>
      </c>
      <c r="V580" s="30"/>
      <c r="W580" s="30" t="s">
        <v>1943</v>
      </c>
      <c r="X580" s="79">
        <v>0.375</v>
      </c>
      <c r="Y580" s="79">
        <v>0.72222222222222221</v>
      </c>
      <c r="Z580" s="78">
        <v>0.30555555555555552</v>
      </c>
      <c r="AA580" s="63">
        <v>1</v>
      </c>
      <c r="AB580" s="82">
        <v>4</v>
      </c>
      <c r="AC580" s="78">
        <f t="shared" si="25"/>
        <v>0.30555555555555552</v>
      </c>
      <c r="AD580" s="61">
        <f t="shared" si="23"/>
        <v>1.2222222222222221</v>
      </c>
    </row>
    <row r="581" spans="1:30" x14ac:dyDescent="0.35">
      <c r="A581" s="30" t="s">
        <v>1955</v>
      </c>
      <c r="B581" s="27" t="s">
        <v>46</v>
      </c>
      <c r="C581" s="30" t="s">
        <v>1959</v>
      </c>
      <c r="D581" s="73" t="s">
        <v>2004</v>
      </c>
      <c r="E581" s="30" t="s">
        <v>2084</v>
      </c>
      <c r="F581" s="30" t="s">
        <v>123</v>
      </c>
      <c r="G581" s="30" t="s">
        <v>2200</v>
      </c>
      <c r="H581" s="30" t="s">
        <v>2201</v>
      </c>
      <c r="I581" s="30" t="s">
        <v>3300</v>
      </c>
      <c r="J581" s="30" t="s">
        <v>3301</v>
      </c>
      <c r="K581" s="30">
        <v>339</v>
      </c>
      <c r="L581" s="27" t="s">
        <v>1121</v>
      </c>
      <c r="M581" s="30">
        <v>24445000</v>
      </c>
      <c r="N581" s="30"/>
      <c r="O581" s="30" t="s">
        <v>4355</v>
      </c>
      <c r="P581" s="30" t="s">
        <v>4347</v>
      </c>
      <c r="Q581" s="30" t="s">
        <v>1880</v>
      </c>
      <c r="R581" s="30" t="s">
        <v>4410</v>
      </c>
      <c r="S581" s="30" t="s">
        <v>1888</v>
      </c>
      <c r="T581" s="30" t="s">
        <v>1892</v>
      </c>
      <c r="U581" s="30" t="s">
        <v>1942</v>
      </c>
      <c r="V581" s="30"/>
      <c r="W581" s="30" t="s">
        <v>1943</v>
      </c>
      <c r="X581" s="79">
        <v>0.375</v>
      </c>
      <c r="Y581" s="79">
        <v>0.72222222222222221</v>
      </c>
      <c r="Z581" s="78">
        <v>0.30555555555555552</v>
      </c>
      <c r="AA581" s="63">
        <v>1</v>
      </c>
      <c r="AB581" s="82">
        <v>4</v>
      </c>
      <c r="AC581" s="78">
        <f t="shared" si="25"/>
        <v>0.30555555555555552</v>
      </c>
      <c r="AD581" s="61">
        <f t="shared" si="23"/>
        <v>1.2222222222222221</v>
      </c>
    </row>
    <row r="582" spans="1:30" x14ac:dyDescent="0.35">
      <c r="A582" s="30" t="s">
        <v>1955</v>
      </c>
      <c r="B582" s="27" t="s">
        <v>46</v>
      </c>
      <c r="C582" s="30" t="s">
        <v>1959</v>
      </c>
      <c r="D582" s="75" t="s">
        <v>2005</v>
      </c>
      <c r="E582" s="30" t="s">
        <v>119</v>
      </c>
      <c r="F582" s="30">
        <v>3310</v>
      </c>
      <c r="G582" s="30" t="s">
        <v>2202</v>
      </c>
      <c r="H582" s="30" t="s">
        <v>2203</v>
      </c>
      <c r="I582" s="30" t="s">
        <v>1135</v>
      </c>
      <c r="J582" s="30" t="s">
        <v>3302</v>
      </c>
      <c r="K582" s="30">
        <v>500</v>
      </c>
      <c r="L582" s="30" t="s">
        <v>3303</v>
      </c>
      <c r="M582" s="30" t="s">
        <v>3998</v>
      </c>
      <c r="N582" s="30"/>
      <c r="O582" s="30" t="s">
        <v>4355</v>
      </c>
      <c r="P582" s="30" t="s">
        <v>4347</v>
      </c>
      <c r="Q582" s="30" t="s">
        <v>1893</v>
      </c>
      <c r="R582" s="30" t="s">
        <v>4574</v>
      </c>
      <c r="S582" s="30" t="s">
        <v>1889</v>
      </c>
      <c r="T582" s="30" t="s">
        <v>4416</v>
      </c>
      <c r="U582" s="30" t="s">
        <v>1942</v>
      </c>
      <c r="V582" s="30"/>
      <c r="W582" s="30" t="s">
        <v>1945</v>
      </c>
      <c r="X582" s="79">
        <v>0.375</v>
      </c>
      <c r="Y582" s="79">
        <v>0.5</v>
      </c>
      <c r="Z582" s="78">
        <f>Y582-X582</f>
        <v>0.125</v>
      </c>
      <c r="AA582" s="63">
        <v>1</v>
      </c>
      <c r="AB582" s="82">
        <v>4</v>
      </c>
      <c r="AC582" s="78">
        <f t="shared" si="25"/>
        <v>0.125</v>
      </c>
      <c r="AD582" s="61">
        <f t="shared" si="23"/>
        <v>0.5</v>
      </c>
    </row>
    <row r="583" spans="1:30" x14ac:dyDescent="0.35">
      <c r="A583" s="30" t="s">
        <v>1955</v>
      </c>
      <c r="B583" s="27" t="s">
        <v>46</v>
      </c>
      <c r="C583" s="30" t="s">
        <v>1959</v>
      </c>
      <c r="D583" s="73" t="s">
        <v>2004</v>
      </c>
      <c r="E583" s="30" t="s">
        <v>2084</v>
      </c>
      <c r="F583" s="30" t="s">
        <v>123</v>
      </c>
      <c r="G583" s="30" t="s">
        <v>2200</v>
      </c>
      <c r="H583" s="30" t="s">
        <v>2201</v>
      </c>
      <c r="I583" s="30" t="s">
        <v>3300</v>
      </c>
      <c r="J583" s="30" t="s">
        <v>3301</v>
      </c>
      <c r="K583" s="30">
        <v>339</v>
      </c>
      <c r="L583" s="27" t="s">
        <v>1121</v>
      </c>
      <c r="M583" s="30">
        <v>24445000</v>
      </c>
      <c r="N583" s="30"/>
      <c r="O583" s="30" t="s">
        <v>4355</v>
      </c>
      <c r="P583" s="30" t="s">
        <v>4347</v>
      </c>
      <c r="Q583" s="30" t="s">
        <v>1880</v>
      </c>
      <c r="R583" s="30" t="s">
        <v>4410</v>
      </c>
      <c r="S583" s="30" t="s">
        <v>1888</v>
      </c>
      <c r="T583" s="30" t="s">
        <v>1883</v>
      </c>
      <c r="U583" s="30" t="s">
        <v>1942</v>
      </c>
      <c r="V583" s="30"/>
      <c r="W583" s="30" t="s">
        <v>1943</v>
      </c>
      <c r="X583" s="79">
        <v>0.375</v>
      </c>
      <c r="Y583" s="79">
        <v>0.72222222222222221</v>
      </c>
      <c r="Z583" s="78">
        <v>0.30555555555555552</v>
      </c>
      <c r="AA583" s="63">
        <v>1</v>
      </c>
      <c r="AB583" s="82">
        <v>4</v>
      </c>
      <c r="AC583" s="78">
        <f t="shared" si="25"/>
        <v>0.30555555555555552</v>
      </c>
      <c r="AD583" s="61">
        <f t="shared" si="23"/>
        <v>1.2222222222222221</v>
      </c>
    </row>
    <row r="584" spans="1:30" x14ac:dyDescent="0.35">
      <c r="A584" s="30" t="s">
        <v>1955</v>
      </c>
      <c r="B584" s="27" t="s">
        <v>46</v>
      </c>
      <c r="C584" s="30" t="s">
        <v>1959</v>
      </c>
      <c r="D584" s="74" t="s">
        <v>2006</v>
      </c>
      <c r="E584" s="30" t="s">
        <v>2085</v>
      </c>
      <c r="F584" s="30" t="s">
        <v>123</v>
      </c>
      <c r="G584" s="30" t="s">
        <v>2204</v>
      </c>
      <c r="H584" s="30" t="s">
        <v>2205</v>
      </c>
      <c r="I584" s="30" t="s">
        <v>3304</v>
      </c>
      <c r="J584" s="30" t="s">
        <v>3305</v>
      </c>
      <c r="K584" s="30" t="s">
        <v>1137</v>
      </c>
      <c r="L584" s="30" t="s">
        <v>3306</v>
      </c>
      <c r="M584" s="30" t="s">
        <v>3999</v>
      </c>
      <c r="N584" s="30"/>
      <c r="O584" s="30" t="s">
        <v>4356</v>
      </c>
      <c r="P584" s="30" t="s">
        <v>4347</v>
      </c>
      <c r="Q584" s="30" t="s">
        <v>1880</v>
      </c>
      <c r="R584" s="30" t="s">
        <v>4410</v>
      </c>
      <c r="S584" s="30" t="s">
        <v>1888</v>
      </c>
      <c r="T584" s="30" t="s">
        <v>1894</v>
      </c>
      <c r="U584" s="30" t="s">
        <v>1942</v>
      </c>
      <c r="V584" s="30"/>
      <c r="W584" s="30" t="s">
        <v>4424</v>
      </c>
      <c r="X584" s="79">
        <v>0.375</v>
      </c>
      <c r="Y584" s="79">
        <v>0.45833333333333298</v>
      </c>
      <c r="Z584" s="78">
        <f t="shared" ref="Z584:Z594" si="28">Y584-X584</f>
        <v>8.3333333333332982E-2</v>
      </c>
      <c r="AA584" s="63">
        <v>1</v>
      </c>
      <c r="AB584" s="82">
        <v>4</v>
      </c>
      <c r="AC584" s="78">
        <f t="shared" si="25"/>
        <v>8.3333333333332982E-2</v>
      </c>
      <c r="AD584" s="61">
        <f t="shared" si="23"/>
        <v>0.33333333333333193</v>
      </c>
    </row>
    <row r="585" spans="1:30" x14ac:dyDescent="0.35">
      <c r="A585" s="30" t="s">
        <v>1955</v>
      </c>
      <c r="B585" s="27" t="s">
        <v>46</v>
      </c>
      <c r="C585" s="30" t="s">
        <v>1959</v>
      </c>
      <c r="D585" s="75" t="s">
        <v>2007</v>
      </c>
      <c r="E585" s="30" t="s">
        <v>96</v>
      </c>
      <c r="F585" s="30">
        <v>1771</v>
      </c>
      <c r="G585" s="30" t="s">
        <v>2206</v>
      </c>
      <c r="H585" s="30" t="s">
        <v>2207</v>
      </c>
      <c r="I585" s="27" t="s">
        <v>1122</v>
      </c>
      <c r="J585" s="30" t="s">
        <v>3305</v>
      </c>
      <c r="K585" s="30" t="s">
        <v>1137</v>
      </c>
      <c r="L585" s="30" t="s">
        <v>3306</v>
      </c>
      <c r="M585" s="30" t="s">
        <v>3999</v>
      </c>
      <c r="N585" s="30"/>
      <c r="O585" s="30" t="s">
        <v>4356</v>
      </c>
      <c r="P585" s="30" t="s">
        <v>4347</v>
      </c>
      <c r="Q585" s="30" t="s">
        <v>1886</v>
      </c>
      <c r="R585" s="30" t="s">
        <v>1887</v>
      </c>
      <c r="S585" s="30" t="s">
        <v>1887</v>
      </c>
      <c r="T585" s="30" t="s">
        <v>1894</v>
      </c>
      <c r="U585" s="30" t="s">
        <v>1942</v>
      </c>
      <c r="V585" s="30"/>
      <c r="W585" s="30" t="s">
        <v>1945</v>
      </c>
      <c r="X585" s="79">
        <v>0.5</v>
      </c>
      <c r="Y585" s="79">
        <v>0.72222222222222221</v>
      </c>
      <c r="Z585" s="78">
        <f t="shared" si="28"/>
        <v>0.22222222222222221</v>
      </c>
      <c r="AA585" s="63">
        <v>1</v>
      </c>
      <c r="AB585" s="82">
        <v>4</v>
      </c>
      <c r="AC585" s="78">
        <f t="shared" si="25"/>
        <v>0.22222222222222221</v>
      </c>
      <c r="AD585" s="61">
        <f t="shared" si="23"/>
        <v>0.88888888888888884</v>
      </c>
    </row>
    <row r="586" spans="1:30" x14ac:dyDescent="0.35">
      <c r="A586" s="30" t="s">
        <v>1955</v>
      </c>
      <c r="B586" s="27" t="s">
        <v>46</v>
      </c>
      <c r="C586" s="30" t="s">
        <v>1959</v>
      </c>
      <c r="D586" s="74" t="s">
        <v>2008</v>
      </c>
      <c r="E586" s="30" t="s">
        <v>2085</v>
      </c>
      <c r="F586" s="30" t="s">
        <v>123</v>
      </c>
      <c r="G586" s="30" t="s">
        <v>2208</v>
      </c>
      <c r="H586" s="30" t="s">
        <v>2209</v>
      </c>
      <c r="I586" s="30" t="s">
        <v>3304</v>
      </c>
      <c r="J586" s="30" t="s">
        <v>3307</v>
      </c>
      <c r="K586" s="30">
        <v>100</v>
      </c>
      <c r="L586" s="30" t="s">
        <v>1525</v>
      </c>
      <c r="M586" s="30" t="s">
        <v>4000</v>
      </c>
      <c r="N586" s="30"/>
      <c r="O586" s="30" t="s">
        <v>4355</v>
      </c>
      <c r="P586" s="30" t="s">
        <v>4347</v>
      </c>
      <c r="Q586" s="30" t="s">
        <v>1880</v>
      </c>
      <c r="R586" s="30" t="s">
        <v>4410</v>
      </c>
      <c r="S586" s="30" t="s">
        <v>1888</v>
      </c>
      <c r="T586" s="30" t="s">
        <v>1885</v>
      </c>
      <c r="U586" s="30" t="s">
        <v>1942</v>
      </c>
      <c r="V586" s="30"/>
      <c r="W586" s="30" t="s">
        <v>4424</v>
      </c>
      <c r="X586" s="79">
        <v>0.375</v>
      </c>
      <c r="Y586" s="79">
        <v>0.54166666666666696</v>
      </c>
      <c r="Z586" s="78">
        <f t="shared" si="28"/>
        <v>0.16666666666666696</v>
      </c>
      <c r="AA586" s="63">
        <v>1</v>
      </c>
      <c r="AB586" s="82">
        <v>4</v>
      </c>
      <c r="AC586" s="78">
        <f t="shared" si="25"/>
        <v>0.16666666666666696</v>
      </c>
      <c r="AD586" s="61">
        <f t="shared" si="23"/>
        <v>0.66666666666666785</v>
      </c>
    </row>
    <row r="587" spans="1:30" x14ac:dyDescent="0.35">
      <c r="A587" s="30" t="s">
        <v>1955</v>
      </c>
      <c r="B587" s="27" t="s">
        <v>46</v>
      </c>
      <c r="C587" s="30" t="s">
        <v>1959</v>
      </c>
      <c r="D587" s="75" t="s">
        <v>2007</v>
      </c>
      <c r="E587" s="30" t="s">
        <v>96</v>
      </c>
      <c r="F587" s="30">
        <v>1386</v>
      </c>
      <c r="G587" s="30" t="s">
        <v>2210</v>
      </c>
      <c r="H587" s="30" t="s">
        <v>2211</v>
      </c>
      <c r="I587" s="27" t="s">
        <v>1122</v>
      </c>
      <c r="J587" s="30" t="s">
        <v>3307</v>
      </c>
      <c r="K587" s="30">
        <v>100</v>
      </c>
      <c r="L587" s="30" t="s">
        <v>1525</v>
      </c>
      <c r="M587" s="30">
        <v>24466310</v>
      </c>
      <c r="N587" s="30"/>
      <c r="O587" s="30" t="s">
        <v>4355</v>
      </c>
      <c r="P587" s="30" t="s">
        <v>4347</v>
      </c>
      <c r="Q587" s="30" t="s">
        <v>1886</v>
      </c>
      <c r="R587" s="30" t="s">
        <v>1887</v>
      </c>
      <c r="S587" s="30" t="s">
        <v>1887</v>
      </c>
      <c r="T587" s="30" t="s">
        <v>1885</v>
      </c>
      <c r="U587" s="30" t="s">
        <v>1942</v>
      </c>
      <c r="V587" s="30"/>
      <c r="W587" s="30" t="s">
        <v>1945</v>
      </c>
      <c r="X587" s="79">
        <v>0.58333333333333304</v>
      </c>
      <c r="Y587" s="79">
        <v>0.72222222222222221</v>
      </c>
      <c r="Z587" s="78">
        <f t="shared" si="28"/>
        <v>0.13888888888888917</v>
      </c>
      <c r="AA587" s="63">
        <v>1</v>
      </c>
      <c r="AB587" s="82">
        <v>4</v>
      </c>
      <c r="AC587" s="78">
        <f t="shared" si="25"/>
        <v>0.13888888888888917</v>
      </c>
      <c r="AD587" s="61">
        <f t="shared" si="23"/>
        <v>0.55555555555555669</v>
      </c>
    </row>
    <row r="588" spans="1:30" x14ac:dyDescent="0.35">
      <c r="A588" s="30" t="s">
        <v>1955</v>
      </c>
      <c r="B588" s="27" t="s">
        <v>46</v>
      </c>
      <c r="C588" s="30" t="s">
        <v>1959</v>
      </c>
      <c r="D588" s="74" t="s">
        <v>2008</v>
      </c>
      <c r="E588" s="30" t="s">
        <v>2085</v>
      </c>
      <c r="F588" s="30" t="s">
        <v>123</v>
      </c>
      <c r="G588" s="30" t="s">
        <v>2208</v>
      </c>
      <c r="H588" s="30" t="s">
        <v>2209</v>
      </c>
      <c r="I588" s="30" t="s">
        <v>3304</v>
      </c>
      <c r="J588" s="30" t="s">
        <v>3307</v>
      </c>
      <c r="K588" s="30">
        <v>100</v>
      </c>
      <c r="L588" s="30" t="s">
        <v>1525</v>
      </c>
      <c r="M588" s="30" t="s">
        <v>4000</v>
      </c>
      <c r="N588" s="30"/>
      <c r="O588" s="30" t="s">
        <v>4355</v>
      </c>
      <c r="P588" s="30" t="s">
        <v>4347</v>
      </c>
      <c r="Q588" s="30" t="s">
        <v>1880</v>
      </c>
      <c r="R588" s="30" t="s">
        <v>4410</v>
      </c>
      <c r="S588" s="30" t="s">
        <v>1888</v>
      </c>
      <c r="T588" s="30" t="s">
        <v>4416</v>
      </c>
      <c r="U588" s="30" t="s">
        <v>1942</v>
      </c>
      <c r="V588" s="30"/>
      <c r="W588" s="30" t="s">
        <v>4424</v>
      </c>
      <c r="X588" s="79">
        <v>0.54166666666666663</v>
      </c>
      <c r="Y588" s="79">
        <v>0.72222222222222221</v>
      </c>
      <c r="Z588" s="78">
        <f t="shared" si="28"/>
        <v>0.18055555555555558</v>
      </c>
      <c r="AA588" s="63">
        <v>1</v>
      </c>
      <c r="AB588" s="82">
        <v>4</v>
      </c>
      <c r="AC588" s="78">
        <f t="shared" si="25"/>
        <v>0.18055555555555558</v>
      </c>
      <c r="AD588" s="61">
        <f t="shared" si="23"/>
        <v>0.72222222222222232</v>
      </c>
    </row>
    <row r="589" spans="1:30" x14ac:dyDescent="0.35">
      <c r="A589" s="30" t="s">
        <v>1955</v>
      </c>
      <c r="B589" s="27" t="s">
        <v>46</v>
      </c>
      <c r="C589" s="30" t="s">
        <v>1960</v>
      </c>
      <c r="D589" s="72" t="s">
        <v>1993</v>
      </c>
      <c r="E589" s="30" t="s">
        <v>2074</v>
      </c>
      <c r="F589" s="30">
        <v>581</v>
      </c>
      <c r="G589" s="30" t="s">
        <v>2212</v>
      </c>
      <c r="H589" s="30" t="s">
        <v>2213</v>
      </c>
      <c r="I589" s="30" t="s">
        <v>3252</v>
      </c>
      <c r="J589" s="30" t="s">
        <v>3308</v>
      </c>
      <c r="K589" s="30">
        <v>9</v>
      </c>
      <c r="L589" s="27" t="s">
        <v>1121</v>
      </c>
      <c r="M589" s="30" t="s">
        <v>4001</v>
      </c>
      <c r="N589" s="30"/>
      <c r="O589" s="30" t="s">
        <v>4357</v>
      </c>
      <c r="P589" s="30" t="s">
        <v>4353</v>
      </c>
      <c r="Q589" s="30" t="s">
        <v>1886</v>
      </c>
      <c r="R589" s="30" t="s">
        <v>1882</v>
      </c>
      <c r="S589" s="30" t="s">
        <v>1882</v>
      </c>
      <c r="T589" s="30" t="s">
        <v>1890</v>
      </c>
      <c r="U589" s="30" t="s">
        <v>1948</v>
      </c>
      <c r="V589" s="30" t="s">
        <v>4417</v>
      </c>
      <c r="W589" s="30" t="s">
        <v>1945</v>
      </c>
      <c r="X589" s="79">
        <v>0.54166666666666696</v>
      </c>
      <c r="Y589" s="79">
        <v>0.72222222222222221</v>
      </c>
      <c r="Z589" s="78">
        <f t="shared" si="28"/>
        <v>0.18055555555555525</v>
      </c>
      <c r="AA589" s="56">
        <v>1</v>
      </c>
      <c r="AB589" s="71">
        <v>1</v>
      </c>
      <c r="AC589" s="78">
        <f t="shared" si="25"/>
        <v>0.18055555555555525</v>
      </c>
      <c r="AD589" s="61">
        <f t="shared" si="23"/>
        <v>0.18055555555555525</v>
      </c>
    </row>
    <row r="590" spans="1:30" x14ac:dyDescent="0.35">
      <c r="A590" s="30" t="s">
        <v>1955</v>
      </c>
      <c r="B590" s="27" t="s">
        <v>46</v>
      </c>
      <c r="C590" s="30" t="s">
        <v>1960</v>
      </c>
      <c r="D590" s="76" t="s">
        <v>2009</v>
      </c>
      <c r="E590" s="30" t="s">
        <v>2086</v>
      </c>
      <c r="F590" s="30" t="s">
        <v>123</v>
      </c>
      <c r="G590" s="30" t="s">
        <v>2214</v>
      </c>
      <c r="H590" s="30" t="s">
        <v>2215</v>
      </c>
      <c r="I590" s="30" t="s">
        <v>3309</v>
      </c>
      <c r="J590" s="30" t="s">
        <v>3310</v>
      </c>
      <c r="K590" s="30">
        <v>331</v>
      </c>
      <c r="L590" s="30" t="s">
        <v>3311</v>
      </c>
      <c r="M590" s="30" t="s">
        <v>4002</v>
      </c>
      <c r="N590" s="30"/>
      <c r="O590" s="30" t="s">
        <v>4358</v>
      </c>
      <c r="P590" s="30" t="s">
        <v>4353</v>
      </c>
      <c r="Q590" s="30" t="s">
        <v>1880</v>
      </c>
      <c r="R590" s="30" t="s">
        <v>4410</v>
      </c>
      <c r="S590" s="30" t="s">
        <v>1888</v>
      </c>
      <c r="T590" s="30" t="s">
        <v>1890</v>
      </c>
      <c r="U590" s="30" t="s">
        <v>1948</v>
      </c>
      <c r="V590" s="30" t="s">
        <v>4417</v>
      </c>
      <c r="W590" s="30" t="s">
        <v>4424</v>
      </c>
      <c r="X590" s="79">
        <v>0.375</v>
      </c>
      <c r="Y590" s="79">
        <v>0.5</v>
      </c>
      <c r="Z590" s="78">
        <f t="shared" si="28"/>
        <v>0.125</v>
      </c>
      <c r="AA590" s="56">
        <v>1</v>
      </c>
      <c r="AB590" s="71">
        <v>1</v>
      </c>
      <c r="AC590" s="78">
        <f t="shared" si="25"/>
        <v>0.125</v>
      </c>
      <c r="AD590" s="61">
        <f t="shared" si="23"/>
        <v>0.125</v>
      </c>
    </row>
    <row r="591" spans="1:30" x14ac:dyDescent="0.35">
      <c r="A591" s="30" t="s">
        <v>1955</v>
      </c>
      <c r="B591" s="27" t="s">
        <v>46</v>
      </c>
      <c r="C591" s="30" t="s">
        <v>1960</v>
      </c>
      <c r="D591" s="76" t="s">
        <v>2009</v>
      </c>
      <c r="E591" s="30" t="s">
        <v>2086</v>
      </c>
      <c r="F591" s="30" t="s">
        <v>123</v>
      </c>
      <c r="G591" s="30" t="s">
        <v>2216</v>
      </c>
      <c r="H591" s="30" t="s">
        <v>2217</v>
      </c>
      <c r="I591" s="30" t="s">
        <v>3309</v>
      </c>
      <c r="J591" s="30" t="s">
        <v>3312</v>
      </c>
      <c r="K591" s="30">
        <v>519</v>
      </c>
      <c r="L591" s="27" t="s">
        <v>1121</v>
      </c>
      <c r="M591" s="30" t="s">
        <v>4003</v>
      </c>
      <c r="N591" s="30"/>
      <c r="O591" s="30" t="s">
        <v>4357</v>
      </c>
      <c r="P591" s="30" t="s">
        <v>4353</v>
      </c>
      <c r="Q591" s="30" t="s">
        <v>1880</v>
      </c>
      <c r="R591" s="30" t="s">
        <v>4410</v>
      </c>
      <c r="S591" s="30" t="s">
        <v>1888</v>
      </c>
      <c r="T591" s="30" t="s">
        <v>1890</v>
      </c>
      <c r="U591" s="30" t="s">
        <v>1942</v>
      </c>
      <c r="V591" s="30" t="s">
        <v>4418</v>
      </c>
      <c r="W591" s="30" t="s">
        <v>4424</v>
      </c>
      <c r="X591" s="79">
        <v>0.375</v>
      </c>
      <c r="Y591" s="79">
        <v>0.5</v>
      </c>
      <c r="Z591" s="78">
        <f t="shared" si="28"/>
        <v>0.125</v>
      </c>
      <c r="AA591" s="56">
        <v>1</v>
      </c>
      <c r="AB591" s="71">
        <v>3</v>
      </c>
      <c r="AC591" s="78">
        <f t="shared" si="25"/>
        <v>0.125</v>
      </c>
      <c r="AD591" s="61">
        <f t="shared" ref="AD591:AD654" si="29">AB591*AC591</f>
        <v>0.375</v>
      </c>
    </row>
    <row r="592" spans="1:30" x14ac:dyDescent="0.35">
      <c r="A592" s="30" t="s">
        <v>1955</v>
      </c>
      <c r="B592" s="27" t="s">
        <v>46</v>
      </c>
      <c r="C592" s="30" t="s">
        <v>1960</v>
      </c>
      <c r="D592" s="76" t="s">
        <v>2009</v>
      </c>
      <c r="E592" s="30" t="s">
        <v>2086</v>
      </c>
      <c r="F592" s="30" t="s">
        <v>123</v>
      </c>
      <c r="G592" s="30" t="s">
        <v>2218</v>
      </c>
      <c r="H592" s="30" t="s">
        <v>2219</v>
      </c>
      <c r="I592" s="30" t="s">
        <v>3309</v>
      </c>
      <c r="J592" s="30" t="s">
        <v>3313</v>
      </c>
      <c r="K592" s="30">
        <v>5160</v>
      </c>
      <c r="L592" s="30" t="s">
        <v>3314</v>
      </c>
      <c r="M592" s="30">
        <v>32210110</v>
      </c>
      <c r="N592" s="30"/>
      <c r="O592" s="30" t="s">
        <v>4359</v>
      </c>
      <c r="P592" s="30" t="s">
        <v>4353</v>
      </c>
      <c r="Q592" s="30" t="s">
        <v>1880</v>
      </c>
      <c r="R592" s="30" t="s">
        <v>4410</v>
      </c>
      <c r="S592" s="30" t="s">
        <v>1888</v>
      </c>
      <c r="T592" s="30" t="s">
        <v>1890</v>
      </c>
      <c r="U592" s="30" t="s">
        <v>1942</v>
      </c>
      <c r="V592" s="30" t="s">
        <v>4418</v>
      </c>
      <c r="W592" s="30" t="s">
        <v>1945</v>
      </c>
      <c r="X592" s="79">
        <v>0.54166666666666696</v>
      </c>
      <c r="Y592" s="79">
        <v>0.72222222222222221</v>
      </c>
      <c r="Z592" s="78">
        <f t="shared" si="28"/>
        <v>0.18055555555555525</v>
      </c>
      <c r="AA592" s="56">
        <v>1</v>
      </c>
      <c r="AB592" s="71">
        <v>3</v>
      </c>
      <c r="AC592" s="78">
        <f t="shared" si="25"/>
        <v>0.18055555555555525</v>
      </c>
      <c r="AD592" s="61">
        <f t="shared" si="29"/>
        <v>0.54166666666666574</v>
      </c>
    </row>
    <row r="593" spans="1:30" x14ac:dyDescent="0.35">
      <c r="A593" s="30" t="s">
        <v>1955</v>
      </c>
      <c r="B593" s="27" t="s">
        <v>46</v>
      </c>
      <c r="C593" s="30" t="s">
        <v>1960</v>
      </c>
      <c r="D593" s="76" t="s">
        <v>2010</v>
      </c>
      <c r="E593" s="30" t="s">
        <v>2086</v>
      </c>
      <c r="F593" s="30" t="s">
        <v>123</v>
      </c>
      <c r="G593" s="30" t="s">
        <v>2220</v>
      </c>
      <c r="H593" s="30" t="s">
        <v>2221</v>
      </c>
      <c r="I593" s="30" t="s">
        <v>3315</v>
      </c>
      <c r="J593" s="30" t="s">
        <v>3316</v>
      </c>
      <c r="K593" s="30">
        <v>957</v>
      </c>
      <c r="L593" s="27" t="s">
        <v>1121</v>
      </c>
      <c r="M593" s="30" t="s">
        <v>4004</v>
      </c>
      <c r="N593" s="30"/>
      <c r="O593" s="30" t="s">
        <v>4360</v>
      </c>
      <c r="P593" s="30" t="s">
        <v>4353</v>
      </c>
      <c r="Q593" s="30" t="s">
        <v>1880</v>
      </c>
      <c r="R593" s="30" t="s">
        <v>4410</v>
      </c>
      <c r="S593" s="30" t="s">
        <v>1888</v>
      </c>
      <c r="T593" s="30" t="s">
        <v>1892</v>
      </c>
      <c r="U593" s="30" t="s">
        <v>1942</v>
      </c>
      <c r="V593" s="30"/>
      <c r="W593" s="30" t="s">
        <v>4424</v>
      </c>
      <c r="X593" s="79">
        <v>0.375</v>
      </c>
      <c r="Y593" s="79">
        <v>0.5</v>
      </c>
      <c r="Z593" s="78">
        <f t="shared" si="28"/>
        <v>0.125</v>
      </c>
      <c r="AA593" s="56">
        <v>1</v>
      </c>
      <c r="AB593" s="71">
        <v>4</v>
      </c>
      <c r="AC593" s="78">
        <f t="shared" si="25"/>
        <v>0.125</v>
      </c>
      <c r="AD593" s="61">
        <f t="shared" si="29"/>
        <v>0.5</v>
      </c>
    </row>
    <row r="594" spans="1:30" x14ac:dyDescent="0.35">
      <c r="A594" s="30" t="s">
        <v>1955</v>
      </c>
      <c r="B594" s="27" t="s">
        <v>46</v>
      </c>
      <c r="C594" s="30" t="s">
        <v>1960</v>
      </c>
      <c r="D594" s="76" t="s">
        <v>2010</v>
      </c>
      <c r="E594" s="30" t="s">
        <v>2086</v>
      </c>
      <c r="F594" s="30" t="s">
        <v>123</v>
      </c>
      <c r="G594" s="30" t="s">
        <v>2222</v>
      </c>
      <c r="H594" s="30" t="s">
        <v>2223</v>
      </c>
      <c r="I594" s="30" t="s">
        <v>3315</v>
      </c>
      <c r="J594" s="30" t="s">
        <v>3317</v>
      </c>
      <c r="K594" s="30">
        <v>304</v>
      </c>
      <c r="L594" s="27" t="s">
        <v>1121</v>
      </c>
      <c r="M594" s="30" t="s">
        <v>4005</v>
      </c>
      <c r="N594" s="30"/>
      <c r="O594" s="30" t="s">
        <v>4360</v>
      </c>
      <c r="P594" s="30" t="s">
        <v>4353</v>
      </c>
      <c r="Q594" s="30" t="s">
        <v>1880</v>
      </c>
      <c r="R594" s="30" t="s">
        <v>4410</v>
      </c>
      <c r="S594" s="30" t="s">
        <v>1888</v>
      </c>
      <c r="T594" s="30" t="s">
        <v>1892</v>
      </c>
      <c r="U594" s="30" t="s">
        <v>1942</v>
      </c>
      <c r="V594" s="30"/>
      <c r="W594" s="30" t="s">
        <v>1945</v>
      </c>
      <c r="X594" s="79">
        <v>0.54166666666666696</v>
      </c>
      <c r="Y594" s="79">
        <v>0.72222222222222221</v>
      </c>
      <c r="Z594" s="78">
        <f t="shared" si="28"/>
        <v>0.18055555555555525</v>
      </c>
      <c r="AA594" s="56">
        <v>1</v>
      </c>
      <c r="AB594" s="71">
        <v>4</v>
      </c>
      <c r="AC594" s="78">
        <f t="shared" si="25"/>
        <v>0.18055555555555525</v>
      </c>
      <c r="AD594" s="61">
        <f t="shared" si="29"/>
        <v>0.72222222222222099</v>
      </c>
    </row>
    <row r="595" spans="1:30" x14ac:dyDescent="0.35">
      <c r="A595" s="30" t="s">
        <v>1955</v>
      </c>
      <c r="B595" s="27" t="s">
        <v>46</v>
      </c>
      <c r="C595" s="30" t="s">
        <v>1960</v>
      </c>
      <c r="D595" s="76" t="s">
        <v>2010</v>
      </c>
      <c r="E595" s="30" t="s">
        <v>2086</v>
      </c>
      <c r="F595" s="30" t="s">
        <v>123</v>
      </c>
      <c r="G595" s="30" t="s">
        <v>2224</v>
      </c>
      <c r="H595" s="30" t="s">
        <v>2225</v>
      </c>
      <c r="I595" s="30" t="s">
        <v>3315</v>
      </c>
      <c r="J595" s="30" t="s">
        <v>3318</v>
      </c>
      <c r="K595" s="30">
        <v>2189</v>
      </c>
      <c r="L595" s="30" t="s">
        <v>3319</v>
      </c>
      <c r="M595" s="30">
        <v>30830373</v>
      </c>
      <c r="N595" s="30"/>
      <c r="O595" s="30" t="s">
        <v>4360</v>
      </c>
      <c r="P595" s="30" t="s">
        <v>4353</v>
      </c>
      <c r="Q595" s="30" t="s">
        <v>1880</v>
      </c>
      <c r="R595" s="30" t="s">
        <v>4410</v>
      </c>
      <c r="S595" s="30" t="s">
        <v>1888</v>
      </c>
      <c r="T595" s="30" t="s">
        <v>4416</v>
      </c>
      <c r="U595" s="30" t="s">
        <v>1942</v>
      </c>
      <c r="V595" s="30"/>
      <c r="W595" s="30" t="s">
        <v>1943</v>
      </c>
      <c r="X595" s="79">
        <v>0.375</v>
      </c>
      <c r="Y595" s="79">
        <v>0.72222222222222221</v>
      </c>
      <c r="Z595" s="78">
        <v>0.30555555555555552</v>
      </c>
      <c r="AA595" s="56">
        <v>1</v>
      </c>
      <c r="AB595" s="71">
        <v>4</v>
      </c>
      <c r="AC595" s="78">
        <f t="shared" si="25"/>
        <v>0.30555555555555552</v>
      </c>
      <c r="AD595" s="61">
        <f t="shared" si="29"/>
        <v>1.2222222222222221</v>
      </c>
    </row>
    <row r="596" spans="1:30" x14ac:dyDescent="0.35">
      <c r="A596" s="30" t="s">
        <v>1955</v>
      </c>
      <c r="B596" s="27" t="s">
        <v>46</v>
      </c>
      <c r="C596" s="30" t="s">
        <v>1960</v>
      </c>
      <c r="D596" s="76" t="s">
        <v>2009</v>
      </c>
      <c r="E596" s="30" t="s">
        <v>2086</v>
      </c>
      <c r="F596" s="30" t="s">
        <v>123</v>
      </c>
      <c r="G596" s="30" t="s">
        <v>2226</v>
      </c>
      <c r="H596" s="30" t="s">
        <v>2227</v>
      </c>
      <c r="I596" s="30" t="s">
        <v>3309</v>
      </c>
      <c r="J596" s="30" t="s">
        <v>3320</v>
      </c>
      <c r="K596" s="30">
        <v>2878</v>
      </c>
      <c r="L596" s="30" t="s">
        <v>3321</v>
      </c>
      <c r="M596" s="30">
        <v>32340001</v>
      </c>
      <c r="N596" s="30"/>
      <c r="O596" s="30" t="s">
        <v>4359</v>
      </c>
      <c r="P596" s="30" t="s">
        <v>4353</v>
      </c>
      <c r="Q596" s="30" t="s">
        <v>1880</v>
      </c>
      <c r="R596" s="30" t="s">
        <v>4410</v>
      </c>
      <c r="S596" s="30" t="s">
        <v>1888</v>
      </c>
      <c r="T596" s="30" t="s">
        <v>1883</v>
      </c>
      <c r="U596" s="30" t="s">
        <v>1942</v>
      </c>
      <c r="V596" s="30" t="s">
        <v>4417</v>
      </c>
      <c r="W596" s="30" t="s">
        <v>4424</v>
      </c>
      <c r="X596" s="79">
        <v>0.375</v>
      </c>
      <c r="Y596" s="79">
        <v>0.45833333333333331</v>
      </c>
      <c r="Z596" s="78">
        <f t="shared" ref="Z596:Z607" si="30">Y596-X596</f>
        <v>8.3333333333333315E-2</v>
      </c>
      <c r="AA596" s="56">
        <v>1</v>
      </c>
      <c r="AB596" s="71">
        <v>1</v>
      </c>
      <c r="AC596" s="78">
        <f t="shared" si="25"/>
        <v>8.3333333333333315E-2</v>
      </c>
      <c r="AD596" s="61">
        <f t="shared" si="29"/>
        <v>8.3333333333333315E-2</v>
      </c>
    </row>
    <row r="597" spans="1:30" x14ac:dyDescent="0.35">
      <c r="A597" s="30" t="s">
        <v>1955</v>
      </c>
      <c r="B597" s="27" t="s">
        <v>46</v>
      </c>
      <c r="C597" s="30" t="s">
        <v>1960</v>
      </c>
      <c r="D597" s="76" t="s">
        <v>2009</v>
      </c>
      <c r="E597" s="30" t="s">
        <v>2086</v>
      </c>
      <c r="F597" s="30" t="s">
        <v>123</v>
      </c>
      <c r="G597" s="30" t="s">
        <v>2218</v>
      </c>
      <c r="H597" s="30" t="s">
        <v>2219</v>
      </c>
      <c r="I597" s="30" t="s">
        <v>3309</v>
      </c>
      <c r="J597" s="30" t="s">
        <v>3313</v>
      </c>
      <c r="K597" s="30">
        <v>5160</v>
      </c>
      <c r="L597" s="30" t="s">
        <v>3314</v>
      </c>
      <c r="M597" s="30">
        <v>32210110</v>
      </c>
      <c r="N597" s="30"/>
      <c r="O597" s="30" t="s">
        <v>4359</v>
      </c>
      <c r="P597" s="30" t="s">
        <v>4353</v>
      </c>
      <c r="Q597" s="30" t="s">
        <v>1880</v>
      </c>
      <c r="R597" s="30" t="s">
        <v>4410</v>
      </c>
      <c r="S597" s="30" t="s">
        <v>1888</v>
      </c>
      <c r="T597" s="30" t="s">
        <v>1883</v>
      </c>
      <c r="U597" s="30" t="s">
        <v>1942</v>
      </c>
      <c r="V597" s="30" t="s">
        <v>4417</v>
      </c>
      <c r="W597" s="30" t="s">
        <v>1945</v>
      </c>
      <c r="X597" s="79">
        <v>0.58333333333333337</v>
      </c>
      <c r="Y597" s="79">
        <v>0.72222222222222221</v>
      </c>
      <c r="Z597" s="78">
        <f t="shared" si="30"/>
        <v>0.13888888888888884</v>
      </c>
      <c r="AA597" s="56">
        <v>1</v>
      </c>
      <c r="AB597" s="71">
        <v>1</v>
      </c>
      <c r="AC597" s="78">
        <f t="shared" si="25"/>
        <v>0.13888888888888884</v>
      </c>
      <c r="AD597" s="61">
        <f t="shared" si="29"/>
        <v>0.13888888888888884</v>
      </c>
    </row>
    <row r="598" spans="1:30" x14ac:dyDescent="0.35">
      <c r="A598" s="30" t="s">
        <v>1955</v>
      </c>
      <c r="B598" s="27" t="s">
        <v>46</v>
      </c>
      <c r="C598" s="30" t="s">
        <v>1960</v>
      </c>
      <c r="D598" s="75" t="s">
        <v>2011</v>
      </c>
      <c r="E598" s="30" t="s">
        <v>2087</v>
      </c>
      <c r="F598" s="30" t="s">
        <v>123</v>
      </c>
      <c r="G598" s="30" t="s">
        <v>2228</v>
      </c>
      <c r="H598" s="30" t="s">
        <v>2229</v>
      </c>
      <c r="I598" s="30" t="s">
        <v>3322</v>
      </c>
      <c r="J598" s="30" t="s">
        <v>3323</v>
      </c>
      <c r="K598" s="30">
        <v>1001</v>
      </c>
      <c r="L598" s="30" t="s">
        <v>3324</v>
      </c>
      <c r="M598" s="30" t="s">
        <v>4006</v>
      </c>
      <c r="N598" s="30"/>
      <c r="O598" s="30" t="s">
        <v>4359</v>
      </c>
      <c r="P598" s="30" t="s">
        <v>4353</v>
      </c>
      <c r="Q598" s="30" t="s">
        <v>1886</v>
      </c>
      <c r="R598" s="30" t="s">
        <v>1882</v>
      </c>
      <c r="S598" s="30" t="s">
        <v>1882</v>
      </c>
      <c r="T598" s="30" t="s">
        <v>1883</v>
      </c>
      <c r="U598" s="30" t="s">
        <v>1942</v>
      </c>
      <c r="V598" s="30" t="s">
        <v>4417</v>
      </c>
      <c r="W598" s="30" t="s">
        <v>1945</v>
      </c>
      <c r="X598" s="79">
        <v>0.45833333333333331</v>
      </c>
      <c r="Y598" s="79">
        <v>0.54166666666666663</v>
      </c>
      <c r="Z598" s="78">
        <f t="shared" si="30"/>
        <v>8.3333333333333315E-2</v>
      </c>
      <c r="AA598" s="56">
        <v>1</v>
      </c>
      <c r="AB598" s="71">
        <v>1</v>
      </c>
      <c r="AC598" s="78">
        <f t="shared" si="25"/>
        <v>8.3333333333333315E-2</v>
      </c>
      <c r="AD598" s="61">
        <f t="shared" si="29"/>
        <v>8.3333333333333315E-2</v>
      </c>
    </row>
    <row r="599" spans="1:30" x14ac:dyDescent="0.35">
      <c r="A599" s="30" t="s">
        <v>1955</v>
      </c>
      <c r="B599" s="27" t="s">
        <v>46</v>
      </c>
      <c r="C599" s="30" t="s">
        <v>1960</v>
      </c>
      <c r="D599" s="76" t="s">
        <v>2009</v>
      </c>
      <c r="E599" s="30" t="s">
        <v>2086</v>
      </c>
      <c r="F599" s="30" t="s">
        <v>123</v>
      </c>
      <c r="G599" s="30" t="s">
        <v>2226</v>
      </c>
      <c r="H599" s="30" t="s">
        <v>2227</v>
      </c>
      <c r="I599" s="30" t="s">
        <v>3309</v>
      </c>
      <c r="J599" s="30" t="s">
        <v>3320</v>
      </c>
      <c r="K599" s="30">
        <v>2878</v>
      </c>
      <c r="L599" s="30" t="s">
        <v>3321</v>
      </c>
      <c r="M599" s="30">
        <v>32340001</v>
      </c>
      <c r="N599" s="30"/>
      <c r="O599" s="30" t="s">
        <v>4359</v>
      </c>
      <c r="P599" s="30" t="s">
        <v>4353</v>
      </c>
      <c r="Q599" s="30" t="s">
        <v>1880</v>
      </c>
      <c r="R599" s="30" t="s">
        <v>4410</v>
      </c>
      <c r="S599" s="30" t="s">
        <v>1888</v>
      </c>
      <c r="T599" s="30" t="s">
        <v>1883</v>
      </c>
      <c r="U599" s="30" t="s">
        <v>1948</v>
      </c>
      <c r="V599" s="30" t="s">
        <v>4418</v>
      </c>
      <c r="W599" s="30" t="s">
        <v>4424</v>
      </c>
      <c r="X599" s="79">
        <v>0.375</v>
      </c>
      <c r="Y599" s="79">
        <v>0.5</v>
      </c>
      <c r="Z599" s="78">
        <f t="shared" si="30"/>
        <v>0.125</v>
      </c>
      <c r="AA599" s="56">
        <v>1</v>
      </c>
      <c r="AB599" s="71">
        <v>3</v>
      </c>
      <c r="AC599" s="78">
        <f t="shared" si="25"/>
        <v>0.125</v>
      </c>
      <c r="AD599" s="61">
        <f t="shared" si="29"/>
        <v>0.375</v>
      </c>
    </row>
    <row r="600" spans="1:30" x14ac:dyDescent="0.35">
      <c r="A600" s="30" t="s">
        <v>1955</v>
      </c>
      <c r="B600" s="27" t="s">
        <v>46</v>
      </c>
      <c r="C600" s="30" t="s">
        <v>1960</v>
      </c>
      <c r="D600" s="72" t="s">
        <v>1993</v>
      </c>
      <c r="E600" s="30" t="s">
        <v>2074</v>
      </c>
      <c r="F600" s="30">
        <v>637</v>
      </c>
      <c r="G600" s="30" t="s">
        <v>2230</v>
      </c>
      <c r="H600" s="30" t="s">
        <v>2231</v>
      </c>
      <c r="I600" s="30" t="s">
        <v>3252</v>
      </c>
      <c r="J600" s="30" t="s">
        <v>3325</v>
      </c>
      <c r="K600" s="30">
        <v>361</v>
      </c>
      <c r="L600" s="27" t="s">
        <v>1121</v>
      </c>
      <c r="M600" s="30" t="s">
        <v>4002</v>
      </c>
      <c r="N600" s="30"/>
      <c r="O600" s="30" t="s">
        <v>4360</v>
      </c>
      <c r="P600" s="30" t="s">
        <v>4353</v>
      </c>
      <c r="Q600" s="30" t="s">
        <v>1886</v>
      </c>
      <c r="R600" s="30" t="s">
        <v>1882</v>
      </c>
      <c r="S600" s="30" t="s">
        <v>1882</v>
      </c>
      <c r="T600" s="30" t="s">
        <v>1883</v>
      </c>
      <c r="U600" s="30" t="s">
        <v>1948</v>
      </c>
      <c r="V600" s="30" t="s">
        <v>4418</v>
      </c>
      <c r="W600" s="30" t="s">
        <v>1945</v>
      </c>
      <c r="X600" s="79">
        <v>0.54166666666666696</v>
      </c>
      <c r="Y600" s="79">
        <v>0.72222222222222221</v>
      </c>
      <c r="Z600" s="78">
        <f t="shared" si="30"/>
        <v>0.18055555555555525</v>
      </c>
      <c r="AA600" s="56">
        <v>1</v>
      </c>
      <c r="AB600" s="71">
        <v>3</v>
      </c>
      <c r="AC600" s="78">
        <f t="shared" si="25"/>
        <v>0.18055555555555525</v>
      </c>
      <c r="AD600" s="61">
        <f t="shared" si="29"/>
        <v>0.54166666666666574</v>
      </c>
    </row>
    <row r="601" spans="1:30" x14ac:dyDescent="0.35">
      <c r="A601" s="30" t="s">
        <v>1955</v>
      </c>
      <c r="B601" s="27" t="s">
        <v>46</v>
      </c>
      <c r="C601" s="30" t="s">
        <v>1960</v>
      </c>
      <c r="D601" s="76" t="s">
        <v>2010</v>
      </c>
      <c r="E601" s="30" t="s">
        <v>2086</v>
      </c>
      <c r="F601" s="30" t="s">
        <v>123</v>
      </c>
      <c r="G601" s="30" t="s">
        <v>2224</v>
      </c>
      <c r="H601" s="30" t="s">
        <v>2225</v>
      </c>
      <c r="I601" s="30" t="s">
        <v>3315</v>
      </c>
      <c r="J601" s="30" t="s">
        <v>3318</v>
      </c>
      <c r="K601" s="30">
        <v>2189</v>
      </c>
      <c r="L601" s="30" t="s">
        <v>3319</v>
      </c>
      <c r="M601" s="30">
        <v>30830373</v>
      </c>
      <c r="N601" s="30"/>
      <c r="O601" s="30" t="s">
        <v>4360</v>
      </c>
      <c r="P601" s="30" t="s">
        <v>4353</v>
      </c>
      <c r="Q601" s="30" t="s">
        <v>1880</v>
      </c>
      <c r="R601" s="30" t="s">
        <v>4410</v>
      </c>
      <c r="S601" s="30" t="s">
        <v>1888</v>
      </c>
      <c r="T601" s="30" t="s">
        <v>1894</v>
      </c>
      <c r="U601" s="30" t="s">
        <v>1942</v>
      </c>
      <c r="V601" s="30"/>
      <c r="W601" s="30" t="s">
        <v>4424</v>
      </c>
      <c r="X601" s="79">
        <v>0.375</v>
      </c>
      <c r="Y601" s="79">
        <v>0.5</v>
      </c>
      <c r="Z601" s="78">
        <f t="shared" si="30"/>
        <v>0.125</v>
      </c>
      <c r="AA601" s="56">
        <v>1</v>
      </c>
      <c r="AB601" s="71">
        <v>4</v>
      </c>
      <c r="AC601" s="78">
        <f t="shared" si="25"/>
        <v>0.125</v>
      </c>
      <c r="AD601" s="61">
        <f t="shared" si="29"/>
        <v>0.5</v>
      </c>
    </row>
    <row r="602" spans="1:30" x14ac:dyDescent="0.35">
      <c r="A602" s="30" t="s">
        <v>1955</v>
      </c>
      <c r="B602" s="27" t="s">
        <v>46</v>
      </c>
      <c r="C602" s="30" t="s">
        <v>1960</v>
      </c>
      <c r="D602" s="76" t="s">
        <v>2009</v>
      </c>
      <c r="E602" s="30" t="s">
        <v>2086</v>
      </c>
      <c r="F602" s="30" t="s">
        <v>123</v>
      </c>
      <c r="G602" s="30" t="s">
        <v>2232</v>
      </c>
      <c r="H602" s="30" t="s">
        <v>2233</v>
      </c>
      <c r="I602" s="30" t="s">
        <v>3315</v>
      </c>
      <c r="J602" s="30" t="s">
        <v>3326</v>
      </c>
      <c r="K602" s="30">
        <v>5160</v>
      </c>
      <c r="L602" s="27" t="s">
        <v>1121</v>
      </c>
      <c r="M602" s="30">
        <v>32110005</v>
      </c>
      <c r="N602" s="30"/>
      <c r="O602" s="30" t="s">
        <v>4359</v>
      </c>
      <c r="P602" s="30" t="s">
        <v>4353</v>
      </c>
      <c r="Q602" s="30" t="s">
        <v>1880</v>
      </c>
      <c r="R602" s="30" t="s">
        <v>4410</v>
      </c>
      <c r="S602" s="30" t="s">
        <v>1888</v>
      </c>
      <c r="T602" s="30" t="s">
        <v>1894</v>
      </c>
      <c r="U602" s="30" t="s">
        <v>1942</v>
      </c>
      <c r="V602" s="30"/>
      <c r="W602" s="30" t="s">
        <v>1945</v>
      </c>
      <c r="X602" s="79">
        <v>0.66666666666666696</v>
      </c>
      <c r="Y602" s="79">
        <v>0.72222222222222221</v>
      </c>
      <c r="Z602" s="78">
        <f t="shared" si="30"/>
        <v>5.5555555555555247E-2</v>
      </c>
      <c r="AA602" s="56">
        <v>1</v>
      </c>
      <c r="AB602" s="71">
        <v>4</v>
      </c>
      <c r="AC602" s="78">
        <f t="shared" si="25"/>
        <v>5.5555555555555247E-2</v>
      </c>
      <c r="AD602" s="61">
        <f t="shared" si="29"/>
        <v>0.22222222222222099</v>
      </c>
    </row>
    <row r="603" spans="1:30" x14ac:dyDescent="0.35">
      <c r="A603" s="30" t="s">
        <v>1955</v>
      </c>
      <c r="B603" s="27" t="s">
        <v>46</v>
      </c>
      <c r="C603" s="30" t="s">
        <v>1960</v>
      </c>
      <c r="D603" s="75" t="s">
        <v>2007</v>
      </c>
      <c r="E603" s="30" t="s">
        <v>96</v>
      </c>
      <c r="F603" s="30">
        <v>1731</v>
      </c>
      <c r="G603" s="30" t="s">
        <v>2234</v>
      </c>
      <c r="H603" s="30" t="s">
        <v>2235</v>
      </c>
      <c r="I603" s="27" t="s">
        <v>1122</v>
      </c>
      <c r="J603" s="30" t="s">
        <v>3326</v>
      </c>
      <c r="K603" s="30">
        <v>5160</v>
      </c>
      <c r="L603" s="27" t="s">
        <v>1121</v>
      </c>
      <c r="M603" s="30">
        <v>32110005</v>
      </c>
      <c r="N603" s="30"/>
      <c r="O603" s="30" t="s">
        <v>4359</v>
      </c>
      <c r="P603" s="30" t="s">
        <v>4353</v>
      </c>
      <c r="Q603" s="30" t="s">
        <v>1886</v>
      </c>
      <c r="R603" s="30" t="s">
        <v>1887</v>
      </c>
      <c r="S603" s="30" t="s">
        <v>1887</v>
      </c>
      <c r="T603" s="30" t="s">
        <v>1894</v>
      </c>
      <c r="U603" s="30" t="s">
        <v>1942</v>
      </c>
      <c r="V603" s="30"/>
      <c r="W603" s="30" t="s">
        <v>1945</v>
      </c>
      <c r="X603" s="79">
        <v>0.54166666666666696</v>
      </c>
      <c r="Y603" s="79">
        <v>0.66666666666666696</v>
      </c>
      <c r="Z603" s="78">
        <f t="shared" si="30"/>
        <v>0.125</v>
      </c>
      <c r="AA603" s="56">
        <v>1</v>
      </c>
      <c r="AB603" s="71">
        <v>4</v>
      </c>
      <c r="AC603" s="78">
        <f t="shared" si="25"/>
        <v>0.125</v>
      </c>
      <c r="AD603" s="61">
        <f t="shared" si="29"/>
        <v>0.5</v>
      </c>
    </row>
    <row r="604" spans="1:30" x14ac:dyDescent="0.35">
      <c r="A604" s="30" t="s">
        <v>1955</v>
      </c>
      <c r="B604" s="27" t="s">
        <v>46</v>
      </c>
      <c r="C604" s="30" t="s">
        <v>1960</v>
      </c>
      <c r="D604" s="76" t="s">
        <v>2010</v>
      </c>
      <c r="E604" s="30" t="s">
        <v>2086</v>
      </c>
      <c r="F604" s="30" t="s">
        <v>123</v>
      </c>
      <c r="G604" s="30" t="s">
        <v>2236</v>
      </c>
      <c r="H604" s="30" t="s">
        <v>2237</v>
      </c>
      <c r="I604" s="30" t="s">
        <v>3315</v>
      </c>
      <c r="J604" s="30" t="s">
        <v>3327</v>
      </c>
      <c r="K604" s="30">
        <v>197</v>
      </c>
      <c r="L604" s="30" t="s">
        <v>4432</v>
      </c>
      <c r="M604" s="30" t="s">
        <v>4007</v>
      </c>
      <c r="N604" s="30"/>
      <c r="O604" s="30" t="s">
        <v>4360</v>
      </c>
      <c r="P604" s="30" t="s">
        <v>4353</v>
      </c>
      <c r="Q604" s="30" t="s">
        <v>1880</v>
      </c>
      <c r="R604" s="30" t="s">
        <v>4410</v>
      </c>
      <c r="S604" s="30" t="s">
        <v>1888</v>
      </c>
      <c r="T604" s="30" t="s">
        <v>1885</v>
      </c>
      <c r="U604" s="30" t="s">
        <v>1942</v>
      </c>
      <c r="V604" s="30"/>
      <c r="W604" s="30" t="s">
        <v>4424</v>
      </c>
      <c r="X604" s="79">
        <v>0.375</v>
      </c>
      <c r="Y604" s="79">
        <v>0.45833333333333331</v>
      </c>
      <c r="Z604" s="78">
        <f t="shared" si="30"/>
        <v>8.3333333333333315E-2</v>
      </c>
      <c r="AA604" s="56">
        <v>1</v>
      </c>
      <c r="AB604" s="71">
        <v>4</v>
      </c>
      <c r="AC604" s="78">
        <f t="shared" si="25"/>
        <v>8.3333333333333315E-2</v>
      </c>
      <c r="AD604" s="61">
        <f t="shared" si="29"/>
        <v>0.33333333333333326</v>
      </c>
    </row>
    <row r="605" spans="1:30" x14ac:dyDescent="0.35">
      <c r="A605" s="30" t="s">
        <v>1955</v>
      </c>
      <c r="B605" s="27" t="s">
        <v>46</v>
      </c>
      <c r="C605" s="30" t="s">
        <v>1960</v>
      </c>
      <c r="D605" s="76" t="s">
        <v>2010</v>
      </c>
      <c r="E605" s="30" t="s">
        <v>2086</v>
      </c>
      <c r="F605" s="30" t="s">
        <v>123</v>
      </c>
      <c r="G605" s="30" t="s">
        <v>2238</v>
      </c>
      <c r="H605" s="30" t="s">
        <v>2239</v>
      </c>
      <c r="I605" s="30" t="s">
        <v>3315</v>
      </c>
      <c r="J605" s="30" t="s">
        <v>3327</v>
      </c>
      <c r="K605" s="30">
        <v>344</v>
      </c>
      <c r="L605" s="30" t="s">
        <v>4432</v>
      </c>
      <c r="M605" s="30" t="s">
        <v>4007</v>
      </c>
      <c r="N605" s="30"/>
      <c r="O605" s="30" t="s">
        <v>4360</v>
      </c>
      <c r="P605" s="30" t="s">
        <v>4353</v>
      </c>
      <c r="Q605" s="30" t="s">
        <v>1880</v>
      </c>
      <c r="R605" s="30" t="s">
        <v>4410</v>
      </c>
      <c r="S605" s="30" t="s">
        <v>1888</v>
      </c>
      <c r="T605" s="30" t="s">
        <v>1885</v>
      </c>
      <c r="U605" s="30" t="s">
        <v>1942</v>
      </c>
      <c r="V605" s="30"/>
      <c r="W605" s="30" t="s">
        <v>4424</v>
      </c>
      <c r="X605" s="79">
        <v>0.45833333333333331</v>
      </c>
      <c r="Y605" s="79">
        <v>0.54166666666666663</v>
      </c>
      <c r="Z605" s="78">
        <f t="shared" si="30"/>
        <v>8.3333333333333315E-2</v>
      </c>
      <c r="AA605" s="56">
        <v>1</v>
      </c>
      <c r="AB605" s="71">
        <v>4</v>
      </c>
      <c r="AC605" s="78">
        <f t="shared" si="25"/>
        <v>8.3333333333333315E-2</v>
      </c>
      <c r="AD605" s="61">
        <f t="shared" si="29"/>
        <v>0.33333333333333326</v>
      </c>
    </row>
    <row r="606" spans="1:30" x14ac:dyDescent="0.35">
      <c r="A606" s="30" t="s">
        <v>1955</v>
      </c>
      <c r="B606" s="27" t="s">
        <v>46</v>
      </c>
      <c r="C606" s="30" t="s">
        <v>1960</v>
      </c>
      <c r="D606" s="76" t="s">
        <v>2009</v>
      </c>
      <c r="E606" s="30" t="s">
        <v>2086</v>
      </c>
      <c r="F606" s="30" t="s">
        <v>123</v>
      </c>
      <c r="G606" s="30" t="s">
        <v>2218</v>
      </c>
      <c r="H606" s="30" t="s">
        <v>2219</v>
      </c>
      <c r="I606" s="30" t="s">
        <v>3309</v>
      </c>
      <c r="J606" s="30" t="s">
        <v>3313</v>
      </c>
      <c r="K606" s="30">
        <v>5160</v>
      </c>
      <c r="L606" s="30" t="s">
        <v>3314</v>
      </c>
      <c r="M606" s="30">
        <v>32210110</v>
      </c>
      <c r="N606" s="30"/>
      <c r="O606" s="30" t="s">
        <v>4359</v>
      </c>
      <c r="P606" s="30" t="s">
        <v>4353</v>
      </c>
      <c r="Q606" s="30" t="s">
        <v>1880</v>
      </c>
      <c r="R606" s="30" t="s">
        <v>4410</v>
      </c>
      <c r="S606" s="30" t="s">
        <v>1888</v>
      </c>
      <c r="T606" s="30" t="s">
        <v>1885</v>
      </c>
      <c r="U606" s="30" t="s">
        <v>1942</v>
      </c>
      <c r="V606" s="30"/>
      <c r="W606" s="30" t="s">
        <v>1945</v>
      </c>
      <c r="X606" s="79">
        <v>0.58333333333333337</v>
      </c>
      <c r="Y606" s="79">
        <v>0.66666666666666696</v>
      </c>
      <c r="Z606" s="78">
        <f t="shared" si="30"/>
        <v>8.3333333333333592E-2</v>
      </c>
      <c r="AA606" s="56">
        <v>1</v>
      </c>
      <c r="AB606" s="71">
        <v>4</v>
      </c>
      <c r="AC606" s="78">
        <f t="shared" si="25"/>
        <v>8.3333333333333592E-2</v>
      </c>
      <c r="AD606" s="61">
        <f t="shared" si="29"/>
        <v>0.33333333333333437</v>
      </c>
    </row>
    <row r="607" spans="1:30" x14ac:dyDescent="0.35">
      <c r="A607" s="30" t="s">
        <v>1955</v>
      </c>
      <c r="B607" s="27" t="s">
        <v>46</v>
      </c>
      <c r="C607" s="30" t="s">
        <v>1960</v>
      </c>
      <c r="D607" s="75" t="s">
        <v>2011</v>
      </c>
      <c r="E607" s="30" t="s">
        <v>2087</v>
      </c>
      <c r="F607" s="30" t="s">
        <v>123</v>
      </c>
      <c r="G607" s="30" t="s">
        <v>2228</v>
      </c>
      <c r="H607" s="30" t="s">
        <v>2229</v>
      </c>
      <c r="I607" s="30" t="s">
        <v>3322</v>
      </c>
      <c r="J607" s="30" t="s">
        <v>3323</v>
      </c>
      <c r="K607" s="30">
        <v>1001</v>
      </c>
      <c r="L607" s="30" t="s">
        <v>3324</v>
      </c>
      <c r="M607" s="30" t="s">
        <v>4006</v>
      </c>
      <c r="N607" s="30"/>
      <c r="O607" s="30" t="s">
        <v>4359</v>
      </c>
      <c r="P607" s="30" t="s">
        <v>4353</v>
      </c>
      <c r="Q607" s="30" t="s">
        <v>1886</v>
      </c>
      <c r="R607" s="30" t="s">
        <v>1882</v>
      </c>
      <c r="S607" s="30" t="s">
        <v>1882</v>
      </c>
      <c r="T607" s="30" t="s">
        <v>1885</v>
      </c>
      <c r="U607" s="30" t="s">
        <v>1942</v>
      </c>
      <c r="V607" s="30"/>
      <c r="W607" s="30" t="s">
        <v>1945</v>
      </c>
      <c r="X607" s="79">
        <v>0.66666666666666696</v>
      </c>
      <c r="Y607" s="79">
        <v>0.72222222222222221</v>
      </c>
      <c r="Z607" s="78">
        <f t="shared" si="30"/>
        <v>5.5555555555555247E-2</v>
      </c>
      <c r="AA607" s="56">
        <v>1</v>
      </c>
      <c r="AB607" s="71">
        <v>4</v>
      </c>
      <c r="AC607" s="78">
        <f t="shared" si="25"/>
        <v>5.5555555555555247E-2</v>
      </c>
      <c r="AD607" s="61">
        <f t="shared" si="29"/>
        <v>0.22222222222222099</v>
      </c>
    </row>
    <row r="608" spans="1:30" x14ac:dyDescent="0.35">
      <c r="A608" s="30" t="s">
        <v>1955</v>
      </c>
      <c r="B608" s="27" t="s">
        <v>46</v>
      </c>
      <c r="C608" s="30" t="s">
        <v>1961</v>
      </c>
      <c r="D608" s="72" t="s">
        <v>2012</v>
      </c>
      <c r="E608" s="30" t="s">
        <v>2088</v>
      </c>
      <c r="F608" s="30" t="s">
        <v>123</v>
      </c>
      <c r="G608" s="30" t="s">
        <v>2240</v>
      </c>
      <c r="H608" s="30" t="s">
        <v>2241</v>
      </c>
      <c r="I608" s="30" t="s">
        <v>3328</v>
      </c>
      <c r="J608" s="30" t="s">
        <v>3329</v>
      </c>
      <c r="K608" s="30">
        <v>123</v>
      </c>
      <c r="L608" s="27" t="s">
        <v>1121</v>
      </c>
      <c r="M608" s="30" t="s">
        <v>4008</v>
      </c>
      <c r="N608" s="30"/>
      <c r="O608" s="30" t="s">
        <v>4361</v>
      </c>
      <c r="P608" s="30" t="s">
        <v>4362</v>
      </c>
      <c r="Q608" s="30" t="s">
        <v>1880</v>
      </c>
      <c r="R608" s="30" t="s">
        <v>4412</v>
      </c>
      <c r="S608" s="30" t="s">
        <v>1888</v>
      </c>
      <c r="T608" s="30" t="s">
        <v>1890</v>
      </c>
      <c r="U608" s="30" t="s">
        <v>1942</v>
      </c>
      <c r="V608" s="30"/>
      <c r="W608" s="30" t="s">
        <v>1943</v>
      </c>
      <c r="X608" s="78">
        <v>0.375</v>
      </c>
      <c r="Y608" s="78">
        <v>0.72222222222222221</v>
      </c>
      <c r="Z608" s="78">
        <v>0.30555555555555552</v>
      </c>
      <c r="AA608" s="63">
        <v>1</v>
      </c>
      <c r="AB608" s="81">
        <v>4</v>
      </c>
      <c r="AC608" s="78">
        <f t="shared" ref="AC608:AC671" si="31">AA608*Z608</f>
        <v>0.30555555555555552</v>
      </c>
      <c r="AD608" s="61">
        <f t="shared" si="29"/>
        <v>1.2222222222222221</v>
      </c>
    </row>
    <row r="609" spans="1:30" x14ac:dyDescent="0.35">
      <c r="A609" s="30" t="s">
        <v>1955</v>
      </c>
      <c r="B609" s="27" t="s">
        <v>46</v>
      </c>
      <c r="C609" s="30" t="s">
        <v>1961</v>
      </c>
      <c r="D609" s="72" t="s">
        <v>2012</v>
      </c>
      <c r="E609" s="30" t="s">
        <v>2088</v>
      </c>
      <c r="F609" s="30" t="s">
        <v>123</v>
      </c>
      <c r="G609" s="30" t="s">
        <v>2242</v>
      </c>
      <c r="H609" s="30" t="s">
        <v>2243</v>
      </c>
      <c r="I609" s="30" t="s">
        <v>3328</v>
      </c>
      <c r="J609" s="30" t="s">
        <v>3330</v>
      </c>
      <c r="K609" s="30">
        <v>129</v>
      </c>
      <c r="L609" s="30" t="s">
        <v>3331</v>
      </c>
      <c r="M609" s="30" t="s">
        <v>4009</v>
      </c>
      <c r="N609" s="30"/>
      <c r="O609" s="30" t="s">
        <v>4361</v>
      </c>
      <c r="P609" s="30" t="s">
        <v>4362</v>
      </c>
      <c r="Q609" s="30" t="s">
        <v>1880</v>
      </c>
      <c r="R609" s="30" t="s">
        <v>4412</v>
      </c>
      <c r="S609" s="30" t="s">
        <v>1888</v>
      </c>
      <c r="T609" s="30" t="s">
        <v>1892</v>
      </c>
      <c r="U609" s="30" t="s">
        <v>1942</v>
      </c>
      <c r="V609" s="30"/>
      <c r="W609" s="30" t="s">
        <v>1943</v>
      </c>
      <c r="X609" s="78">
        <v>0.41666666666666669</v>
      </c>
      <c r="Y609" s="78">
        <v>0.76388888888888884</v>
      </c>
      <c r="Z609" s="78">
        <v>0.30555555555555552</v>
      </c>
      <c r="AA609" s="63">
        <v>1</v>
      </c>
      <c r="AB609" s="81">
        <v>4</v>
      </c>
      <c r="AC609" s="78">
        <f t="shared" si="31"/>
        <v>0.30555555555555552</v>
      </c>
      <c r="AD609" s="61">
        <f t="shared" si="29"/>
        <v>1.2222222222222221</v>
      </c>
    </row>
    <row r="610" spans="1:30" x14ac:dyDescent="0.35">
      <c r="A610" s="30" t="s">
        <v>1955</v>
      </c>
      <c r="B610" s="27" t="s">
        <v>46</v>
      </c>
      <c r="C610" s="30" t="s">
        <v>1961</v>
      </c>
      <c r="D610" s="72" t="s">
        <v>2012</v>
      </c>
      <c r="E610" s="30" t="s">
        <v>2088</v>
      </c>
      <c r="F610" s="30" t="s">
        <v>123</v>
      </c>
      <c r="G610" s="30" t="s">
        <v>2244</v>
      </c>
      <c r="H610" s="30" t="s">
        <v>2245</v>
      </c>
      <c r="I610" s="30" t="s">
        <v>3328</v>
      </c>
      <c r="J610" s="30" t="s">
        <v>3332</v>
      </c>
      <c r="K610" s="30">
        <v>370</v>
      </c>
      <c r="L610" s="27" t="s">
        <v>1121</v>
      </c>
      <c r="M610" s="30" t="s">
        <v>4010</v>
      </c>
      <c r="N610" s="30"/>
      <c r="O610" s="30" t="s">
        <v>4361</v>
      </c>
      <c r="P610" s="30" t="s">
        <v>4362</v>
      </c>
      <c r="Q610" s="30" t="s">
        <v>1880</v>
      </c>
      <c r="R610" s="30" t="s">
        <v>4412</v>
      </c>
      <c r="S610" s="30" t="s">
        <v>1888</v>
      </c>
      <c r="T610" s="30" t="s">
        <v>4416</v>
      </c>
      <c r="U610" s="30" t="s">
        <v>1942</v>
      </c>
      <c r="V610" s="30"/>
      <c r="W610" s="30" t="s">
        <v>1945</v>
      </c>
      <c r="X610" s="78">
        <v>0.45833333333333331</v>
      </c>
      <c r="Y610" s="78">
        <v>0.58333333333333337</v>
      </c>
      <c r="Z610" s="78">
        <f>Y610-X610</f>
        <v>0.12500000000000006</v>
      </c>
      <c r="AA610" s="63">
        <v>1</v>
      </c>
      <c r="AB610" s="81">
        <v>4</v>
      </c>
      <c r="AC610" s="78">
        <f t="shared" si="31"/>
        <v>0.12500000000000006</v>
      </c>
      <c r="AD610" s="61">
        <f t="shared" si="29"/>
        <v>0.50000000000000022</v>
      </c>
    </row>
    <row r="611" spans="1:30" x14ac:dyDescent="0.35">
      <c r="A611" s="30" t="s">
        <v>1955</v>
      </c>
      <c r="B611" s="27" t="s">
        <v>46</v>
      </c>
      <c r="C611" s="30" t="s">
        <v>1961</v>
      </c>
      <c r="D611" s="72" t="s">
        <v>2012</v>
      </c>
      <c r="E611" s="30" t="s">
        <v>2088</v>
      </c>
      <c r="F611" s="30" t="s">
        <v>123</v>
      </c>
      <c r="G611" s="30" t="s">
        <v>2246</v>
      </c>
      <c r="H611" s="30" t="s">
        <v>2247</v>
      </c>
      <c r="I611" s="30" t="s">
        <v>3328</v>
      </c>
      <c r="J611" s="30" t="s">
        <v>3332</v>
      </c>
      <c r="K611" s="30">
        <v>370</v>
      </c>
      <c r="L611" s="27" t="s">
        <v>1121</v>
      </c>
      <c r="M611" s="30" t="s">
        <v>4010</v>
      </c>
      <c r="N611" s="30"/>
      <c r="O611" s="30" t="s">
        <v>4361</v>
      </c>
      <c r="P611" s="30" t="s">
        <v>4362</v>
      </c>
      <c r="Q611" s="30" t="s">
        <v>1880</v>
      </c>
      <c r="R611" s="30" t="s">
        <v>4412</v>
      </c>
      <c r="S611" s="30" t="s">
        <v>1888</v>
      </c>
      <c r="T611" s="30" t="s">
        <v>4416</v>
      </c>
      <c r="U611" s="30" t="s">
        <v>1942</v>
      </c>
      <c r="V611" s="30"/>
      <c r="W611" s="30" t="s">
        <v>1945</v>
      </c>
      <c r="X611" s="78">
        <v>0.58333333333333337</v>
      </c>
      <c r="Y611" s="78">
        <v>0.76388888888888884</v>
      </c>
      <c r="Z611" s="78">
        <f>Y611-X611</f>
        <v>0.18055555555555547</v>
      </c>
      <c r="AA611" s="63">
        <v>1</v>
      </c>
      <c r="AB611" s="81">
        <v>4</v>
      </c>
      <c r="AC611" s="78">
        <f t="shared" si="31"/>
        <v>0.18055555555555547</v>
      </c>
      <c r="AD611" s="61">
        <f t="shared" si="29"/>
        <v>0.72222222222222188</v>
      </c>
    </row>
    <row r="612" spans="1:30" x14ac:dyDescent="0.35">
      <c r="A612" s="30" t="s">
        <v>1955</v>
      </c>
      <c r="B612" s="27" t="s">
        <v>46</v>
      </c>
      <c r="C612" s="30" t="s">
        <v>1961</v>
      </c>
      <c r="D612" s="72" t="s">
        <v>2012</v>
      </c>
      <c r="E612" s="30" t="s">
        <v>2088</v>
      </c>
      <c r="F612" s="30" t="s">
        <v>123</v>
      </c>
      <c r="G612" s="30" t="s">
        <v>2248</v>
      </c>
      <c r="H612" s="30" t="s">
        <v>2249</v>
      </c>
      <c r="I612" s="30" t="s">
        <v>3328</v>
      </c>
      <c r="J612" s="30" t="s">
        <v>3333</v>
      </c>
      <c r="K612" s="30">
        <v>270</v>
      </c>
      <c r="L612" s="27" t="s">
        <v>1121</v>
      </c>
      <c r="M612" s="30" t="s">
        <v>4011</v>
      </c>
      <c r="N612" s="30"/>
      <c r="O612" s="30" t="s">
        <v>4361</v>
      </c>
      <c r="P612" s="30" t="s">
        <v>4362</v>
      </c>
      <c r="Q612" s="30" t="s">
        <v>1880</v>
      </c>
      <c r="R612" s="30" t="s">
        <v>4412</v>
      </c>
      <c r="S612" s="30" t="s">
        <v>1888</v>
      </c>
      <c r="T612" s="30" t="s">
        <v>1883</v>
      </c>
      <c r="U612" s="30" t="s">
        <v>1942</v>
      </c>
      <c r="V612" s="30"/>
      <c r="W612" s="30" t="s">
        <v>1943</v>
      </c>
      <c r="X612" s="78">
        <v>0.375</v>
      </c>
      <c r="Y612" s="78">
        <v>0.72222222222222221</v>
      </c>
      <c r="Z612" s="78">
        <v>0.30555555555555552</v>
      </c>
      <c r="AA612" s="63">
        <v>1</v>
      </c>
      <c r="AB612" s="81">
        <v>4</v>
      </c>
      <c r="AC612" s="78">
        <f t="shared" si="31"/>
        <v>0.30555555555555552</v>
      </c>
      <c r="AD612" s="61">
        <f t="shared" si="29"/>
        <v>1.2222222222222221</v>
      </c>
    </row>
    <row r="613" spans="1:30" x14ac:dyDescent="0.35">
      <c r="A613" s="30" t="s">
        <v>1955</v>
      </c>
      <c r="B613" s="27" t="s">
        <v>46</v>
      </c>
      <c r="C613" s="30" t="s">
        <v>1961</v>
      </c>
      <c r="D613" s="72" t="s">
        <v>2012</v>
      </c>
      <c r="E613" s="30" t="s">
        <v>2088</v>
      </c>
      <c r="F613" s="30" t="s">
        <v>123</v>
      </c>
      <c r="G613" s="30" t="s">
        <v>2250</v>
      </c>
      <c r="H613" s="30" t="s">
        <v>2251</v>
      </c>
      <c r="I613" s="30" t="s">
        <v>3328</v>
      </c>
      <c r="J613" s="30" t="s">
        <v>3301</v>
      </c>
      <c r="K613" s="30">
        <v>4121</v>
      </c>
      <c r="L613" s="30" t="s">
        <v>3334</v>
      </c>
      <c r="M613" s="30" t="s">
        <v>4012</v>
      </c>
      <c r="N613" s="30"/>
      <c r="O613" s="30" t="s">
        <v>4361</v>
      </c>
      <c r="P613" s="30" t="s">
        <v>4362</v>
      </c>
      <c r="Q613" s="30" t="s">
        <v>1880</v>
      </c>
      <c r="R613" s="30" t="s">
        <v>4412</v>
      </c>
      <c r="S613" s="30" t="s">
        <v>1888</v>
      </c>
      <c r="T613" s="30" t="s">
        <v>1894</v>
      </c>
      <c r="U613" s="30" t="s">
        <v>1942</v>
      </c>
      <c r="V613" s="30"/>
      <c r="W613" s="30" t="s">
        <v>1945</v>
      </c>
      <c r="X613" s="78">
        <v>0.66666666666666696</v>
      </c>
      <c r="Y613" s="78">
        <v>0.76388888888888884</v>
      </c>
      <c r="Z613" s="78">
        <f>Y613-X613</f>
        <v>9.7222222222221877E-2</v>
      </c>
      <c r="AA613" s="63">
        <v>1</v>
      </c>
      <c r="AB613" s="81">
        <v>4</v>
      </c>
      <c r="AC613" s="78">
        <f t="shared" si="31"/>
        <v>9.7222222222221877E-2</v>
      </c>
      <c r="AD613" s="61">
        <f t="shared" si="29"/>
        <v>0.38888888888888751</v>
      </c>
    </row>
    <row r="614" spans="1:30" x14ac:dyDescent="0.35">
      <c r="A614" s="30" t="s">
        <v>1955</v>
      </c>
      <c r="B614" s="27" t="s">
        <v>46</v>
      </c>
      <c r="C614" s="30" t="s">
        <v>1961</v>
      </c>
      <c r="D614" s="72" t="s">
        <v>2012</v>
      </c>
      <c r="E614" s="30" t="s">
        <v>2088</v>
      </c>
      <c r="F614" s="30" t="s">
        <v>123</v>
      </c>
      <c r="G614" s="30" t="s">
        <v>2252</v>
      </c>
      <c r="H614" s="30" t="s">
        <v>2253</v>
      </c>
      <c r="I614" s="30" t="s">
        <v>3328</v>
      </c>
      <c r="J614" s="30" t="s">
        <v>3335</v>
      </c>
      <c r="K614" s="30">
        <v>292</v>
      </c>
      <c r="L614" s="30" t="s">
        <v>3334</v>
      </c>
      <c r="M614" s="30" t="s">
        <v>4013</v>
      </c>
      <c r="N614" s="30"/>
      <c r="O614" s="30" t="s">
        <v>4361</v>
      </c>
      <c r="P614" s="30" t="s">
        <v>4362</v>
      </c>
      <c r="Q614" s="30" t="s">
        <v>1880</v>
      </c>
      <c r="R614" s="30" t="s">
        <v>4412</v>
      </c>
      <c r="S614" s="30" t="s">
        <v>1888</v>
      </c>
      <c r="T614" s="30" t="s">
        <v>1894</v>
      </c>
      <c r="U614" s="30" t="s">
        <v>1942</v>
      </c>
      <c r="V614" s="30"/>
      <c r="W614" s="30" t="s">
        <v>4424</v>
      </c>
      <c r="X614" s="78">
        <v>0.41666666666666669</v>
      </c>
      <c r="Y614" s="78">
        <v>0.625</v>
      </c>
      <c r="Z614" s="78">
        <f>Y614-X614</f>
        <v>0.20833333333333331</v>
      </c>
      <c r="AA614" s="63">
        <v>1</v>
      </c>
      <c r="AB614" s="81">
        <v>4</v>
      </c>
      <c r="AC614" s="78">
        <f t="shared" si="31"/>
        <v>0.20833333333333331</v>
      </c>
      <c r="AD614" s="61">
        <f t="shared" si="29"/>
        <v>0.83333333333333326</v>
      </c>
    </row>
    <row r="615" spans="1:30" x14ac:dyDescent="0.35">
      <c r="A615" s="30" t="s">
        <v>1955</v>
      </c>
      <c r="B615" s="27" t="s">
        <v>46</v>
      </c>
      <c r="C615" s="30" t="s">
        <v>1961</v>
      </c>
      <c r="D615" s="72" t="s">
        <v>2012</v>
      </c>
      <c r="E615" s="30" t="s">
        <v>2088</v>
      </c>
      <c r="F615" s="30" t="s">
        <v>123</v>
      </c>
      <c r="G615" s="30" t="s">
        <v>2254</v>
      </c>
      <c r="H615" s="30" t="s">
        <v>2255</v>
      </c>
      <c r="I615" s="30" t="s">
        <v>3328</v>
      </c>
      <c r="J615" s="30" t="s">
        <v>3336</v>
      </c>
      <c r="K615" s="30">
        <v>63</v>
      </c>
      <c r="L615" s="27" t="s">
        <v>1121</v>
      </c>
      <c r="M615" s="30" t="s">
        <v>4014</v>
      </c>
      <c r="N615" s="30"/>
      <c r="O615" s="30" t="s">
        <v>4361</v>
      </c>
      <c r="P615" s="30" t="s">
        <v>4362</v>
      </c>
      <c r="Q615" s="30" t="s">
        <v>1880</v>
      </c>
      <c r="R615" s="30" t="s">
        <v>4412</v>
      </c>
      <c r="S615" s="30" t="s">
        <v>1888</v>
      </c>
      <c r="T615" s="30" t="s">
        <v>1885</v>
      </c>
      <c r="U615" s="30" t="s">
        <v>1942</v>
      </c>
      <c r="V615" s="30"/>
      <c r="W615" s="30" t="s">
        <v>1943</v>
      </c>
      <c r="X615" s="78">
        <v>0.41666666666666669</v>
      </c>
      <c r="Y615" s="78">
        <v>0.76388888888888884</v>
      </c>
      <c r="Z615" s="78">
        <v>0.30555555555555552</v>
      </c>
      <c r="AA615" s="63">
        <v>1</v>
      </c>
      <c r="AB615" s="81">
        <v>4</v>
      </c>
      <c r="AC615" s="78">
        <f t="shared" si="31"/>
        <v>0.30555555555555552</v>
      </c>
      <c r="AD615" s="61">
        <f t="shared" si="29"/>
        <v>1.2222222222222221</v>
      </c>
    </row>
    <row r="616" spans="1:30" x14ac:dyDescent="0.35">
      <c r="A616" s="30" t="s">
        <v>1955</v>
      </c>
      <c r="B616" s="27" t="s">
        <v>46</v>
      </c>
      <c r="C616" s="30" t="s">
        <v>1962</v>
      </c>
      <c r="D616" s="75" t="s">
        <v>2013</v>
      </c>
      <c r="E616" s="30" t="s">
        <v>2089</v>
      </c>
      <c r="F616" s="30" t="s">
        <v>123</v>
      </c>
      <c r="G616" s="30" t="s">
        <v>2256</v>
      </c>
      <c r="H616" s="30" t="s">
        <v>2257</v>
      </c>
      <c r="I616" s="30" t="s">
        <v>3337</v>
      </c>
      <c r="J616" s="30" t="s">
        <v>3338</v>
      </c>
      <c r="K616" s="30">
        <v>164</v>
      </c>
      <c r="L616" s="30" t="s">
        <v>3339</v>
      </c>
      <c r="M616" s="30" t="s">
        <v>4015</v>
      </c>
      <c r="N616" s="30"/>
      <c r="O616" s="30" t="s">
        <v>4363</v>
      </c>
      <c r="P616" s="30" t="s">
        <v>4364</v>
      </c>
      <c r="Q616" s="30" t="s">
        <v>1880</v>
      </c>
      <c r="R616" s="30" t="s">
        <v>4412</v>
      </c>
      <c r="S616" s="30" t="s">
        <v>1888</v>
      </c>
      <c r="T616" s="30" t="s">
        <v>1890</v>
      </c>
      <c r="U616" s="30" t="s">
        <v>1942</v>
      </c>
      <c r="V616" s="30"/>
      <c r="W616" s="30" t="s">
        <v>1945</v>
      </c>
      <c r="X616" s="79">
        <v>0.58333333333333337</v>
      </c>
      <c r="Y616" s="79">
        <v>0.72222222222222221</v>
      </c>
      <c r="Z616" s="78">
        <f t="shared" ref="Z616:Z621" si="32">Y616-X616</f>
        <v>0.13888888888888884</v>
      </c>
      <c r="AA616" s="63">
        <v>1</v>
      </c>
      <c r="AB616" s="71">
        <v>4</v>
      </c>
      <c r="AC616" s="78">
        <f t="shared" si="31"/>
        <v>0.13888888888888884</v>
      </c>
      <c r="AD616" s="61">
        <f t="shared" si="29"/>
        <v>0.55555555555555536</v>
      </c>
    </row>
    <row r="617" spans="1:30" x14ac:dyDescent="0.35">
      <c r="A617" s="30" t="s">
        <v>1955</v>
      </c>
      <c r="B617" s="27" t="s">
        <v>46</v>
      </c>
      <c r="C617" s="30" t="s">
        <v>1962</v>
      </c>
      <c r="D617" s="72" t="s">
        <v>2014</v>
      </c>
      <c r="E617" s="30" t="s">
        <v>2090</v>
      </c>
      <c r="F617" s="30" t="s">
        <v>123</v>
      </c>
      <c r="G617" s="30" t="s">
        <v>2258</v>
      </c>
      <c r="H617" s="30" t="s">
        <v>2259</v>
      </c>
      <c r="I617" s="30" t="s">
        <v>3340</v>
      </c>
      <c r="J617" s="30" t="s">
        <v>3338</v>
      </c>
      <c r="K617" s="30">
        <v>4320</v>
      </c>
      <c r="L617" s="30" t="s">
        <v>3341</v>
      </c>
      <c r="M617" s="30" t="s">
        <v>4016</v>
      </c>
      <c r="N617" s="30"/>
      <c r="O617" s="30" t="s">
        <v>4363</v>
      </c>
      <c r="P617" s="30" t="s">
        <v>4364</v>
      </c>
      <c r="Q617" s="30" t="s">
        <v>1893</v>
      </c>
      <c r="R617" s="30" t="s">
        <v>1906</v>
      </c>
      <c r="S617" s="30" t="s">
        <v>1906</v>
      </c>
      <c r="T617" s="30" t="s">
        <v>1890</v>
      </c>
      <c r="U617" s="30" t="s">
        <v>1942</v>
      </c>
      <c r="V617" s="30"/>
      <c r="W617" s="30" t="s">
        <v>4424</v>
      </c>
      <c r="X617" s="79">
        <v>0.375</v>
      </c>
      <c r="Y617" s="79">
        <v>0.54166666666666663</v>
      </c>
      <c r="Z617" s="78">
        <f t="shared" si="32"/>
        <v>0.16666666666666663</v>
      </c>
      <c r="AA617" s="56">
        <v>1</v>
      </c>
      <c r="AB617" s="71">
        <v>4</v>
      </c>
      <c r="AC617" s="78">
        <f t="shared" si="31"/>
        <v>0.16666666666666663</v>
      </c>
      <c r="AD617" s="61">
        <f t="shared" si="29"/>
        <v>0.66666666666666652</v>
      </c>
    </row>
    <row r="618" spans="1:30" x14ac:dyDescent="0.35">
      <c r="A618" s="30" t="s">
        <v>1955</v>
      </c>
      <c r="B618" s="27" t="s">
        <v>46</v>
      </c>
      <c r="C618" s="30" t="s">
        <v>1962</v>
      </c>
      <c r="D618" s="75" t="s">
        <v>2013</v>
      </c>
      <c r="E618" s="30" t="s">
        <v>2089</v>
      </c>
      <c r="F618" s="30" t="s">
        <v>123</v>
      </c>
      <c r="G618" s="30" t="s">
        <v>2260</v>
      </c>
      <c r="H618" s="30" t="s">
        <v>2261</v>
      </c>
      <c r="I618" s="30" t="s">
        <v>3337</v>
      </c>
      <c r="J618" s="30" t="s">
        <v>3338</v>
      </c>
      <c r="K618" s="30">
        <v>2611</v>
      </c>
      <c r="L618" s="30" t="s">
        <v>3342</v>
      </c>
      <c r="M618" s="30" t="s">
        <v>4017</v>
      </c>
      <c r="N618" s="30"/>
      <c r="O618" s="30" t="s">
        <v>4363</v>
      </c>
      <c r="P618" s="30" t="s">
        <v>4364</v>
      </c>
      <c r="Q618" s="30" t="s">
        <v>1880</v>
      </c>
      <c r="R618" s="30" t="s">
        <v>4412</v>
      </c>
      <c r="S618" s="30" t="s">
        <v>1888</v>
      </c>
      <c r="T618" s="30" t="s">
        <v>1892</v>
      </c>
      <c r="U618" s="30" t="s">
        <v>1946</v>
      </c>
      <c r="V618" s="30" t="s">
        <v>1947</v>
      </c>
      <c r="W618" s="30" t="s">
        <v>1945</v>
      </c>
      <c r="X618" s="79">
        <v>0.54166666666666696</v>
      </c>
      <c r="Y618" s="79">
        <v>0.72222222222222221</v>
      </c>
      <c r="Z618" s="78">
        <f t="shared" si="32"/>
        <v>0.18055555555555525</v>
      </c>
      <c r="AA618" s="63">
        <v>1</v>
      </c>
      <c r="AB618" s="71">
        <v>2</v>
      </c>
      <c r="AC618" s="78">
        <f t="shared" si="31"/>
        <v>0.18055555555555525</v>
      </c>
      <c r="AD618" s="61">
        <f t="shared" si="29"/>
        <v>0.36111111111111049</v>
      </c>
    </row>
    <row r="619" spans="1:30" x14ac:dyDescent="0.35">
      <c r="A619" s="30" t="s">
        <v>1955</v>
      </c>
      <c r="B619" s="27" t="s">
        <v>46</v>
      </c>
      <c r="C619" s="30" t="s">
        <v>1962</v>
      </c>
      <c r="D619" s="72" t="s">
        <v>2014</v>
      </c>
      <c r="E619" s="30" t="s">
        <v>2090</v>
      </c>
      <c r="F619" s="30" t="s">
        <v>123</v>
      </c>
      <c r="G619" s="30" t="s">
        <v>2262</v>
      </c>
      <c r="H619" s="30" t="s">
        <v>2263</v>
      </c>
      <c r="I619" s="30" t="s">
        <v>3340</v>
      </c>
      <c r="J619" s="30" t="s">
        <v>3338</v>
      </c>
      <c r="K619" s="30">
        <v>2611</v>
      </c>
      <c r="L619" s="30" t="s">
        <v>3342</v>
      </c>
      <c r="M619" s="30" t="s">
        <v>4017</v>
      </c>
      <c r="N619" s="30"/>
      <c r="O619" s="30" t="s">
        <v>4363</v>
      </c>
      <c r="P619" s="30" t="s">
        <v>4364</v>
      </c>
      <c r="Q619" s="30" t="s">
        <v>1893</v>
      </c>
      <c r="R619" s="30" t="s">
        <v>1906</v>
      </c>
      <c r="S619" s="30" t="s">
        <v>1906</v>
      </c>
      <c r="T619" s="30" t="s">
        <v>1892</v>
      </c>
      <c r="U619" s="30" t="s">
        <v>1946</v>
      </c>
      <c r="V619" s="30" t="s">
        <v>1947</v>
      </c>
      <c r="W619" s="30" t="s">
        <v>4424</v>
      </c>
      <c r="X619" s="79">
        <v>0.375</v>
      </c>
      <c r="Y619" s="79">
        <v>0.5</v>
      </c>
      <c r="Z619" s="78">
        <f t="shared" si="32"/>
        <v>0.125</v>
      </c>
      <c r="AA619" s="56">
        <v>1</v>
      </c>
      <c r="AB619" s="71">
        <v>2</v>
      </c>
      <c r="AC619" s="78">
        <f t="shared" si="31"/>
        <v>0.125</v>
      </c>
      <c r="AD619" s="61">
        <f t="shared" si="29"/>
        <v>0.25</v>
      </c>
    </row>
    <row r="620" spans="1:30" x14ac:dyDescent="0.35">
      <c r="A620" s="30" t="s">
        <v>1955</v>
      </c>
      <c r="B620" s="27" t="s">
        <v>46</v>
      </c>
      <c r="C620" s="30" t="s">
        <v>1962</v>
      </c>
      <c r="D620" s="75" t="s">
        <v>2013</v>
      </c>
      <c r="E620" s="30" t="s">
        <v>2089</v>
      </c>
      <c r="F620" s="30" t="s">
        <v>123</v>
      </c>
      <c r="G620" s="30" t="s">
        <v>2264</v>
      </c>
      <c r="H620" s="30" t="s">
        <v>2265</v>
      </c>
      <c r="I620" s="30" t="s">
        <v>3337</v>
      </c>
      <c r="J620" s="30" t="s">
        <v>3343</v>
      </c>
      <c r="K620" s="30">
        <v>8000</v>
      </c>
      <c r="L620" s="30" t="s">
        <v>3344</v>
      </c>
      <c r="M620" s="30" t="s">
        <v>4018</v>
      </c>
      <c r="N620" s="30"/>
      <c r="O620" s="30" t="s">
        <v>4363</v>
      </c>
      <c r="P620" s="30" t="s">
        <v>4364</v>
      </c>
      <c r="Q620" s="30" t="s">
        <v>1880</v>
      </c>
      <c r="R620" s="30" t="s">
        <v>4412</v>
      </c>
      <c r="S620" s="30" t="s">
        <v>1888</v>
      </c>
      <c r="T620" s="30" t="s">
        <v>1892</v>
      </c>
      <c r="U620" s="30" t="s">
        <v>1946</v>
      </c>
      <c r="V620" s="30" t="s">
        <v>1949</v>
      </c>
      <c r="W620" s="30" t="s">
        <v>1945</v>
      </c>
      <c r="X620" s="79">
        <v>0.54166666666666696</v>
      </c>
      <c r="Y620" s="79">
        <v>0.72222222222222221</v>
      </c>
      <c r="Z620" s="78">
        <f t="shared" si="32"/>
        <v>0.18055555555555525</v>
      </c>
      <c r="AA620" s="63">
        <v>1</v>
      </c>
      <c r="AB620" s="71">
        <v>2</v>
      </c>
      <c r="AC620" s="78">
        <f t="shared" si="31"/>
        <v>0.18055555555555525</v>
      </c>
      <c r="AD620" s="61">
        <f t="shared" si="29"/>
        <v>0.36111111111111049</v>
      </c>
    </row>
    <row r="621" spans="1:30" x14ac:dyDescent="0.35">
      <c r="A621" s="30" t="s">
        <v>1955</v>
      </c>
      <c r="B621" s="27" t="s">
        <v>46</v>
      </c>
      <c r="C621" s="30" t="s">
        <v>1962</v>
      </c>
      <c r="D621" s="72" t="s">
        <v>2014</v>
      </c>
      <c r="E621" s="30" t="s">
        <v>2090</v>
      </c>
      <c r="F621" s="30" t="s">
        <v>123</v>
      </c>
      <c r="G621" s="30" t="s">
        <v>2266</v>
      </c>
      <c r="H621" s="30" t="s">
        <v>2267</v>
      </c>
      <c r="I621" s="30" t="s">
        <v>3340</v>
      </c>
      <c r="J621" s="30" t="s">
        <v>3345</v>
      </c>
      <c r="K621" s="30">
        <v>100</v>
      </c>
      <c r="L621" s="30" t="s">
        <v>3346</v>
      </c>
      <c r="M621" s="30" t="s">
        <v>4019</v>
      </c>
      <c r="N621" s="30"/>
      <c r="O621" s="30" t="s">
        <v>4363</v>
      </c>
      <c r="P621" s="30" t="s">
        <v>4364</v>
      </c>
      <c r="Q621" s="30" t="s">
        <v>1893</v>
      </c>
      <c r="R621" s="30" t="s">
        <v>1906</v>
      </c>
      <c r="S621" s="30" t="s">
        <v>1906</v>
      </c>
      <c r="T621" s="30" t="s">
        <v>1892</v>
      </c>
      <c r="U621" s="30" t="s">
        <v>1946</v>
      </c>
      <c r="V621" s="30" t="s">
        <v>1949</v>
      </c>
      <c r="W621" s="30" t="s">
        <v>4424</v>
      </c>
      <c r="X621" s="79">
        <v>0.375</v>
      </c>
      <c r="Y621" s="79">
        <v>0.5</v>
      </c>
      <c r="Z621" s="78">
        <f t="shared" si="32"/>
        <v>0.125</v>
      </c>
      <c r="AA621" s="63">
        <v>1</v>
      </c>
      <c r="AB621" s="71">
        <v>2</v>
      </c>
      <c r="AC621" s="78">
        <f t="shared" si="31"/>
        <v>0.125</v>
      </c>
      <c r="AD621" s="61">
        <f t="shared" si="29"/>
        <v>0.25</v>
      </c>
    </row>
    <row r="622" spans="1:30" x14ac:dyDescent="0.35">
      <c r="A622" s="30" t="s">
        <v>1955</v>
      </c>
      <c r="B622" s="27" t="s">
        <v>46</v>
      </c>
      <c r="C622" s="30" t="s">
        <v>1962</v>
      </c>
      <c r="D622" s="72" t="s">
        <v>2014</v>
      </c>
      <c r="E622" s="30" t="s">
        <v>2090</v>
      </c>
      <c r="F622" s="30" t="s">
        <v>123</v>
      </c>
      <c r="G622" s="30" t="s">
        <v>2268</v>
      </c>
      <c r="H622" s="30" t="s">
        <v>2269</v>
      </c>
      <c r="I622" s="30" t="s">
        <v>3340</v>
      </c>
      <c r="J622" s="30" t="s">
        <v>3343</v>
      </c>
      <c r="K622" s="30">
        <v>8000</v>
      </c>
      <c r="L622" s="30" t="s">
        <v>3344</v>
      </c>
      <c r="M622" s="30" t="s">
        <v>4020</v>
      </c>
      <c r="N622" s="30"/>
      <c r="O622" s="30" t="s">
        <v>4363</v>
      </c>
      <c r="P622" s="30" t="s">
        <v>4364</v>
      </c>
      <c r="Q622" s="30" t="s">
        <v>1893</v>
      </c>
      <c r="R622" s="30" t="s">
        <v>1906</v>
      </c>
      <c r="S622" s="30" t="s">
        <v>1906</v>
      </c>
      <c r="T622" s="30" t="s">
        <v>4416</v>
      </c>
      <c r="U622" s="30" t="s">
        <v>1942</v>
      </c>
      <c r="V622" s="30"/>
      <c r="W622" s="30" t="s">
        <v>4424</v>
      </c>
      <c r="X622" s="79">
        <v>0.375</v>
      </c>
      <c r="Y622" s="79">
        <v>0.72222222222222221</v>
      </c>
      <c r="Z622" s="78">
        <v>0.30555555555555552</v>
      </c>
      <c r="AA622" s="56">
        <v>1</v>
      </c>
      <c r="AB622" s="71">
        <v>4</v>
      </c>
      <c r="AC622" s="78">
        <f t="shared" si="31"/>
        <v>0.30555555555555552</v>
      </c>
      <c r="AD622" s="61">
        <f t="shared" si="29"/>
        <v>1.2222222222222221</v>
      </c>
    </row>
    <row r="623" spans="1:30" x14ac:dyDescent="0.35">
      <c r="A623" s="30" t="s">
        <v>1955</v>
      </c>
      <c r="B623" s="27" t="s">
        <v>46</v>
      </c>
      <c r="C623" s="30" t="s">
        <v>1962</v>
      </c>
      <c r="D623" s="75" t="s">
        <v>2013</v>
      </c>
      <c r="E623" s="30" t="s">
        <v>2089</v>
      </c>
      <c r="F623" s="30" t="s">
        <v>123</v>
      </c>
      <c r="G623" s="30" t="s">
        <v>2270</v>
      </c>
      <c r="H623" s="30" t="s">
        <v>2271</v>
      </c>
      <c r="I623" s="30" t="s">
        <v>3337</v>
      </c>
      <c r="J623" s="30" t="s">
        <v>3347</v>
      </c>
      <c r="K623" s="30">
        <v>1181</v>
      </c>
      <c r="L623" s="30" t="s">
        <v>3348</v>
      </c>
      <c r="M623" s="30" t="s">
        <v>4021</v>
      </c>
      <c r="N623" s="30"/>
      <c r="O623" s="30" t="s">
        <v>4363</v>
      </c>
      <c r="P623" s="30" t="s">
        <v>4364</v>
      </c>
      <c r="Q623" s="30" t="s">
        <v>1880</v>
      </c>
      <c r="R623" s="30" t="s">
        <v>4412</v>
      </c>
      <c r="S623" s="30" t="s">
        <v>1888</v>
      </c>
      <c r="T623" s="30" t="s">
        <v>1883</v>
      </c>
      <c r="U623" s="30" t="s">
        <v>1946</v>
      </c>
      <c r="V623" s="30" t="s">
        <v>1947</v>
      </c>
      <c r="W623" s="30" t="s">
        <v>1945</v>
      </c>
      <c r="X623" s="79">
        <v>0.54166666666666696</v>
      </c>
      <c r="Y623" s="79">
        <v>0.72222222222222221</v>
      </c>
      <c r="Z623" s="78">
        <f t="shared" ref="Z623:Z635" si="33">Y623-X623</f>
        <v>0.18055555555555525</v>
      </c>
      <c r="AA623" s="63">
        <v>1</v>
      </c>
      <c r="AB623" s="71">
        <v>2</v>
      </c>
      <c r="AC623" s="78">
        <f t="shared" si="31"/>
        <v>0.18055555555555525</v>
      </c>
      <c r="AD623" s="61">
        <f t="shared" si="29"/>
        <v>0.36111111111111049</v>
      </c>
    </row>
    <row r="624" spans="1:30" x14ac:dyDescent="0.35">
      <c r="A624" s="30" t="s">
        <v>1955</v>
      </c>
      <c r="B624" s="27" t="s">
        <v>46</v>
      </c>
      <c r="C624" s="30" t="s">
        <v>1962</v>
      </c>
      <c r="D624" s="72" t="s">
        <v>2014</v>
      </c>
      <c r="E624" s="30" t="s">
        <v>2090</v>
      </c>
      <c r="F624" s="30" t="s">
        <v>123</v>
      </c>
      <c r="G624" s="30" t="s">
        <v>2272</v>
      </c>
      <c r="H624" s="30" t="s">
        <v>2273</v>
      </c>
      <c r="I624" s="30" t="s">
        <v>3340</v>
      </c>
      <c r="J624" s="30" t="s">
        <v>3349</v>
      </c>
      <c r="K624" s="30">
        <v>5200</v>
      </c>
      <c r="L624" s="30" t="s">
        <v>3350</v>
      </c>
      <c r="M624" s="30" t="s">
        <v>4022</v>
      </c>
      <c r="N624" s="30"/>
      <c r="O624" s="30" t="s">
        <v>4363</v>
      </c>
      <c r="P624" s="30" t="s">
        <v>4364</v>
      </c>
      <c r="Q624" s="30" t="s">
        <v>1893</v>
      </c>
      <c r="R624" s="30" t="s">
        <v>1906</v>
      </c>
      <c r="S624" s="30" t="s">
        <v>1906</v>
      </c>
      <c r="T624" s="30" t="s">
        <v>1883</v>
      </c>
      <c r="U624" s="30" t="s">
        <v>1946</v>
      </c>
      <c r="V624" s="30" t="s">
        <v>1947</v>
      </c>
      <c r="W624" s="30" t="s">
        <v>4424</v>
      </c>
      <c r="X624" s="79">
        <v>0.375</v>
      </c>
      <c r="Y624" s="79">
        <v>0.5</v>
      </c>
      <c r="Z624" s="78">
        <f t="shared" si="33"/>
        <v>0.125</v>
      </c>
      <c r="AA624" s="56">
        <v>1</v>
      </c>
      <c r="AB624" s="71">
        <v>2</v>
      </c>
      <c r="AC624" s="78">
        <f t="shared" si="31"/>
        <v>0.125</v>
      </c>
      <c r="AD624" s="61">
        <f t="shared" si="29"/>
        <v>0.25</v>
      </c>
    </row>
    <row r="625" spans="1:30" x14ac:dyDescent="0.35">
      <c r="A625" s="30" t="s">
        <v>1955</v>
      </c>
      <c r="B625" s="27" t="s">
        <v>46</v>
      </c>
      <c r="C625" s="30" t="s">
        <v>1962</v>
      </c>
      <c r="D625" s="75" t="s">
        <v>2013</v>
      </c>
      <c r="E625" s="30" t="s">
        <v>2089</v>
      </c>
      <c r="F625" s="30" t="s">
        <v>123</v>
      </c>
      <c r="G625" s="30" t="s">
        <v>2274</v>
      </c>
      <c r="H625" s="30" t="s">
        <v>2275</v>
      </c>
      <c r="I625" s="30" t="s">
        <v>3337</v>
      </c>
      <c r="J625" s="30" t="s">
        <v>3351</v>
      </c>
      <c r="K625" s="30">
        <v>250</v>
      </c>
      <c r="L625" s="30" t="s">
        <v>3319</v>
      </c>
      <c r="M625" s="30" t="s">
        <v>4023</v>
      </c>
      <c r="N625" s="30"/>
      <c r="O625" s="30" t="s">
        <v>4363</v>
      </c>
      <c r="P625" s="30" t="s">
        <v>4364</v>
      </c>
      <c r="Q625" s="30" t="s">
        <v>1880</v>
      </c>
      <c r="R625" s="30" t="s">
        <v>4412</v>
      </c>
      <c r="S625" s="30" t="s">
        <v>1888</v>
      </c>
      <c r="T625" s="30" t="s">
        <v>1883</v>
      </c>
      <c r="U625" s="30" t="s">
        <v>1946</v>
      </c>
      <c r="V625" s="30" t="s">
        <v>1949</v>
      </c>
      <c r="W625" s="30" t="s">
        <v>1945</v>
      </c>
      <c r="X625" s="79">
        <v>0.54166666666666696</v>
      </c>
      <c r="Y625" s="79">
        <v>0.72222222222222221</v>
      </c>
      <c r="Z625" s="78">
        <f t="shared" si="33"/>
        <v>0.18055555555555525</v>
      </c>
      <c r="AA625" s="63">
        <v>1</v>
      </c>
      <c r="AB625" s="71">
        <v>2</v>
      </c>
      <c r="AC625" s="78">
        <f t="shared" si="31"/>
        <v>0.18055555555555525</v>
      </c>
      <c r="AD625" s="61">
        <f t="shared" si="29"/>
        <v>0.36111111111111049</v>
      </c>
    </row>
    <row r="626" spans="1:30" x14ac:dyDescent="0.35">
      <c r="A626" s="30" t="s">
        <v>1955</v>
      </c>
      <c r="B626" s="27" t="s">
        <v>46</v>
      </c>
      <c r="C626" s="30" t="s">
        <v>1962</v>
      </c>
      <c r="D626" s="72" t="s">
        <v>2014</v>
      </c>
      <c r="E626" s="30" t="s">
        <v>2090</v>
      </c>
      <c r="F626" s="30" t="s">
        <v>123</v>
      </c>
      <c r="G626" s="30" t="s">
        <v>2262</v>
      </c>
      <c r="H626" s="30" t="s">
        <v>2263</v>
      </c>
      <c r="I626" s="30" t="s">
        <v>3340</v>
      </c>
      <c r="J626" s="30" t="s">
        <v>3338</v>
      </c>
      <c r="K626" s="30">
        <v>2611</v>
      </c>
      <c r="L626" s="30" t="s">
        <v>3342</v>
      </c>
      <c r="M626" s="30" t="s">
        <v>4017</v>
      </c>
      <c r="N626" s="30"/>
      <c r="O626" s="30" t="s">
        <v>4363</v>
      </c>
      <c r="P626" s="30" t="s">
        <v>4364</v>
      </c>
      <c r="Q626" s="30" t="s">
        <v>1893</v>
      </c>
      <c r="R626" s="30" t="s">
        <v>1906</v>
      </c>
      <c r="S626" s="30" t="s">
        <v>1906</v>
      </c>
      <c r="T626" s="30" t="s">
        <v>1883</v>
      </c>
      <c r="U626" s="30" t="s">
        <v>1946</v>
      </c>
      <c r="V626" s="30" t="s">
        <v>1949</v>
      </c>
      <c r="W626" s="30" t="s">
        <v>4424</v>
      </c>
      <c r="X626" s="79">
        <v>0.375</v>
      </c>
      <c r="Y626" s="79">
        <v>0.5</v>
      </c>
      <c r="Z626" s="78">
        <f t="shared" si="33"/>
        <v>0.125</v>
      </c>
      <c r="AA626" s="56">
        <v>1</v>
      </c>
      <c r="AB626" s="71">
        <v>2</v>
      </c>
      <c r="AC626" s="78">
        <f t="shared" si="31"/>
        <v>0.125</v>
      </c>
      <c r="AD626" s="61">
        <f t="shared" si="29"/>
        <v>0.25</v>
      </c>
    </row>
    <row r="627" spans="1:30" x14ac:dyDescent="0.35">
      <c r="A627" s="30" t="s">
        <v>1955</v>
      </c>
      <c r="B627" s="27" t="s">
        <v>46</v>
      </c>
      <c r="C627" s="30" t="s">
        <v>1962</v>
      </c>
      <c r="D627" s="75" t="s">
        <v>2013</v>
      </c>
      <c r="E627" s="30" t="s">
        <v>2089</v>
      </c>
      <c r="F627" s="30" t="s">
        <v>123</v>
      </c>
      <c r="G627" s="30" t="s">
        <v>2276</v>
      </c>
      <c r="H627" s="30" t="s">
        <v>2277</v>
      </c>
      <c r="I627" s="30" t="s">
        <v>3337</v>
      </c>
      <c r="J627" s="30" t="s">
        <v>3352</v>
      </c>
      <c r="K627" s="30">
        <v>135</v>
      </c>
      <c r="L627" s="30" t="s">
        <v>3353</v>
      </c>
      <c r="M627" s="30" t="s">
        <v>4024</v>
      </c>
      <c r="N627" s="30"/>
      <c r="O627" s="30" t="s">
        <v>4363</v>
      </c>
      <c r="P627" s="30" t="s">
        <v>4364</v>
      </c>
      <c r="Q627" s="30" t="s">
        <v>1880</v>
      </c>
      <c r="R627" s="30" t="s">
        <v>4412</v>
      </c>
      <c r="S627" s="30" t="s">
        <v>1888</v>
      </c>
      <c r="T627" s="30" t="s">
        <v>1894</v>
      </c>
      <c r="U627" s="30" t="s">
        <v>1942</v>
      </c>
      <c r="V627" s="30"/>
      <c r="W627" s="30" t="s">
        <v>1945</v>
      </c>
      <c r="X627" s="79">
        <v>0.54166666666666696</v>
      </c>
      <c r="Y627" s="79">
        <v>0.72222222222222221</v>
      </c>
      <c r="Z627" s="78">
        <f t="shared" si="33"/>
        <v>0.18055555555555525</v>
      </c>
      <c r="AA627" s="63">
        <v>1</v>
      </c>
      <c r="AB627" s="71">
        <v>4</v>
      </c>
      <c r="AC627" s="78">
        <f t="shared" si="31"/>
        <v>0.18055555555555525</v>
      </c>
      <c r="AD627" s="61">
        <f t="shared" si="29"/>
        <v>0.72222222222222099</v>
      </c>
    </row>
    <row r="628" spans="1:30" x14ac:dyDescent="0.35">
      <c r="A628" s="30" t="s">
        <v>1955</v>
      </c>
      <c r="B628" s="27" t="s">
        <v>46</v>
      </c>
      <c r="C628" s="30" t="s">
        <v>1962</v>
      </c>
      <c r="D628" s="75" t="s">
        <v>2013</v>
      </c>
      <c r="E628" s="30" t="s">
        <v>2089</v>
      </c>
      <c r="F628" s="30" t="s">
        <v>123</v>
      </c>
      <c r="G628" s="30" t="s">
        <v>2278</v>
      </c>
      <c r="H628" s="30" t="s">
        <v>2279</v>
      </c>
      <c r="I628" s="30" t="s">
        <v>3337</v>
      </c>
      <c r="J628" s="30" t="s">
        <v>3354</v>
      </c>
      <c r="K628" s="30">
        <v>38</v>
      </c>
      <c r="L628" s="27" t="s">
        <v>1121</v>
      </c>
      <c r="M628" s="30" t="s">
        <v>4025</v>
      </c>
      <c r="N628" s="30"/>
      <c r="O628" s="30" t="s">
        <v>4363</v>
      </c>
      <c r="P628" s="30" t="s">
        <v>4364</v>
      </c>
      <c r="Q628" s="30" t="s">
        <v>1880</v>
      </c>
      <c r="R628" s="30" t="s">
        <v>4412</v>
      </c>
      <c r="S628" s="30" t="s">
        <v>1888</v>
      </c>
      <c r="T628" s="30" t="s">
        <v>1894</v>
      </c>
      <c r="U628" s="30" t="s">
        <v>1946</v>
      </c>
      <c r="V628" s="30" t="s">
        <v>1947</v>
      </c>
      <c r="W628" s="30" t="s">
        <v>1943</v>
      </c>
      <c r="X628" s="79">
        <v>0.375</v>
      </c>
      <c r="Y628" s="79">
        <v>0.5</v>
      </c>
      <c r="Z628" s="78">
        <f t="shared" si="33"/>
        <v>0.125</v>
      </c>
      <c r="AA628" s="56">
        <v>1</v>
      </c>
      <c r="AB628" s="71">
        <v>2</v>
      </c>
      <c r="AC628" s="78">
        <f t="shared" si="31"/>
        <v>0.125</v>
      </c>
      <c r="AD628" s="61">
        <f t="shared" si="29"/>
        <v>0.25</v>
      </c>
    </row>
    <row r="629" spans="1:30" x14ac:dyDescent="0.35">
      <c r="A629" s="30" t="s">
        <v>1955</v>
      </c>
      <c r="B629" s="27" t="s">
        <v>46</v>
      </c>
      <c r="C629" s="30" t="s">
        <v>1962</v>
      </c>
      <c r="D629" s="75" t="s">
        <v>2013</v>
      </c>
      <c r="E629" s="30" t="s">
        <v>2089</v>
      </c>
      <c r="F629" s="30" t="s">
        <v>123</v>
      </c>
      <c r="G629" s="30" t="s">
        <v>2280</v>
      </c>
      <c r="H629" s="30" t="s">
        <v>2281</v>
      </c>
      <c r="I629" s="30" t="s">
        <v>3337</v>
      </c>
      <c r="J629" s="30" t="s">
        <v>3355</v>
      </c>
      <c r="K629" s="30">
        <v>86</v>
      </c>
      <c r="L629" s="30" t="s">
        <v>3353</v>
      </c>
      <c r="M629" s="30" t="s">
        <v>4026</v>
      </c>
      <c r="N629" s="30"/>
      <c r="O629" s="30" t="s">
        <v>4363</v>
      </c>
      <c r="P629" s="30" t="s">
        <v>4364</v>
      </c>
      <c r="Q629" s="30" t="s">
        <v>1880</v>
      </c>
      <c r="R629" s="30" t="s">
        <v>4412</v>
      </c>
      <c r="S629" s="30" t="s">
        <v>1888</v>
      </c>
      <c r="T629" s="30" t="s">
        <v>1894</v>
      </c>
      <c r="U629" s="30" t="s">
        <v>1946</v>
      </c>
      <c r="V629" s="30" t="s">
        <v>1949</v>
      </c>
      <c r="W629" s="30" t="s">
        <v>4424</v>
      </c>
      <c r="X629" s="79">
        <v>0.375</v>
      </c>
      <c r="Y629" s="79">
        <v>0.5</v>
      </c>
      <c r="Z629" s="78">
        <f t="shared" si="33"/>
        <v>0.125</v>
      </c>
      <c r="AA629" s="56">
        <v>1</v>
      </c>
      <c r="AB629" s="71">
        <v>2</v>
      </c>
      <c r="AC629" s="78">
        <f t="shared" si="31"/>
        <v>0.125</v>
      </c>
      <c r="AD629" s="61">
        <f t="shared" si="29"/>
        <v>0.25</v>
      </c>
    </row>
    <row r="630" spans="1:30" x14ac:dyDescent="0.35">
      <c r="A630" s="30" t="s">
        <v>1955</v>
      </c>
      <c r="B630" s="27" t="s">
        <v>46</v>
      </c>
      <c r="C630" s="30" t="s">
        <v>1962</v>
      </c>
      <c r="D630" s="75" t="s">
        <v>2013</v>
      </c>
      <c r="E630" s="30" t="s">
        <v>2089</v>
      </c>
      <c r="F630" s="30" t="s">
        <v>123</v>
      </c>
      <c r="G630" s="30" t="s">
        <v>2282</v>
      </c>
      <c r="H630" s="30" t="s">
        <v>2283</v>
      </c>
      <c r="I630" s="30" t="s">
        <v>3337</v>
      </c>
      <c r="J630" s="30" t="s">
        <v>3356</v>
      </c>
      <c r="K630" s="30">
        <v>1423</v>
      </c>
      <c r="L630" s="30" t="s">
        <v>3353</v>
      </c>
      <c r="M630" s="30" t="s">
        <v>4027</v>
      </c>
      <c r="N630" s="30"/>
      <c r="O630" s="30" t="s">
        <v>4363</v>
      </c>
      <c r="P630" s="30" t="s">
        <v>4364</v>
      </c>
      <c r="Q630" s="30" t="s">
        <v>1880</v>
      </c>
      <c r="R630" s="30" t="s">
        <v>4412</v>
      </c>
      <c r="S630" s="30" t="s">
        <v>1888</v>
      </c>
      <c r="T630" s="30" t="s">
        <v>1885</v>
      </c>
      <c r="U630" s="30" t="s">
        <v>1942</v>
      </c>
      <c r="V630" s="30"/>
      <c r="W630" s="30" t="s">
        <v>4424</v>
      </c>
      <c r="X630" s="79">
        <v>0.375</v>
      </c>
      <c r="Y630" s="79">
        <v>0.5</v>
      </c>
      <c r="Z630" s="78">
        <f t="shared" si="33"/>
        <v>0.125</v>
      </c>
      <c r="AA630" s="56">
        <v>1</v>
      </c>
      <c r="AB630" s="71">
        <v>4</v>
      </c>
      <c r="AC630" s="78">
        <f t="shared" si="31"/>
        <v>0.125</v>
      </c>
      <c r="AD630" s="61">
        <f t="shared" si="29"/>
        <v>0.5</v>
      </c>
    </row>
    <row r="631" spans="1:30" x14ac:dyDescent="0.35">
      <c r="A631" s="30" t="s">
        <v>1955</v>
      </c>
      <c r="B631" s="27" t="s">
        <v>46</v>
      </c>
      <c r="C631" s="30" t="s">
        <v>1962</v>
      </c>
      <c r="D631" s="75" t="s">
        <v>2013</v>
      </c>
      <c r="E631" s="30" t="s">
        <v>2089</v>
      </c>
      <c r="F631" s="30" t="s">
        <v>123</v>
      </c>
      <c r="G631" s="30" t="s">
        <v>2284</v>
      </c>
      <c r="H631" s="30" t="s">
        <v>2285</v>
      </c>
      <c r="I631" s="30" t="s">
        <v>3337</v>
      </c>
      <c r="J631" s="30" t="s">
        <v>3357</v>
      </c>
      <c r="K631" s="30">
        <v>125</v>
      </c>
      <c r="L631" s="30" t="s">
        <v>3353</v>
      </c>
      <c r="M631" s="30" t="s">
        <v>4028</v>
      </c>
      <c r="N631" s="30"/>
      <c r="O631" s="30" t="s">
        <v>4363</v>
      </c>
      <c r="P631" s="30" t="s">
        <v>4364</v>
      </c>
      <c r="Q631" s="30" t="s">
        <v>1880</v>
      </c>
      <c r="R631" s="30" t="s">
        <v>4412</v>
      </c>
      <c r="S631" s="30" t="s">
        <v>1888</v>
      </c>
      <c r="T631" s="30" t="s">
        <v>1885</v>
      </c>
      <c r="U631" s="30" t="s">
        <v>1942</v>
      </c>
      <c r="V631" s="30"/>
      <c r="W631" s="30" t="s">
        <v>1945</v>
      </c>
      <c r="X631" s="79">
        <v>0.54166666666666696</v>
      </c>
      <c r="Y631" s="79">
        <v>0.72222222222222221</v>
      </c>
      <c r="Z631" s="78">
        <f t="shared" si="33"/>
        <v>0.18055555555555525</v>
      </c>
      <c r="AA631" s="63">
        <v>1</v>
      </c>
      <c r="AB631" s="71">
        <v>4</v>
      </c>
      <c r="AC631" s="78">
        <f t="shared" si="31"/>
        <v>0.18055555555555525</v>
      </c>
      <c r="AD631" s="61">
        <f t="shared" si="29"/>
        <v>0.72222222222222099</v>
      </c>
    </row>
    <row r="632" spans="1:30" x14ac:dyDescent="0.35">
      <c r="A632" s="30" t="s">
        <v>1955</v>
      </c>
      <c r="B632" s="27" t="s">
        <v>46</v>
      </c>
      <c r="C632" s="30" t="s">
        <v>1963</v>
      </c>
      <c r="D632" s="73" t="s">
        <v>2015</v>
      </c>
      <c r="E632" s="30" t="s">
        <v>2086</v>
      </c>
      <c r="F632" s="30" t="s">
        <v>123</v>
      </c>
      <c r="G632" s="30" t="s">
        <v>2286</v>
      </c>
      <c r="H632" s="30" t="s">
        <v>2287</v>
      </c>
      <c r="I632" s="30" t="s">
        <v>3315</v>
      </c>
      <c r="J632" s="30" t="s">
        <v>3358</v>
      </c>
      <c r="K632" s="30">
        <v>4000</v>
      </c>
      <c r="L632" s="27" t="s">
        <v>1121</v>
      </c>
      <c r="M632" s="30" t="s">
        <v>4029</v>
      </c>
      <c r="N632" s="30"/>
      <c r="O632" s="30" t="s">
        <v>4360</v>
      </c>
      <c r="P632" s="30" t="s">
        <v>4353</v>
      </c>
      <c r="Q632" s="30" t="s">
        <v>1880</v>
      </c>
      <c r="R632" s="30" t="s">
        <v>4410</v>
      </c>
      <c r="S632" s="30" t="s">
        <v>1888</v>
      </c>
      <c r="T632" s="30" t="s">
        <v>1890</v>
      </c>
      <c r="U632" s="30" t="s">
        <v>1942</v>
      </c>
      <c r="V632" s="30"/>
      <c r="W632" s="30" t="s">
        <v>4424</v>
      </c>
      <c r="X632" s="79">
        <v>0.375</v>
      </c>
      <c r="Y632" s="79">
        <v>0.5</v>
      </c>
      <c r="Z632" s="78">
        <f t="shared" si="33"/>
        <v>0.125</v>
      </c>
      <c r="AA632" s="56">
        <v>1</v>
      </c>
      <c r="AB632" s="81">
        <v>4</v>
      </c>
      <c r="AC632" s="78">
        <f t="shared" si="31"/>
        <v>0.125</v>
      </c>
      <c r="AD632" s="61">
        <f t="shared" si="29"/>
        <v>0.5</v>
      </c>
    </row>
    <row r="633" spans="1:30" x14ac:dyDescent="0.35">
      <c r="A633" s="30" t="s">
        <v>1955</v>
      </c>
      <c r="B633" s="27" t="s">
        <v>46</v>
      </c>
      <c r="C633" s="30" t="s">
        <v>1963</v>
      </c>
      <c r="D633" s="73" t="s">
        <v>2015</v>
      </c>
      <c r="E633" s="30" t="s">
        <v>2086</v>
      </c>
      <c r="F633" s="30" t="s">
        <v>123</v>
      </c>
      <c r="G633" s="30" t="s">
        <v>2288</v>
      </c>
      <c r="H633" s="30" t="s">
        <v>2289</v>
      </c>
      <c r="I633" s="30" t="s">
        <v>3315</v>
      </c>
      <c r="J633" s="30" t="s">
        <v>3359</v>
      </c>
      <c r="K633" s="30">
        <v>4000</v>
      </c>
      <c r="L633" s="27" t="s">
        <v>1121</v>
      </c>
      <c r="M633" s="30" t="s">
        <v>4029</v>
      </c>
      <c r="N633" s="30"/>
      <c r="O633" s="30" t="s">
        <v>4360</v>
      </c>
      <c r="P633" s="30" t="s">
        <v>4353</v>
      </c>
      <c r="Q633" s="30" t="s">
        <v>1880</v>
      </c>
      <c r="R633" s="30" t="s">
        <v>4410</v>
      </c>
      <c r="S633" s="30" t="s">
        <v>1888</v>
      </c>
      <c r="T633" s="30" t="s">
        <v>1890</v>
      </c>
      <c r="U633" s="30" t="s">
        <v>1942</v>
      </c>
      <c r="V633" s="30"/>
      <c r="W633" s="30" t="s">
        <v>1945</v>
      </c>
      <c r="X633" s="79">
        <v>0.54166666666666696</v>
      </c>
      <c r="Y633" s="79">
        <v>0.72222222222222221</v>
      </c>
      <c r="Z633" s="78">
        <f t="shared" si="33"/>
        <v>0.18055555555555525</v>
      </c>
      <c r="AA633" s="56">
        <v>1</v>
      </c>
      <c r="AB633" s="81">
        <v>4</v>
      </c>
      <c r="AC633" s="78">
        <f t="shared" si="31"/>
        <v>0.18055555555555525</v>
      </c>
      <c r="AD633" s="61">
        <f t="shared" si="29"/>
        <v>0.72222222222222099</v>
      </c>
    </row>
    <row r="634" spans="1:30" x14ac:dyDescent="0.35">
      <c r="A634" s="30" t="s">
        <v>1955</v>
      </c>
      <c r="B634" s="27" t="s">
        <v>46</v>
      </c>
      <c r="C634" s="30" t="s">
        <v>1963</v>
      </c>
      <c r="D634" s="73" t="s">
        <v>2016</v>
      </c>
      <c r="E634" s="30" t="s">
        <v>2086</v>
      </c>
      <c r="F634" s="30" t="s">
        <v>123</v>
      </c>
      <c r="G634" s="30" t="s">
        <v>2290</v>
      </c>
      <c r="H634" s="30" t="s">
        <v>2291</v>
      </c>
      <c r="I634" s="30" t="s">
        <v>3315</v>
      </c>
      <c r="J634" s="30" t="s">
        <v>3360</v>
      </c>
      <c r="K634" s="30">
        <v>539</v>
      </c>
      <c r="L634" s="27" t="s">
        <v>1121</v>
      </c>
      <c r="M634" s="30">
        <v>30120060</v>
      </c>
      <c r="N634" s="30"/>
      <c r="O634" s="30" t="s">
        <v>4360</v>
      </c>
      <c r="P634" s="30" t="s">
        <v>4353</v>
      </c>
      <c r="Q634" s="30" t="s">
        <v>1880</v>
      </c>
      <c r="R634" s="30" t="s">
        <v>4410</v>
      </c>
      <c r="S634" s="30" t="s">
        <v>1888</v>
      </c>
      <c r="T634" s="30" t="s">
        <v>1892</v>
      </c>
      <c r="U634" s="30" t="s">
        <v>1942</v>
      </c>
      <c r="V634" s="30"/>
      <c r="W634" s="30" t="s">
        <v>1945</v>
      </c>
      <c r="X634" s="79">
        <v>0.375</v>
      </c>
      <c r="Y634" s="79">
        <v>0.5</v>
      </c>
      <c r="Z634" s="78">
        <f t="shared" si="33"/>
        <v>0.125</v>
      </c>
      <c r="AA634" s="56">
        <v>1</v>
      </c>
      <c r="AB634" s="81">
        <v>4</v>
      </c>
      <c r="AC634" s="78">
        <f t="shared" si="31"/>
        <v>0.125</v>
      </c>
      <c r="AD634" s="61">
        <f t="shared" si="29"/>
        <v>0.5</v>
      </c>
    </row>
    <row r="635" spans="1:30" x14ac:dyDescent="0.35">
      <c r="A635" s="30" t="s">
        <v>1955</v>
      </c>
      <c r="B635" s="27" t="s">
        <v>46</v>
      </c>
      <c r="C635" s="30" t="s">
        <v>1963</v>
      </c>
      <c r="D635" s="73" t="s">
        <v>2017</v>
      </c>
      <c r="E635" s="30" t="s">
        <v>2086</v>
      </c>
      <c r="F635" s="30" t="s">
        <v>123</v>
      </c>
      <c r="G635" s="30" t="s">
        <v>2292</v>
      </c>
      <c r="H635" s="30" t="s">
        <v>2293</v>
      </c>
      <c r="I635" s="30" t="s">
        <v>3315</v>
      </c>
      <c r="J635" s="30" t="s">
        <v>3361</v>
      </c>
      <c r="K635" s="30">
        <v>613</v>
      </c>
      <c r="L635" s="27" t="s">
        <v>1121</v>
      </c>
      <c r="M635" s="30">
        <v>30120070</v>
      </c>
      <c r="N635" s="30"/>
      <c r="O635" s="30" t="s">
        <v>4360</v>
      </c>
      <c r="P635" s="30" t="s">
        <v>4353</v>
      </c>
      <c r="Q635" s="30" t="s">
        <v>1880</v>
      </c>
      <c r="R635" s="30" t="s">
        <v>4410</v>
      </c>
      <c r="S635" s="30" t="s">
        <v>1888</v>
      </c>
      <c r="T635" s="30" t="s">
        <v>1892</v>
      </c>
      <c r="U635" s="30" t="s">
        <v>1942</v>
      </c>
      <c r="V635" s="30"/>
      <c r="W635" s="30" t="s">
        <v>4424</v>
      </c>
      <c r="X635" s="79">
        <v>0.54166666666666696</v>
      </c>
      <c r="Y635" s="79">
        <v>0.72222222222222221</v>
      </c>
      <c r="Z635" s="78">
        <f t="shared" si="33"/>
        <v>0.18055555555555525</v>
      </c>
      <c r="AA635" s="56">
        <v>1</v>
      </c>
      <c r="AB635" s="81">
        <v>4</v>
      </c>
      <c r="AC635" s="78">
        <f t="shared" si="31"/>
        <v>0.18055555555555525</v>
      </c>
      <c r="AD635" s="61">
        <f t="shared" si="29"/>
        <v>0.72222222222222099</v>
      </c>
    </row>
    <row r="636" spans="1:30" x14ac:dyDescent="0.35">
      <c r="A636" s="30" t="s">
        <v>1955</v>
      </c>
      <c r="B636" s="27" t="s">
        <v>46</v>
      </c>
      <c r="C636" s="30" t="s">
        <v>1963</v>
      </c>
      <c r="D636" s="72" t="s">
        <v>1993</v>
      </c>
      <c r="E636" s="30" t="s">
        <v>2074</v>
      </c>
      <c r="F636" s="30">
        <v>576</v>
      </c>
      <c r="G636" s="30" t="s">
        <v>2294</v>
      </c>
      <c r="H636" s="30" t="s">
        <v>2295</v>
      </c>
      <c r="I636" s="30" t="s">
        <v>3252</v>
      </c>
      <c r="J636" s="30" t="s">
        <v>3362</v>
      </c>
      <c r="K636" s="30">
        <v>971</v>
      </c>
      <c r="L636" s="30" t="s">
        <v>3363</v>
      </c>
      <c r="M636" s="30" t="s">
        <v>4030</v>
      </c>
      <c r="N636" s="30"/>
      <c r="O636" s="30" t="s">
        <v>4360</v>
      </c>
      <c r="P636" s="30" t="s">
        <v>4353</v>
      </c>
      <c r="Q636" s="30" t="s">
        <v>1886</v>
      </c>
      <c r="R636" s="30" t="s">
        <v>1882</v>
      </c>
      <c r="S636" s="30" t="s">
        <v>1882</v>
      </c>
      <c r="T636" s="30" t="s">
        <v>4416</v>
      </c>
      <c r="U636" s="30" t="s">
        <v>1948</v>
      </c>
      <c r="V636" s="30" t="s">
        <v>4417</v>
      </c>
      <c r="W636" s="30" t="s">
        <v>4424</v>
      </c>
      <c r="X636" s="79">
        <v>0.375</v>
      </c>
      <c r="Y636" s="79">
        <v>0.72222222222222221</v>
      </c>
      <c r="Z636" s="78">
        <v>0.30555555555555552</v>
      </c>
      <c r="AA636" s="56">
        <v>1</v>
      </c>
      <c r="AB636" s="71">
        <v>1</v>
      </c>
      <c r="AC636" s="78">
        <f t="shared" si="31"/>
        <v>0.30555555555555552</v>
      </c>
      <c r="AD636" s="61">
        <f t="shared" si="29"/>
        <v>0.30555555555555552</v>
      </c>
    </row>
    <row r="637" spans="1:30" x14ac:dyDescent="0.35">
      <c r="A637" s="30" t="s">
        <v>1955</v>
      </c>
      <c r="B637" s="27" t="s">
        <v>46</v>
      </c>
      <c r="C637" s="30" t="s">
        <v>1963</v>
      </c>
      <c r="D637" s="73" t="s">
        <v>2015</v>
      </c>
      <c r="E637" s="30" t="s">
        <v>2086</v>
      </c>
      <c r="F637" s="30" t="s">
        <v>123</v>
      </c>
      <c r="G637" s="30" t="s">
        <v>2296</v>
      </c>
      <c r="H637" s="30" t="s">
        <v>2297</v>
      </c>
      <c r="I637" s="30" t="s">
        <v>3315</v>
      </c>
      <c r="J637" s="30" t="s">
        <v>3364</v>
      </c>
      <c r="K637" s="30">
        <v>152</v>
      </c>
      <c r="L637" s="30" t="s">
        <v>1312</v>
      </c>
      <c r="M637" s="30" t="s">
        <v>4031</v>
      </c>
      <c r="N637" s="30"/>
      <c r="O637" s="30" t="s">
        <v>4360</v>
      </c>
      <c r="P637" s="30" t="s">
        <v>4353</v>
      </c>
      <c r="Q637" s="30" t="s">
        <v>1880</v>
      </c>
      <c r="R637" s="30" t="s">
        <v>4410</v>
      </c>
      <c r="S637" s="30" t="s">
        <v>1888</v>
      </c>
      <c r="T637" s="30" t="s">
        <v>4416</v>
      </c>
      <c r="U637" s="30" t="s">
        <v>1946</v>
      </c>
      <c r="V637" s="30" t="s">
        <v>1949</v>
      </c>
      <c r="W637" s="30" t="s">
        <v>4424</v>
      </c>
      <c r="X637" s="79">
        <v>0.375</v>
      </c>
      <c r="Y637" s="79">
        <v>0.72222222222222221</v>
      </c>
      <c r="Z637" s="78">
        <v>0.30555555555555552</v>
      </c>
      <c r="AA637" s="56">
        <v>1</v>
      </c>
      <c r="AB637" s="81">
        <v>2</v>
      </c>
      <c r="AC637" s="78">
        <f t="shared" si="31"/>
        <v>0.30555555555555552</v>
      </c>
      <c r="AD637" s="61">
        <f t="shared" si="29"/>
        <v>0.61111111111111105</v>
      </c>
    </row>
    <row r="638" spans="1:30" x14ac:dyDescent="0.35">
      <c r="A638" s="30" t="s">
        <v>1955</v>
      </c>
      <c r="B638" s="27" t="s">
        <v>46</v>
      </c>
      <c r="C638" s="30" t="s">
        <v>1963</v>
      </c>
      <c r="D638" s="73" t="s">
        <v>2017</v>
      </c>
      <c r="E638" s="30" t="s">
        <v>2086</v>
      </c>
      <c r="F638" s="30" t="s">
        <v>123</v>
      </c>
      <c r="G638" s="30" t="s">
        <v>2298</v>
      </c>
      <c r="H638" s="30" t="s">
        <v>2299</v>
      </c>
      <c r="I638" s="30" t="s">
        <v>3315</v>
      </c>
      <c r="J638" s="30" t="s">
        <v>3365</v>
      </c>
      <c r="K638" s="30">
        <v>133</v>
      </c>
      <c r="L638" s="30" t="s">
        <v>3363</v>
      </c>
      <c r="M638" s="30" t="s">
        <v>4030</v>
      </c>
      <c r="N638" s="30"/>
      <c r="O638" s="30" t="s">
        <v>4360</v>
      </c>
      <c r="P638" s="30" t="s">
        <v>4353</v>
      </c>
      <c r="Q638" s="30" t="s">
        <v>1880</v>
      </c>
      <c r="R638" s="30" t="s">
        <v>4410</v>
      </c>
      <c r="S638" s="30" t="s">
        <v>1888</v>
      </c>
      <c r="T638" s="30" t="s">
        <v>4416</v>
      </c>
      <c r="U638" s="30" t="s">
        <v>1948</v>
      </c>
      <c r="V638" s="30" t="s">
        <v>4419</v>
      </c>
      <c r="W638" s="30" t="s">
        <v>4424</v>
      </c>
      <c r="X638" s="79">
        <v>0.375</v>
      </c>
      <c r="Y638" s="79">
        <v>0.72222222222222221</v>
      </c>
      <c r="Z638" s="78">
        <v>0.30555555555555552</v>
      </c>
      <c r="AA638" s="56">
        <v>1</v>
      </c>
      <c r="AB638" s="81">
        <v>1</v>
      </c>
      <c r="AC638" s="78">
        <f t="shared" si="31"/>
        <v>0.30555555555555552</v>
      </c>
      <c r="AD638" s="61">
        <f t="shared" si="29"/>
        <v>0.30555555555555552</v>
      </c>
    </row>
    <row r="639" spans="1:30" x14ac:dyDescent="0.35">
      <c r="A639" s="30" t="s">
        <v>1955</v>
      </c>
      <c r="B639" s="27" t="s">
        <v>46</v>
      </c>
      <c r="C639" s="30" t="s">
        <v>1963</v>
      </c>
      <c r="D639" s="73" t="s">
        <v>2018</v>
      </c>
      <c r="E639" s="30" t="s">
        <v>2086</v>
      </c>
      <c r="F639" s="30" t="s">
        <v>123</v>
      </c>
      <c r="G639" s="30" t="s">
        <v>2300</v>
      </c>
      <c r="H639" s="30" t="s">
        <v>2301</v>
      </c>
      <c r="I639" s="30" t="s">
        <v>3315</v>
      </c>
      <c r="J639" s="30" t="s">
        <v>3366</v>
      </c>
      <c r="K639" s="30">
        <v>482</v>
      </c>
      <c r="L639" s="30" t="s">
        <v>3367</v>
      </c>
      <c r="M639" s="30" t="s">
        <v>4032</v>
      </c>
      <c r="N639" s="30"/>
      <c r="O639" s="30" t="s">
        <v>4360</v>
      </c>
      <c r="P639" s="30" t="s">
        <v>4353</v>
      </c>
      <c r="Q639" s="30" t="s">
        <v>1880</v>
      </c>
      <c r="R639" s="30" t="s">
        <v>4410</v>
      </c>
      <c r="S639" s="30" t="s">
        <v>1888</v>
      </c>
      <c r="T639" s="30" t="s">
        <v>1883</v>
      </c>
      <c r="U639" s="30" t="s">
        <v>1942</v>
      </c>
      <c r="V639" s="30"/>
      <c r="W639" s="30" t="s">
        <v>4424</v>
      </c>
      <c r="X639" s="79">
        <v>0.375</v>
      </c>
      <c r="Y639" s="79">
        <v>0.5</v>
      </c>
      <c r="Z639" s="78">
        <f>Y639-X639</f>
        <v>0.125</v>
      </c>
      <c r="AA639" s="56">
        <v>1</v>
      </c>
      <c r="AB639" s="81">
        <v>4</v>
      </c>
      <c r="AC639" s="78">
        <f t="shared" si="31"/>
        <v>0.125</v>
      </c>
      <c r="AD639" s="61">
        <f t="shared" si="29"/>
        <v>0.5</v>
      </c>
    </row>
    <row r="640" spans="1:30" x14ac:dyDescent="0.35">
      <c r="A640" s="30" t="s">
        <v>1955</v>
      </c>
      <c r="B640" s="27" t="s">
        <v>46</v>
      </c>
      <c r="C640" s="30" t="s">
        <v>1963</v>
      </c>
      <c r="D640" s="73" t="s">
        <v>2018</v>
      </c>
      <c r="E640" s="30" t="s">
        <v>2086</v>
      </c>
      <c r="F640" s="30" t="s">
        <v>123</v>
      </c>
      <c r="G640" s="30" t="s">
        <v>2302</v>
      </c>
      <c r="H640" s="30" t="s">
        <v>2303</v>
      </c>
      <c r="I640" s="30" t="s">
        <v>3368</v>
      </c>
      <c r="J640" s="30" t="s">
        <v>3369</v>
      </c>
      <c r="K640" s="30">
        <v>325</v>
      </c>
      <c r="L640" s="27" t="s">
        <v>1121</v>
      </c>
      <c r="M640" s="30">
        <v>30120050</v>
      </c>
      <c r="N640" s="30"/>
      <c r="O640" s="30" t="s">
        <v>4360</v>
      </c>
      <c r="P640" s="30" t="s">
        <v>4353</v>
      </c>
      <c r="Q640" s="30" t="s">
        <v>1880</v>
      </c>
      <c r="R640" s="30" t="s">
        <v>4410</v>
      </c>
      <c r="S640" s="30" t="s">
        <v>1888</v>
      </c>
      <c r="T640" s="30" t="s">
        <v>1883</v>
      </c>
      <c r="U640" s="30" t="s">
        <v>1942</v>
      </c>
      <c r="V640" s="30"/>
      <c r="W640" s="30" t="s">
        <v>1945</v>
      </c>
      <c r="X640" s="79">
        <v>0.54166666666666696</v>
      </c>
      <c r="Y640" s="79">
        <v>0.72222222222222221</v>
      </c>
      <c r="Z640" s="78">
        <f>Y640-X640</f>
        <v>0.18055555555555525</v>
      </c>
      <c r="AA640" s="56">
        <v>1</v>
      </c>
      <c r="AB640" s="81">
        <v>4</v>
      </c>
      <c r="AC640" s="78">
        <f t="shared" si="31"/>
        <v>0.18055555555555525</v>
      </c>
      <c r="AD640" s="61">
        <f t="shared" si="29"/>
        <v>0.72222222222222099</v>
      </c>
    </row>
    <row r="641" spans="1:30" x14ac:dyDescent="0.35">
      <c r="A641" s="30" t="s">
        <v>1955</v>
      </c>
      <c r="B641" s="27" t="s">
        <v>46</v>
      </c>
      <c r="C641" s="30" t="s">
        <v>1963</v>
      </c>
      <c r="D641" s="76" t="s">
        <v>2009</v>
      </c>
      <c r="E641" s="30" t="s">
        <v>2086</v>
      </c>
      <c r="F641" s="30" t="s">
        <v>123</v>
      </c>
      <c r="G641" s="30" t="s">
        <v>2304</v>
      </c>
      <c r="H641" s="30" t="s">
        <v>2305</v>
      </c>
      <c r="I641" s="30" t="s">
        <v>3309</v>
      </c>
      <c r="J641" s="30" t="s">
        <v>3370</v>
      </c>
      <c r="K641" s="30">
        <v>354</v>
      </c>
      <c r="L641" s="27" t="s">
        <v>1121</v>
      </c>
      <c r="M641" s="30">
        <v>30160040</v>
      </c>
      <c r="N641" s="30"/>
      <c r="O641" s="30" t="s">
        <v>4360</v>
      </c>
      <c r="P641" s="30" t="s">
        <v>4353</v>
      </c>
      <c r="Q641" s="30" t="s">
        <v>1880</v>
      </c>
      <c r="R641" s="30" t="s">
        <v>4410</v>
      </c>
      <c r="S641" s="30" t="s">
        <v>1888</v>
      </c>
      <c r="T641" s="30" t="s">
        <v>1894</v>
      </c>
      <c r="U641" s="30" t="s">
        <v>1942</v>
      </c>
      <c r="V641" s="30"/>
      <c r="W641" s="30" t="s">
        <v>1943</v>
      </c>
      <c r="X641" s="79">
        <v>0.375</v>
      </c>
      <c r="Y641" s="79">
        <v>0.72222222222222221</v>
      </c>
      <c r="Z641" s="78">
        <v>0.30555555555555552</v>
      </c>
      <c r="AA641" s="56">
        <v>1</v>
      </c>
      <c r="AB641" s="81">
        <v>4</v>
      </c>
      <c r="AC641" s="78">
        <f t="shared" si="31"/>
        <v>0.30555555555555552</v>
      </c>
      <c r="AD641" s="61">
        <f t="shared" si="29"/>
        <v>1.2222222222222221</v>
      </c>
    </row>
    <row r="642" spans="1:30" x14ac:dyDescent="0.35">
      <c r="A642" s="30" t="s">
        <v>1955</v>
      </c>
      <c r="B642" s="27" t="s">
        <v>46</v>
      </c>
      <c r="C642" s="30" t="s">
        <v>1963</v>
      </c>
      <c r="D642" s="72" t="s">
        <v>1993</v>
      </c>
      <c r="E642" s="30" t="s">
        <v>2074</v>
      </c>
      <c r="F642" s="30">
        <v>575</v>
      </c>
      <c r="G642" s="30" t="s">
        <v>2306</v>
      </c>
      <c r="H642" s="30" t="s">
        <v>2307</v>
      </c>
      <c r="I642" s="30" t="s">
        <v>3252</v>
      </c>
      <c r="J642" s="30" t="s">
        <v>3371</v>
      </c>
      <c r="K642" s="30">
        <v>1614</v>
      </c>
      <c r="L642" s="30" t="s">
        <v>4439</v>
      </c>
      <c r="M642" s="30" t="s">
        <v>4033</v>
      </c>
      <c r="N642" s="30"/>
      <c r="O642" s="30" t="s">
        <v>4360</v>
      </c>
      <c r="P642" s="30" t="s">
        <v>4353</v>
      </c>
      <c r="Q642" s="30" t="s">
        <v>1886</v>
      </c>
      <c r="R642" s="30" t="s">
        <v>1882</v>
      </c>
      <c r="S642" s="30" t="s">
        <v>1882</v>
      </c>
      <c r="T642" s="30" t="s">
        <v>1885</v>
      </c>
      <c r="U642" s="30" t="s">
        <v>1948</v>
      </c>
      <c r="V642" s="30" t="s">
        <v>4417</v>
      </c>
      <c r="W642" s="30" t="s">
        <v>4424</v>
      </c>
      <c r="X642" s="79">
        <v>0.375</v>
      </c>
      <c r="Y642" s="79">
        <v>0.5</v>
      </c>
      <c r="Z642" s="78">
        <f t="shared" ref="Z642:Z650" si="34">Y642-X642</f>
        <v>0.125</v>
      </c>
      <c r="AA642" s="56">
        <v>1</v>
      </c>
      <c r="AB642" s="81">
        <v>1</v>
      </c>
      <c r="AC642" s="78">
        <f t="shared" si="31"/>
        <v>0.125</v>
      </c>
      <c r="AD642" s="61">
        <f t="shared" si="29"/>
        <v>0.125</v>
      </c>
    </row>
    <row r="643" spans="1:30" x14ac:dyDescent="0.35">
      <c r="A643" s="30" t="s">
        <v>1955</v>
      </c>
      <c r="B643" s="27" t="s">
        <v>46</v>
      </c>
      <c r="C643" s="30" t="s">
        <v>1963</v>
      </c>
      <c r="D643" s="72" t="s">
        <v>1993</v>
      </c>
      <c r="E643" s="30" t="s">
        <v>2074</v>
      </c>
      <c r="F643" s="30">
        <v>572</v>
      </c>
      <c r="G643" s="30" t="s">
        <v>2308</v>
      </c>
      <c r="H643" s="30" t="s">
        <v>2309</v>
      </c>
      <c r="I643" s="30" t="s">
        <v>3252</v>
      </c>
      <c r="J643" s="30" t="s">
        <v>3372</v>
      </c>
      <c r="K643" s="30" t="s">
        <v>3373</v>
      </c>
      <c r="L643" s="27" t="s">
        <v>1121</v>
      </c>
      <c r="M643" s="30" t="s">
        <v>4034</v>
      </c>
      <c r="N643" s="30"/>
      <c r="O643" s="30" t="s">
        <v>4360</v>
      </c>
      <c r="P643" s="30" t="s">
        <v>4353</v>
      </c>
      <c r="Q643" s="30" t="s">
        <v>1886</v>
      </c>
      <c r="R643" s="30" t="s">
        <v>1882</v>
      </c>
      <c r="S643" s="30" t="s">
        <v>1882</v>
      </c>
      <c r="T643" s="30" t="s">
        <v>1885</v>
      </c>
      <c r="U643" s="30" t="s">
        <v>1948</v>
      </c>
      <c r="V643" s="30" t="s">
        <v>4417</v>
      </c>
      <c r="W643" s="30" t="s">
        <v>1945</v>
      </c>
      <c r="X643" s="79">
        <v>0.54166666666666696</v>
      </c>
      <c r="Y643" s="79">
        <v>0.72222222222222221</v>
      </c>
      <c r="Z643" s="78">
        <f t="shared" si="34"/>
        <v>0.18055555555555525</v>
      </c>
      <c r="AA643" s="56">
        <v>1</v>
      </c>
      <c r="AB643" s="81">
        <v>1</v>
      </c>
      <c r="AC643" s="78">
        <f t="shared" si="31"/>
        <v>0.18055555555555525</v>
      </c>
      <c r="AD643" s="61">
        <f t="shared" si="29"/>
        <v>0.18055555555555525</v>
      </c>
    </row>
    <row r="644" spans="1:30" x14ac:dyDescent="0.35">
      <c r="A644" s="30" t="s">
        <v>1955</v>
      </c>
      <c r="B644" s="27" t="s">
        <v>46</v>
      </c>
      <c r="C644" s="30" t="s">
        <v>1963</v>
      </c>
      <c r="D644" s="73" t="s">
        <v>2019</v>
      </c>
      <c r="E644" s="30" t="s">
        <v>2086</v>
      </c>
      <c r="F644" s="30" t="s">
        <v>123</v>
      </c>
      <c r="G644" s="30" t="s">
        <v>2290</v>
      </c>
      <c r="H644" s="30" t="s">
        <v>2291</v>
      </c>
      <c r="I644" s="30" t="s">
        <v>3315</v>
      </c>
      <c r="J644" s="30" t="s">
        <v>3360</v>
      </c>
      <c r="K644" s="30">
        <v>539</v>
      </c>
      <c r="L644" s="27" t="s">
        <v>1121</v>
      </c>
      <c r="M644" s="30">
        <v>30120060</v>
      </c>
      <c r="N644" s="30"/>
      <c r="O644" s="30" t="s">
        <v>4360</v>
      </c>
      <c r="P644" s="30" t="s">
        <v>4353</v>
      </c>
      <c r="Q644" s="30" t="s">
        <v>1880</v>
      </c>
      <c r="R644" s="30" t="s">
        <v>4410</v>
      </c>
      <c r="S644" s="30" t="s">
        <v>1888</v>
      </c>
      <c r="T644" s="30" t="s">
        <v>1885</v>
      </c>
      <c r="U644" s="30" t="s">
        <v>1942</v>
      </c>
      <c r="V644" s="30" t="s">
        <v>4418</v>
      </c>
      <c r="W644" s="30" t="s">
        <v>4424</v>
      </c>
      <c r="X644" s="79">
        <v>0.375</v>
      </c>
      <c r="Y644" s="79">
        <v>0.5</v>
      </c>
      <c r="Z644" s="78">
        <f t="shared" si="34"/>
        <v>0.125</v>
      </c>
      <c r="AA644" s="56">
        <v>1</v>
      </c>
      <c r="AB644" s="81">
        <v>3</v>
      </c>
      <c r="AC644" s="78">
        <f t="shared" si="31"/>
        <v>0.125</v>
      </c>
      <c r="AD644" s="61">
        <f t="shared" si="29"/>
        <v>0.375</v>
      </c>
    </row>
    <row r="645" spans="1:30" x14ac:dyDescent="0.35">
      <c r="A645" s="30" t="s">
        <v>1955</v>
      </c>
      <c r="B645" s="27" t="s">
        <v>46</v>
      </c>
      <c r="C645" s="30" t="s">
        <v>1963</v>
      </c>
      <c r="D645" s="73" t="s">
        <v>2020</v>
      </c>
      <c r="E645" s="30" t="s">
        <v>2086</v>
      </c>
      <c r="F645" s="30" t="s">
        <v>123</v>
      </c>
      <c r="G645" s="30" t="s">
        <v>2310</v>
      </c>
      <c r="H645" s="30" t="s">
        <v>2311</v>
      </c>
      <c r="I645" s="30" t="s">
        <v>3315</v>
      </c>
      <c r="J645" s="30" t="s">
        <v>3374</v>
      </c>
      <c r="K645" s="30">
        <v>763</v>
      </c>
      <c r="L645" s="27" t="s">
        <v>1121</v>
      </c>
      <c r="M645" s="30" t="s">
        <v>4035</v>
      </c>
      <c r="N645" s="30"/>
      <c r="O645" s="30" t="s">
        <v>4360</v>
      </c>
      <c r="P645" s="30" t="s">
        <v>4353</v>
      </c>
      <c r="Q645" s="30" t="s">
        <v>1880</v>
      </c>
      <c r="R645" s="30" t="s">
        <v>4410</v>
      </c>
      <c r="S645" s="30" t="s">
        <v>1888</v>
      </c>
      <c r="T645" s="30" t="s">
        <v>1885</v>
      </c>
      <c r="U645" s="30" t="s">
        <v>1942</v>
      </c>
      <c r="V645" s="30" t="s">
        <v>4418</v>
      </c>
      <c r="W645" s="30" t="s">
        <v>1945</v>
      </c>
      <c r="X645" s="79">
        <v>0.54166666666666696</v>
      </c>
      <c r="Y645" s="79">
        <v>0.72222222222222221</v>
      </c>
      <c r="Z645" s="78">
        <f t="shared" si="34"/>
        <v>0.18055555555555525</v>
      </c>
      <c r="AA645" s="56">
        <v>1</v>
      </c>
      <c r="AB645" s="81">
        <v>3</v>
      </c>
      <c r="AC645" s="78">
        <f t="shared" si="31"/>
        <v>0.18055555555555525</v>
      </c>
      <c r="AD645" s="61">
        <f t="shared" si="29"/>
        <v>0.54166666666666574</v>
      </c>
    </row>
    <row r="646" spans="1:30" x14ac:dyDescent="0.35">
      <c r="A646" s="30" t="s">
        <v>1955</v>
      </c>
      <c r="B646" s="27" t="s">
        <v>46</v>
      </c>
      <c r="C646" s="30" t="s">
        <v>1964</v>
      </c>
      <c r="D646" s="73" t="s">
        <v>2013</v>
      </c>
      <c r="E646" s="30" t="s">
        <v>2089</v>
      </c>
      <c r="F646" s="30" t="s">
        <v>123</v>
      </c>
      <c r="G646" s="30" t="s">
        <v>2312</v>
      </c>
      <c r="H646" s="30" t="s">
        <v>2313</v>
      </c>
      <c r="I646" s="30" t="s">
        <v>3337</v>
      </c>
      <c r="J646" s="30" t="s">
        <v>3375</v>
      </c>
      <c r="K646" s="30">
        <v>148</v>
      </c>
      <c r="L646" s="27" t="s">
        <v>1121</v>
      </c>
      <c r="M646" s="30" t="s">
        <v>4036</v>
      </c>
      <c r="N646" s="30"/>
      <c r="O646" s="30" t="s">
        <v>4365</v>
      </c>
      <c r="P646" s="30" t="s">
        <v>4364</v>
      </c>
      <c r="Q646" s="30" t="s">
        <v>1880</v>
      </c>
      <c r="R646" s="30" t="s">
        <v>4412</v>
      </c>
      <c r="S646" s="30" t="s">
        <v>1888</v>
      </c>
      <c r="T646" s="30" t="s">
        <v>1890</v>
      </c>
      <c r="U646" s="30" t="s">
        <v>1942</v>
      </c>
      <c r="V646" s="30"/>
      <c r="W646" s="30" t="s">
        <v>4424</v>
      </c>
      <c r="X646" s="79">
        <v>0.375</v>
      </c>
      <c r="Y646" s="79">
        <v>0.5</v>
      </c>
      <c r="Z646" s="78">
        <f t="shared" si="34"/>
        <v>0.125</v>
      </c>
      <c r="AA646" s="56">
        <v>1</v>
      </c>
      <c r="AB646" s="81">
        <v>4</v>
      </c>
      <c r="AC646" s="78">
        <f t="shared" si="31"/>
        <v>0.125</v>
      </c>
      <c r="AD646" s="61">
        <f t="shared" si="29"/>
        <v>0.5</v>
      </c>
    </row>
    <row r="647" spans="1:30" x14ac:dyDescent="0.35">
      <c r="A647" s="30" t="s">
        <v>1955</v>
      </c>
      <c r="B647" s="27" t="s">
        <v>46</v>
      </c>
      <c r="C647" s="30" t="s">
        <v>1964</v>
      </c>
      <c r="D647" s="73" t="s">
        <v>2013</v>
      </c>
      <c r="E647" s="30" t="s">
        <v>2089</v>
      </c>
      <c r="F647" s="30" t="s">
        <v>123</v>
      </c>
      <c r="G647" s="30" t="s">
        <v>2314</v>
      </c>
      <c r="H647" s="30" t="s">
        <v>2315</v>
      </c>
      <c r="I647" s="30" t="s">
        <v>3337</v>
      </c>
      <c r="J647" s="30" t="s">
        <v>1507</v>
      </c>
      <c r="K647" s="30">
        <v>125</v>
      </c>
      <c r="L647" s="27" t="s">
        <v>1121</v>
      </c>
      <c r="M647" s="30" t="s">
        <v>4037</v>
      </c>
      <c r="N647" s="30"/>
      <c r="O647" s="30" t="s">
        <v>4365</v>
      </c>
      <c r="P647" s="30" t="s">
        <v>4364</v>
      </c>
      <c r="Q647" s="30" t="s">
        <v>1880</v>
      </c>
      <c r="R647" s="30" t="s">
        <v>4412</v>
      </c>
      <c r="S647" s="30" t="s">
        <v>1888</v>
      </c>
      <c r="T647" s="30" t="s">
        <v>1890</v>
      </c>
      <c r="U647" s="30" t="s">
        <v>1942</v>
      </c>
      <c r="V647" s="30"/>
      <c r="W647" s="30" t="s">
        <v>1945</v>
      </c>
      <c r="X647" s="79">
        <v>0.54166666666666696</v>
      </c>
      <c r="Y647" s="79">
        <v>0.72222222222222221</v>
      </c>
      <c r="Z647" s="78">
        <f t="shared" si="34"/>
        <v>0.18055555555555525</v>
      </c>
      <c r="AA647" s="56">
        <v>1</v>
      </c>
      <c r="AB647" s="81">
        <v>4</v>
      </c>
      <c r="AC647" s="78">
        <f t="shared" si="31"/>
        <v>0.18055555555555525</v>
      </c>
      <c r="AD647" s="61">
        <f t="shared" si="29"/>
        <v>0.72222222222222099</v>
      </c>
    </row>
    <row r="648" spans="1:30" x14ac:dyDescent="0.35">
      <c r="A648" s="30" t="s">
        <v>1955</v>
      </c>
      <c r="B648" s="27" t="s">
        <v>46</v>
      </c>
      <c r="C648" s="30" t="s">
        <v>1964</v>
      </c>
      <c r="D648" s="72" t="s">
        <v>2014</v>
      </c>
      <c r="E648" s="30" t="s">
        <v>2090</v>
      </c>
      <c r="F648" s="30" t="s">
        <v>123</v>
      </c>
      <c r="G648" s="30" t="s">
        <v>2316</v>
      </c>
      <c r="H648" s="30" t="s">
        <v>2317</v>
      </c>
      <c r="I648" s="30" t="s">
        <v>3340</v>
      </c>
      <c r="J648" s="30" t="s">
        <v>3376</v>
      </c>
      <c r="K648" s="30">
        <v>5765</v>
      </c>
      <c r="L648" s="27" t="s">
        <v>1121</v>
      </c>
      <c r="M648" s="30" t="s">
        <v>4038</v>
      </c>
      <c r="N648" s="30"/>
      <c r="O648" s="30" t="s">
        <v>4365</v>
      </c>
      <c r="P648" s="30" t="s">
        <v>4364</v>
      </c>
      <c r="Q648" s="30" t="s">
        <v>1893</v>
      </c>
      <c r="R648" s="30" t="s">
        <v>1906</v>
      </c>
      <c r="S648" s="30" t="s">
        <v>1906</v>
      </c>
      <c r="T648" s="30" t="s">
        <v>1885</v>
      </c>
      <c r="U648" s="30" t="s">
        <v>1942</v>
      </c>
      <c r="V648" s="30"/>
      <c r="W648" s="30" t="s">
        <v>1945</v>
      </c>
      <c r="X648" s="79">
        <v>0.54166666666666663</v>
      </c>
      <c r="Y648" s="79">
        <v>0.72222222222222221</v>
      </c>
      <c r="Z648" s="78">
        <f t="shared" si="34"/>
        <v>0.18055555555555558</v>
      </c>
      <c r="AA648" s="56">
        <v>1</v>
      </c>
      <c r="AB648" s="81">
        <v>4</v>
      </c>
      <c r="AC648" s="78">
        <f t="shared" si="31"/>
        <v>0.18055555555555558</v>
      </c>
      <c r="AD648" s="61">
        <f t="shared" si="29"/>
        <v>0.72222222222222232</v>
      </c>
    </row>
    <row r="649" spans="1:30" x14ac:dyDescent="0.35">
      <c r="A649" s="30" t="s">
        <v>1955</v>
      </c>
      <c r="B649" s="27" t="s">
        <v>46</v>
      </c>
      <c r="C649" s="30" t="s">
        <v>1964</v>
      </c>
      <c r="D649" s="73" t="s">
        <v>2021</v>
      </c>
      <c r="E649" s="30" t="s">
        <v>2091</v>
      </c>
      <c r="F649" s="30" t="s">
        <v>123</v>
      </c>
      <c r="G649" s="30" t="s">
        <v>2318</v>
      </c>
      <c r="H649" s="30" t="s">
        <v>2319</v>
      </c>
      <c r="I649" s="30" t="s">
        <v>3377</v>
      </c>
      <c r="J649" s="30" t="s">
        <v>3378</v>
      </c>
      <c r="K649" s="30">
        <v>1808</v>
      </c>
      <c r="L649" s="27" t="s">
        <v>1121</v>
      </c>
      <c r="M649" s="30" t="s">
        <v>4039</v>
      </c>
      <c r="N649" s="30"/>
      <c r="O649" s="30" t="s">
        <v>4366</v>
      </c>
      <c r="P649" s="30" t="s">
        <v>4364</v>
      </c>
      <c r="Q649" s="30" t="s">
        <v>1880</v>
      </c>
      <c r="R649" s="30" t="s">
        <v>4412</v>
      </c>
      <c r="S649" s="30" t="s">
        <v>1888</v>
      </c>
      <c r="T649" s="30" t="s">
        <v>1894</v>
      </c>
      <c r="U649" s="30" t="s">
        <v>1942</v>
      </c>
      <c r="V649" s="30"/>
      <c r="W649" s="30" t="s">
        <v>4424</v>
      </c>
      <c r="X649" s="79">
        <v>0.375</v>
      </c>
      <c r="Y649" s="79">
        <v>0.5</v>
      </c>
      <c r="Z649" s="78">
        <f t="shared" si="34"/>
        <v>0.125</v>
      </c>
      <c r="AA649" s="56">
        <v>1</v>
      </c>
      <c r="AB649" s="81">
        <v>4</v>
      </c>
      <c r="AC649" s="78">
        <f t="shared" si="31"/>
        <v>0.125</v>
      </c>
      <c r="AD649" s="61">
        <f t="shared" si="29"/>
        <v>0.5</v>
      </c>
    </row>
    <row r="650" spans="1:30" x14ac:dyDescent="0.35">
      <c r="A650" s="30" t="s">
        <v>1955</v>
      </c>
      <c r="B650" s="27" t="s">
        <v>46</v>
      </c>
      <c r="C650" s="30" t="s">
        <v>1964</v>
      </c>
      <c r="D650" s="73" t="s">
        <v>2021</v>
      </c>
      <c r="E650" s="30" t="s">
        <v>2091</v>
      </c>
      <c r="F650" s="30" t="s">
        <v>123</v>
      </c>
      <c r="G650" s="30" t="s">
        <v>2320</v>
      </c>
      <c r="H650" s="30" t="s">
        <v>2321</v>
      </c>
      <c r="I650" s="30" t="s">
        <v>3377</v>
      </c>
      <c r="J650" s="30" t="s">
        <v>3379</v>
      </c>
      <c r="K650" s="30">
        <v>212</v>
      </c>
      <c r="L650" s="27" t="s">
        <v>1121</v>
      </c>
      <c r="M650" s="30" t="s">
        <v>4040</v>
      </c>
      <c r="N650" s="30"/>
      <c r="O650" s="30" t="s">
        <v>4367</v>
      </c>
      <c r="P650" s="30" t="s">
        <v>4364</v>
      </c>
      <c r="Q650" s="30" t="s">
        <v>1880</v>
      </c>
      <c r="R650" s="30" t="s">
        <v>4412</v>
      </c>
      <c r="S650" s="30" t="s">
        <v>1888</v>
      </c>
      <c r="T650" s="30" t="s">
        <v>1894</v>
      </c>
      <c r="U650" s="30" t="s">
        <v>1942</v>
      </c>
      <c r="V650" s="30"/>
      <c r="W650" s="30" t="s">
        <v>1945</v>
      </c>
      <c r="X650" s="79">
        <v>0.54166666666666696</v>
      </c>
      <c r="Y650" s="79">
        <v>0.72222222222222221</v>
      </c>
      <c r="Z650" s="78">
        <f t="shared" si="34"/>
        <v>0.18055555555555525</v>
      </c>
      <c r="AA650" s="56">
        <v>1</v>
      </c>
      <c r="AB650" s="81">
        <v>4</v>
      </c>
      <c r="AC650" s="78">
        <f t="shared" si="31"/>
        <v>0.18055555555555525</v>
      </c>
      <c r="AD650" s="61">
        <f t="shared" si="29"/>
        <v>0.72222222222222099</v>
      </c>
    </row>
    <row r="651" spans="1:30" x14ac:dyDescent="0.35">
      <c r="A651" s="30" t="s">
        <v>1955</v>
      </c>
      <c r="B651" s="27" t="s">
        <v>46</v>
      </c>
      <c r="C651" s="30" t="s">
        <v>1964</v>
      </c>
      <c r="D651" s="73" t="s">
        <v>2021</v>
      </c>
      <c r="E651" s="30" t="s">
        <v>2091</v>
      </c>
      <c r="F651" s="30" t="s">
        <v>123</v>
      </c>
      <c r="G651" s="30" t="s">
        <v>2322</v>
      </c>
      <c r="H651" s="30" t="s">
        <v>2323</v>
      </c>
      <c r="I651" s="30" t="s">
        <v>3377</v>
      </c>
      <c r="J651" s="30" t="s">
        <v>3380</v>
      </c>
      <c r="K651" s="30" t="s">
        <v>1137</v>
      </c>
      <c r="L651" s="30" t="s">
        <v>3381</v>
      </c>
      <c r="M651" s="30" t="s">
        <v>4041</v>
      </c>
      <c r="N651" s="30"/>
      <c r="O651" s="30" t="s">
        <v>4368</v>
      </c>
      <c r="P651" s="30" t="s">
        <v>4364</v>
      </c>
      <c r="Q651" s="30" t="s">
        <v>1880</v>
      </c>
      <c r="R651" s="30" t="s">
        <v>4412</v>
      </c>
      <c r="S651" s="30" t="s">
        <v>1888</v>
      </c>
      <c r="T651" s="30" t="s">
        <v>4416</v>
      </c>
      <c r="U651" s="30" t="s">
        <v>1942</v>
      </c>
      <c r="V651" s="30"/>
      <c r="W651" s="30" t="s">
        <v>1943</v>
      </c>
      <c r="X651" s="79">
        <v>0.375</v>
      </c>
      <c r="Y651" s="79">
        <v>0.72222222222222221</v>
      </c>
      <c r="Z651" s="78">
        <v>0.30555555555555552</v>
      </c>
      <c r="AA651" s="56">
        <v>1</v>
      </c>
      <c r="AB651" s="81">
        <v>4</v>
      </c>
      <c r="AC651" s="78">
        <f t="shared" si="31"/>
        <v>0.30555555555555552</v>
      </c>
      <c r="AD651" s="61">
        <f t="shared" si="29"/>
        <v>1.2222222222222221</v>
      </c>
    </row>
    <row r="652" spans="1:30" x14ac:dyDescent="0.35">
      <c r="A652" s="30" t="s">
        <v>1955</v>
      </c>
      <c r="B652" s="27" t="s">
        <v>46</v>
      </c>
      <c r="C652" s="30" t="s">
        <v>1964</v>
      </c>
      <c r="D652" s="73" t="s">
        <v>2021</v>
      </c>
      <c r="E652" s="30" t="s">
        <v>2091</v>
      </c>
      <c r="F652" s="30" t="s">
        <v>123</v>
      </c>
      <c r="G652" s="30" t="s">
        <v>2324</v>
      </c>
      <c r="H652" s="30" t="s">
        <v>2325</v>
      </c>
      <c r="I652" s="30" t="s">
        <v>3377</v>
      </c>
      <c r="J652" s="30" t="s">
        <v>3382</v>
      </c>
      <c r="K652" s="30">
        <v>20</v>
      </c>
      <c r="L652" s="30" t="s">
        <v>3381</v>
      </c>
      <c r="M652" s="30" t="s">
        <v>4042</v>
      </c>
      <c r="N652" s="30"/>
      <c r="O652" s="30" t="s">
        <v>4369</v>
      </c>
      <c r="P652" s="30" t="s">
        <v>4364</v>
      </c>
      <c r="Q652" s="30" t="s">
        <v>1880</v>
      </c>
      <c r="R652" s="30" t="s">
        <v>4412</v>
      </c>
      <c r="S652" s="30" t="s">
        <v>1888</v>
      </c>
      <c r="T652" s="30" t="s">
        <v>1892</v>
      </c>
      <c r="U652" s="30" t="s">
        <v>1942</v>
      </c>
      <c r="V652" s="30"/>
      <c r="W652" s="30" t="s">
        <v>1943</v>
      </c>
      <c r="X652" s="79">
        <v>0.375</v>
      </c>
      <c r="Y652" s="79">
        <v>0.72222222222222221</v>
      </c>
      <c r="Z652" s="78">
        <v>0.30555555555555552</v>
      </c>
      <c r="AA652" s="56">
        <v>1</v>
      </c>
      <c r="AB652" s="81">
        <v>4</v>
      </c>
      <c r="AC652" s="78">
        <f t="shared" si="31"/>
        <v>0.30555555555555552</v>
      </c>
      <c r="AD652" s="61">
        <f t="shared" si="29"/>
        <v>1.2222222222222221</v>
      </c>
    </row>
    <row r="653" spans="1:30" x14ac:dyDescent="0.35">
      <c r="A653" s="30" t="s">
        <v>1955</v>
      </c>
      <c r="B653" s="27" t="s">
        <v>46</v>
      </c>
      <c r="C653" s="30" t="s">
        <v>1964</v>
      </c>
      <c r="D653" s="73" t="s">
        <v>2021</v>
      </c>
      <c r="E653" s="30" t="s">
        <v>2091</v>
      </c>
      <c r="F653" s="30" t="s">
        <v>123</v>
      </c>
      <c r="G653" s="30" t="s">
        <v>2326</v>
      </c>
      <c r="H653" s="30" t="s">
        <v>2327</v>
      </c>
      <c r="I653" s="30" t="s">
        <v>3377</v>
      </c>
      <c r="J653" s="30" t="s">
        <v>3383</v>
      </c>
      <c r="K653" s="30">
        <v>864</v>
      </c>
      <c r="L653" s="27" t="s">
        <v>1121</v>
      </c>
      <c r="M653" s="30" t="s">
        <v>4039</v>
      </c>
      <c r="N653" s="30"/>
      <c r="O653" s="30" t="s">
        <v>4369</v>
      </c>
      <c r="P653" s="30" t="s">
        <v>4364</v>
      </c>
      <c r="Q653" s="30" t="s">
        <v>1880</v>
      </c>
      <c r="R653" s="30" t="s">
        <v>4412</v>
      </c>
      <c r="S653" s="30" t="s">
        <v>1888</v>
      </c>
      <c r="T653" s="30" t="s">
        <v>1883</v>
      </c>
      <c r="U653" s="30" t="s">
        <v>1942</v>
      </c>
      <c r="V653" s="30"/>
      <c r="W653" s="30" t="s">
        <v>1943</v>
      </c>
      <c r="X653" s="79">
        <v>0.375</v>
      </c>
      <c r="Y653" s="79">
        <v>0.72222222222222221</v>
      </c>
      <c r="Z653" s="78">
        <v>0.30555555555555552</v>
      </c>
      <c r="AA653" s="56">
        <v>1</v>
      </c>
      <c r="AB653" s="81">
        <v>4</v>
      </c>
      <c r="AC653" s="78">
        <f t="shared" si="31"/>
        <v>0.30555555555555552</v>
      </c>
      <c r="AD653" s="61">
        <f t="shared" si="29"/>
        <v>1.2222222222222221</v>
      </c>
    </row>
    <row r="654" spans="1:30" x14ac:dyDescent="0.35">
      <c r="A654" s="30" t="s">
        <v>1955</v>
      </c>
      <c r="B654" s="27" t="s">
        <v>46</v>
      </c>
      <c r="C654" s="30" t="s">
        <v>1964</v>
      </c>
      <c r="D654" s="75" t="s">
        <v>2005</v>
      </c>
      <c r="E654" s="30" t="s">
        <v>119</v>
      </c>
      <c r="F654" s="30">
        <v>1503</v>
      </c>
      <c r="G654" s="30" t="s">
        <v>2328</v>
      </c>
      <c r="H654" s="30" t="s">
        <v>2329</v>
      </c>
      <c r="I654" s="30" t="s">
        <v>1135</v>
      </c>
      <c r="J654" s="30" t="s">
        <v>3384</v>
      </c>
      <c r="K654" s="30">
        <v>55</v>
      </c>
      <c r="L654" s="27" t="s">
        <v>1121</v>
      </c>
      <c r="M654" s="30" t="s">
        <v>4043</v>
      </c>
      <c r="N654" s="30"/>
      <c r="O654" s="30" t="s">
        <v>4365</v>
      </c>
      <c r="P654" s="30" t="s">
        <v>4364</v>
      </c>
      <c r="Q654" s="30" t="s">
        <v>1893</v>
      </c>
      <c r="R654" s="30" t="s">
        <v>4574</v>
      </c>
      <c r="S654" s="30" t="s">
        <v>1889</v>
      </c>
      <c r="T654" s="30" t="s">
        <v>1885</v>
      </c>
      <c r="U654" s="30" t="s">
        <v>1942</v>
      </c>
      <c r="V654" s="30"/>
      <c r="W654" s="30" t="s">
        <v>4424</v>
      </c>
      <c r="X654" s="79">
        <v>0.375</v>
      </c>
      <c r="Y654" s="79">
        <v>0.5</v>
      </c>
      <c r="Z654" s="78">
        <f>Y654-X654</f>
        <v>0.125</v>
      </c>
      <c r="AA654" s="56">
        <v>1</v>
      </c>
      <c r="AB654" s="81">
        <v>4</v>
      </c>
      <c r="AC654" s="78">
        <f t="shared" si="31"/>
        <v>0.125</v>
      </c>
      <c r="AD654" s="61">
        <f t="shared" si="29"/>
        <v>0.5</v>
      </c>
    </row>
    <row r="655" spans="1:30" x14ac:dyDescent="0.35">
      <c r="A655" s="30" t="s">
        <v>1955</v>
      </c>
      <c r="B655" s="27" t="s">
        <v>46</v>
      </c>
      <c r="C655" s="30" t="s">
        <v>1965</v>
      </c>
      <c r="D655" s="73" t="s">
        <v>2012</v>
      </c>
      <c r="E655" s="30" t="s">
        <v>2088</v>
      </c>
      <c r="F655" s="30" t="s">
        <v>123</v>
      </c>
      <c r="G655" s="30" t="s">
        <v>2330</v>
      </c>
      <c r="H655" s="30" t="s">
        <v>2331</v>
      </c>
      <c r="I655" s="30" t="s">
        <v>3328</v>
      </c>
      <c r="J655" s="30" t="s">
        <v>3385</v>
      </c>
      <c r="K655" s="30">
        <v>165</v>
      </c>
      <c r="L655" s="27" t="s">
        <v>1121</v>
      </c>
      <c r="M655" s="30">
        <v>80010110</v>
      </c>
      <c r="N655" s="30"/>
      <c r="O655" s="30" t="s">
        <v>4361</v>
      </c>
      <c r="P655" s="30" t="s">
        <v>4362</v>
      </c>
      <c r="Q655" s="30" t="s">
        <v>1880</v>
      </c>
      <c r="R655" s="30" t="s">
        <v>4412</v>
      </c>
      <c r="S655" s="30" t="s">
        <v>1888</v>
      </c>
      <c r="T655" s="30" t="s">
        <v>1883</v>
      </c>
      <c r="U655" s="30" t="s">
        <v>1942</v>
      </c>
      <c r="V655" s="30"/>
      <c r="W655" s="30" t="s">
        <v>1943</v>
      </c>
      <c r="X655" s="79">
        <v>0.375</v>
      </c>
      <c r="Y655" s="79">
        <v>0.72222222222222221</v>
      </c>
      <c r="Z655" s="78">
        <v>0.30555555555555552</v>
      </c>
      <c r="AA655" s="63">
        <v>1</v>
      </c>
      <c r="AB655" s="82">
        <v>4</v>
      </c>
      <c r="AC655" s="78">
        <f t="shared" si="31"/>
        <v>0.30555555555555552</v>
      </c>
      <c r="AD655" s="61">
        <f t="shared" ref="AD655:AD718" si="35">AB655*AC655</f>
        <v>1.2222222222222221</v>
      </c>
    </row>
    <row r="656" spans="1:30" x14ac:dyDescent="0.35">
      <c r="A656" s="30" t="s">
        <v>1955</v>
      </c>
      <c r="B656" s="27" t="s">
        <v>46</v>
      </c>
      <c r="C656" s="30" t="s">
        <v>1965</v>
      </c>
      <c r="D656" s="73" t="s">
        <v>2022</v>
      </c>
      <c r="E656" s="30" t="s">
        <v>2092</v>
      </c>
      <c r="F656" s="30" t="s">
        <v>123</v>
      </c>
      <c r="G656" s="30" t="s">
        <v>2332</v>
      </c>
      <c r="H656" s="30" t="s">
        <v>2333</v>
      </c>
      <c r="I656" s="30" t="s">
        <v>3386</v>
      </c>
      <c r="J656" s="30" t="s">
        <v>3387</v>
      </c>
      <c r="K656" s="30">
        <v>900</v>
      </c>
      <c r="L656" s="30" t="s">
        <v>3388</v>
      </c>
      <c r="M656" s="30" t="s">
        <v>4044</v>
      </c>
      <c r="N656" s="30"/>
      <c r="O656" s="30" t="s">
        <v>4361</v>
      </c>
      <c r="P656" s="30" t="s">
        <v>4362</v>
      </c>
      <c r="Q656" s="30" t="s">
        <v>1893</v>
      </c>
      <c r="R656" s="30" t="s">
        <v>1906</v>
      </c>
      <c r="S656" s="30" t="s">
        <v>1906</v>
      </c>
      <c r="T656" s="30" t="s">
        <v>1892</v>
      </c>
      <c r="U656" s="30" t="s">
        <v>1942</v>
      </c>
      <c r="V656" s="30"/>
      <c r="W656" s="30" t="s">
        <v>4424</v>
      </c>
      <c r="X656" s="79">
        <v>0.375</v>
      </c>
      <c r="Y656" s="79">
        <v>0.4375</v>
      </c>
      <c r="Z656" s="78">
        <f>Y656-X656</f>
        <v>6.25E-2</v>
      </c>
      <c r="AA656" s="63">
        <v>1</v>
      </c>
      <c r="AB656" s="82">
        <v>4</v>
      </c>
      <c r="AC656" s="78">
        <f t="shared" si="31"/>
        <v>6.25E-2</v>
      </c>
      <c r="AD656" s="61">
        <f t="shared" si="35"/>
        <v>0.25</v>
      </c>
    </row>
    <row r="657" spans="1:30" x14ac:dyDescent="0.35">
      <c r="A657" s="30" t="s">
        <v>1955</v>
      </c>
      <c r="B657" s="27" t="s">
        <v>46</v>
      </c>
      <c r="C657" s="30" t="s">
        <v>1965</v>
      </c>
      <c r="D657" s="73" t="s">
        <v>2022</v>
      </c>
      <c r="E657" s="30" t="s">
        <v>2092</v>
      </c>
      <c r="F657" s="30" t="s">
        <v>123</v>
      </c>
      <c r="G657" s="30" t="s">
        <v>2334</v>
      </c>
      <c r="H657" s="30" t="s">
        <v>2335</v>
      </c>
      <c r="I657" s="30" t="s">
        <v>3386</v>
      </c>
      <c r="J657" s="30" t="s">
        <v>3389</v>
      </c>
      <c r="K657" s="30">
        <v>2050</v>
      </c>
      <c r="L657" s="30" t="s">
        <v>3390</v>
      </c>
      <c r="M657" s="30" t="s">
        <v>4045</v>
      </c>
      <c r="N657" s="30"/>
      <c r="O657" s="30" t="s">
        <v>4361</v>
      </c>
      <c r="P657" s="30" t="s">
        <v>4362</v>
      </c>
      <c r="Q657" s="30" t="s">
        <v>1893</v>
      </c>
      <c r="R657" s="30" t="s">
        <v>1906</v>
      </c>
      <c r="S657" s="30" t="s">
        <v>1906</v>
      </c>
      <c r="T657" s="30" t="s">
        <v>1892</v>
      </c>
      <c r="U657" s="30" t="s">
        <v>1942</v>
      </c>
      <c r="V657" s="30"/>
      <c r="W657" s="30" t="s">
        <v>4424</v>
      </c>
      <c r="X657" s="79">
        <v>0.4375</v>
      </c>
      <c r="Y657" s="79">
        <v>0.5</v>
      </c>
      <c r="Z657" s="78">
        <f>Y657-X657</f>
        <v>6.25E-2</v>
      </c>
      <c r="AA657" s="63">
        <v>1</v>
      </c>
      <c r="AB657" s="82">
        <v>4</v>
      </c>
      <c r="AC657" s="78">
        <f t="shared" si="31"/>
        <v>6.25E-2</v>
      </c>
      <c r="AD657" s="61">
        <f t="shared" si="35"/>
        <v>0.25</v>
      </c>
    </row>
    <row r="658" spans="1:30" x14ac:dyDescent="0.35">
      <c r="A658" s="30" t="s">
        <v>1955</v>
      </c>
      <c r="B658" s="27" t="s">
        <v>46</v>
      </c>
      <c r="C658" s="30" t="s">
        <v>1965</v>
      </c>
      <c r="D658" s="74" t="s">
        <v>2023</v>
      </c>
      <c r="E658" s="30" t="s">
        <v>2093</v>
      </c>
      <c r="F658" s="30" t="s">
        <v>123</v>
      </c>
      <c r="G658" s="30" t="s">
        <v>2336</v>
      </c>
      <c r="H658" s="30" t="s">
        <v>2337</v>
      </c>
      <c r="I658" s="30" t="s">
        <v>3391</v>
      </c>
      <c r="J658" s="30" t="s">
        <v>3392</v>
      </c>
      <c r="K658" s="30">
        <v>1556</v>
      </c>
      <c r="L658" s="27" t="s">
        <v>1121</v>
      </c>
      <c r="M658" s="30" t="s">
        <v>4046</v>
      </c>
      <c r="N658" s="30"/>
      <c r="O658" s="30" t="s">
        <v>4370</v>
      </c>
      <c r="P658" s="30" t="s">
        <v>4362</v>
      </c>
      <c r="Q658" s="30" t="s">
        <v>1880</v>
      </c>
      <c r="R658" s="30" t="s">
        <v>4412</v>
      </c>
      <c r="S658" s="30" t="s">
        <v>1888</v>
      </c>
      <c r="T658" s="30" t="s">
        <v>1892</v>
      </c>
      <c r="U658" s="30" t="s">
        <v>1942</v>
      </c>
      <c r="V658" s="30"/>
      <c r="W658" s="30" t="s">
        <v>1945</v>
      </c>
      <c r="X658" s="79">
        <v>0.54166666666666663</v>
      </c>
      <c r="Y658" s="79">
        <v>0.72222222222222221</v>
      </c>
      <c r="Z658" s="78">
        <f>Y658-X658</f>
        <v>0.18055555555555558</v>
      </c>
      <c r="AA658" s="63">
        <v>1</v>
      </c>
      <c r="AB658" s="83">
        <v>4</v>
      </c>
      <c r="AC658" s="78">
        <f t="shared" si="31"/>
        <v>0.18055555555555558</v>
      </c>
      <c r="AD658" s="61">
        <f t="shared" si="35"/>
        <v>0.72222222222222232</v>
      </c>
    </row>
    <row r="659" spans="1:30" x14ac:dyDescent="0.35">
      <c r="A659" s="30" t="s">
        <v>1955</v>
      </c>
      <c r="B659" s="27" t="s">
        <v>46</v>
      </c>
      <c r="C659" s="30" t="s">
        <v>1965</v>
      </c>
      <c r="D659" s="73" t="s">
        <v>2024</v>
      </c>
      <c r="E659" s="27" t="s">
        <v>271</v>
      </c>
      <c r="F659" s="30">
        <v>145</v>
      </c>
      <c r="G659" s="30" t="s">
        <v>2338</v>
      </c>
      <c r="H659" s="30" t="s">
        <v>2339</v>
      </c>
      <c r="I659" s="30" t="s">
        <v>1201</v>
      </c>
      <c r="J659" s="30" t="s">
        <v>3393</v>
      </c>
      <c r="K659" s="30">
        <v>165</v>
      </c>
      <c r="L659" s="30" t="s">
        <v>3394</v>
      </c>
      <c r="M659" s="30" t="s">
        <v>4047</v>
      </c>
      <c r="N659" s="30"/>
      <c r="O659" s="30" t="s">
        <v>4361</v>
      </c>
      <c r="P659" s="30" t="s">
        <v>4362</v>
      </c>
      <c r="Q659" s="30" t="s">
        <v>1886</v>
      </c>
      <c r="R659" s="30" t="s">
        <v>1889</v>
      </c>
      <c r="S659" s="30" t="s">
        <v>1889</v>
      </c>
      <c r="T659" s="30" t="s">
        <v>4416</v>
      </c>
      <c r="U659" s="30" t="s">
        <v>1942</v>
      </c>
      <c r="V659" s="30"/>
      <c r="W659" s="30" t="s">
        <v>1943</v>
      </c>
      <c r="X659" s="79">
        <v>0.375</v>
      </c>
      <c r="Y659" s="79">
        <v>0.72222222222222221</v>
      </c>
      <c r="Z659" s="78">
        <v>0.30555555555555552</v>
      </c>
      <c r="AA659" s="63">
        <v>1</v>
      </c>
      <c r="AB659" s="83">
        <v>4</v>
      </c>
      <c r="AC659" s="78">
        <f t="shared" si="31"/>
        <v>0.30555555555555552</v>
      </c>
      <c r="AD659" s="61">
        <f t="shared" si="35"/>
        <v>1.2222222222222221</v>
      </c>
    </row>
    <row r="660" spans="1:30" x14ac:dyDescent="0.35">
      <c r="A660" s="30" t="s">
        <v>1955</v>
      </c>
      <c r="B660" s="27" t="s">
        <v>46</v>
      </c>
      <c r="C660" s="30" t="s">
        <v>1965</v>
      </c>
      <c r="D660" s="73" t="s">
        <v>2024</v>
      </c>
      <c r="E660" s="27" t="s">
        <v>271</v>
      </c>
      <c r="F660" s="30" t="s">
        <v>142</v>
      </c>
      <c r="G660" s="30" t="s">
        <v>2340</v>
      </c>
      <c r="H660" s="30" t="s">
        <v>2341</v>
      </c>
      <c r="I660" s="30" t="s">
        <v>1201</v>
      </c>
      <c r="J660" s="30" t="s">
        <v>3395</v>
      </c>
      <c r="K660" s="30">
        <v>91</v>
      </c>
      <c r="L660" s="30" t="s">
        <v>3396</v>
      </c>
      <c r="M660" s="30" t="s">
        <v>4048</v>
      </c>
      <c r="N660" s="30"/>
      <c r="O660" s="30" t="s">
        <v>4361</v>
      </c>
      <c r="P660" s="30" t="s">
        <v>4362</v>
      </c>
      <c r="Q660" s="30" t="s">
        <v>1886</v>
      </c>
      <c r="R660" s="30" t="s">
        <v>1889</v>
      </c>
      <c r="S660" s="30" t="s">
        <v>1889</v>
      </c>
      <c r="T660" s="30" t="s">
        <v>1890</v>
      </c>
      <c r="U660" s="30" t="s">
        <v>1942</v>
      </c>
      <c r="V660" s="30"/>
      <c r="W660" s="30" t="s">
        <v>1943</v>
      </c>
      <c r="X660" s="79">
        <v>0.375</v>
      </c>
      <c r="Y660" s="79">
        <v>0.72222222222222221</v>
      </c>
      <c r="Z660" s="78">
        <v>0.30555555555555552</v>
      </c>
      <c r="AA660" s="63">
        <v>1</v>
      </c>
      <c r="AB660" s="83">
        <v>4</v>
      </c>
      <c r="AC660" s="78">
        <f t="shared" si="31"/>
        <v>0.30555555555555552</v>
      </c>
      <c r="AD660" s="61">
        <f t="shared" si="35"/>
        <v>1.2222222222222221</v>
      </c>
    </row>
    <row r="661" spans="1:30" x14ac:dyDescent="0.35">
      <c r="A661" s="30" t="s">
        <v>1955</v>
      </c>
      <c r="B661" s="27" t="s">
        <v>46</v>
      </c>
      <c r="C661" s="30" t="s">
        <v>1965</v>
      </c>
      <c r="D661" s="73" t="s">
        <v>2012</v>
      </c>
      <c r="E661" s="30" t="s">
        <v>2088</v>
      </c>
      <c r="F661" s="30" t="s">
        <v>123</v>
      </c>
      <c r="G661" s="30" t="s">
        <v>2330</v>
      </c>
      <c r="H661" s="30" t="s">
        <v>2331</v>
      </c>
      <c r="I661" s="30" t="s">
        <v>3328</v>
      </c>
      <c r="J661" s="30" t="s">
        <v>3385</v>
      </c>
      <c r="K661" s="30">
        <v>165</v>
      </c>
      <c r="L661" s="27" t="s">
        <v>1121</v>
      </c>
      <c r="M661" s="30">
        <v>80010110</v>
      </c>
      <c r="N661" s="30"/>
      <c r="O661" s="30" t="s">
        <v>4361</v>
      </c>
      <c r="P661" s="30" t="s">
        <v>4362</v>
      </c>
      <c r="Q661" s="30" t="s">
        <v>1880</v>
      </c>
      <c r="R661" s="30" t="s">
        <v>4412</v>
      </c>
      <c r="S661" s="30" t="s">
        <v>1888</v>
      </c>
      <c r="T661" s="30" t="s">
        <v>1894</v>
      </c>
      <c r="U661" s="30" t="s">
        <v>1942</v>
      </c>
      <c r="V661" s="30"/>
      <c r="W661" s="30" t="s">
        <v>1943</v>
      </c>
      <c r="X661" s="79">
        <v>0.375</v>
      </c>
      <c r="Y661" s="79">
        <v>0.72222222222222221</v>
      </c>
      <c r="Z661" s="78">
        <v>0.30555555555555552</v>
      </c>
      <c r="AA661" s="63">
        <v>1</v>
      </c>
      <c r="AB661" s="83">
        <v>4</v>
      </c>
      <c r="AC661" s="78">
        <f t="shared" si="31"/>
        <v>0.30555555555555552</v>
      </c>
      <c r="AD661" s="61">
        <f t="shared" si="35"/>
        <v>1.2222222222222221</v>
      </c>
    </row>
    <row r="662" spans="1:30" x14ac:dyDescent="0.35">
      <c r="A662" s="30" t="s">
        <v>1955</v>
      </c>
      <c r="B662" s="27" t="s">
        <v>46</v>
      </c>
      <c r="C662" s="30" t="s">
        <v>1965</v>
      </c>
      <c r="D662" s="73" t="s">
        <v>2012</v>
      </c>
      <c r="E662" s="30" t="s">
        <v>2088</v>
      </c>
      <c r="F662" s="30" t="s">
        <v>123</v>
      </c>
      <c r="G662" s="30" t="s">
        <v>2330</v>
      </c>
      <c r="H662" s="30" t="s">
        <v>2331</v>
      </c>
      <c r="I662" s="30" t="s">
        <v>3328</v>
      </c>
      <c r="J662" s="30" t="s">
        <v>3385</v>
      </c>
      <c r="K662" s="30">
        <v>165</v>
      </c>
      <c r="L662" s="27" t="s">
        <v>1121</v>
      </c>
      <c r="M662" s="30">
        <v>80010110</v>
      </c>
      <c r="N662" s="30"/>
      <c r="O662" s="30" t="s">
        <v>4361</v>
      </c>
      <c r="P662" s="30" t="s">
        <v>4362</v>
      </c>
      <c r="Q662" s="30" t="s">
        <v>1880</v>
      </c>
      <c r="R662" s="30" t="s">
        <v>4412</v>
      </c>
      <c r="S662" s="30" t="s">
        <v>1888</v>
      </c>
      <c r="T662" s="30" t="s">
        <v>1885</v>
      </c>
      <c r="U662" s="30" t="s">
        <v>1942</v>
      </c>
      <c r="V662" s="30"/>
      <c r="W662" s="30" t="s">
        <v>1943</v>
      </c>
      <c r="X662" s="79">
        <v>0.375</v>
      </c>
      <c r="Y662" s="79">
        <v>0.72222222222222221</v>
      </c>
      <c r="Z662" s="78">
        <v>0.30555555555555552</v>
      </c>
      <c r="AA662" s="63">
        <v>1</v>
      </c>
      <c r="AB662" s="82">
        <v>4</v>
      </c>
      <c r="AC662" s="78">
        <f t="shared" si="31"/>
        <v>0.30555555555555552</v>
      </c>
      <c r="AD662" s="61">
        <f t="shared" si="35"/>
        <v>1.2222222222222221</v>
      </c>
    </row>
    <row r="663" spans="1:30" x14ac:dyDescent="0.35">
      <c r="A663" s="30" t="s">
        <v>1955</v>
      </c>
      <c r="B663" s="27" t="s">
        <v>46</v>
      </c>
      <c r="C663" s="30" t="s">
        <v>1966</v>
      </c>
      <c r="D663" s="75" t="s">
        <v>2005</v>
      </c>
      <c r="E663" s="30" t="s">
        <v>119</v>
      </c>
      <c r="F663" s="30">
        <v>2038</v>
      </c>
      <c r="G663" s="30" t="s">
        <v>2342</v>
      </c>
      <c r="H663" s="30" t="s">
        <v>2343</v>
      </c>
      <c r="I663" s="30" t="s">
        <v>1135</v>
      </c>
      <c r="J663" s="30" t="s">
        <v>3397</v>
      </c>
      <c r="K663" s="30">
        <v>3970</v>
      </c>
      <c r="L663" s="30" t="s">
        <v>3398</v>
      </c>
      <c r="M663" s="30" t="s">
        <v>4049</v>
      </c>
      <c r="N663" s="30"/>
      <c r="O663" s="30" t="s">
        <v>4371</v>
      </c>
      <c r="P663" s="30" t="s">
        <v>4352</v>
      </c>
      <c r="Q663" s="30" t="s">
        <v>1893</v>
      </c>
      <c r="R663" s="30" t="s">
        <v>4574</v>
      </c>
      <c r="S663" s="30" t="s">
        <v>1889</v>
      </c>
      <c r="T663" s="30" t="s">
        <v>1890</v>
      </c>
      <c r="U663" s="30" t="s">
        <v>1942</v>
      </c>
      <c r="V663" s="30"/>
      <c r="W663" s="30" t="s">
        <v>4424</v>
      </c>
      <c r="X663" s="79">
        <v>0.29166666666666669</v>
      </c>
      <c r="Y663" s="79">
        <v>0.375</v>
      </c>
      <c r="Z663" s="78">
        <f t="shared" ref="Z663:Z715" si="36">Y663-X663</f>
        <v>8.3333333333333315E-2</v>
      </c>
      <c r="AA663" s="63">
        <v>1</v>
      </c>
      <c r="AB663" s="82">
        <v>4</v>
      </c>
      <c r="AC663" s="78">
        <f t="shared" si="31"/>
        <v>8.3333333333333315E-2</v>
      </c>
      <c r="AD663" s="61">
        <f t="shared" si="35"/>
        <v>0.33333333333333326</v>
      </c>
    </row>
    <row r="664" spans="1:30" x14ac:dyDescent="0.35">
      <c r="A664" s="30" t="s">
        <v>1955</v>
      </c>
      <c r="B664" s="27" t="s">
        <v>46</v>
      </c>
      <c r="C664" s="30" t="s">
        <v>1966</v>
      </c>
      <c r="D664" s="75" t="s">
        <v>2007</v>
      </c>
      <c r="E664" s="30" t="s">
        <v>96</v>
      </c>
      <c r="F664" s="30">
        <v>1060</v>
      </c>
      <c r="G664" s="30" t="s">
        <v>2344</v>
      </c>
      <c r="H664" s="30" t="s">
        <v>2345</v>
      </c>
      <c r="I664" s="27" t="s">
        <v>1122</v>
      </c>
      <c r="J664" s="30" t="s">
        <v>3399</v>
      </c>
      <c r="K664" s="30">
        <v>112</v>
      </c>
      <c r="L664" s="30" t="s">
        <v>1534</v>
      </c>
      <c r="M664" s="30" t="s">
        <v>4050</v>
      </c>
      <c r="N664" s="30"/>
      <c r="O664" s="30" t="s">
        <v>4371</v>
      </c>
      <c r="P664" s="30" t="s">
        <v>4352</v>
      </c>
      <c r="Q664" s="30" t="s">
        <v>1886</v>
      </c>
      <c r="R664" s="30" t="s">
        <v>1887</v>
      </c>
      <c r="S664" s="30" t="s">
        <v>1887</v>
      </c>
      <c r="T664" s="30" t="s">
        <v>1890</v>
      </c>
      <c r="U664" s="30" t="s">
        <v>1942</v>
      </c>
      <c r="V664" s="30"/>
      <c r="W664" s="30" t="s">
        <v>4424</v>
      </c>
      <c r="X664" s="79">
        <v>0.375</v>
      </c>
      <c r="Y664" s="79">
        <v>0.47222222222222227</v>
      </c>
      <c r="Z664" s="78">
        <f t="shared" si="36"/>
        <v>9.7222222222222265E-2</v>
      </c>
      <c r="AA664" s="63">
        <v>1</v>
      </c>
      <c r="AB664" s="82">
        <v>4</v>
      </c>
      <c r="AC664" s="78">
        <f t="shared" si="31"/>
        <v>9.7222222222222265E-2</v>
      </c>
      <c r="AD664" s="61">
        <f t="shared" si="35"/>
        <v>0.38888888888888906</v>
      </c>
    </row>
    <row r="665" spans="1:30" x14ac:dyDescent="0.35">
      <c r="A665" s="30" t="s">
        <v>1955</v>
      </c>
      <c r="B665" s="27" t="s">
        <v>46</v>
      </c>
      <c r="C665" s="30" t="s">
        <v>1966</v>
      </c>
      <c r="D665" s="75" t="s">
        <v>2025</v>
      </c>
      <c r="E665" s="30" t="s">
        <v>99</v>
      </c>
      <c r="F665" s="30">
        <v>533</v>
      </c>
      <c r="G665" s="30" t="s">
        <v>2346</v>
      </c>
      <c r="H665" s="30" t="s">
        <v>2347</v>
      </c>
      <c r="I665" s="27" t="s">
        <v>1125</v>
      </c>
      <c r="J665" s="30" t="s">
        <v>3400</v>
      </c>
      <c r="K665" s="30">
        <v>2625</v>
      </c>
      <c r="L665" s="30" t="s">
        <v>3398</v>
      </c>
      <c r="M665" s="30" t="s">
        <v>4051</v>
      </c>
      <c r="N665" s="30"/>
      <c r="O665" s="30" t="s">
        <v>4371</v>
      </c>
      <c r="P665" s="30" t="s">
        <v>4352</v>
      </c>
      <c r="Q665" s="30" t="s">
        <v>1886</v>
      </c>
      <c r="R665" s="30" t="s">
        <v>1889</v>
      </c>
      <c r="S665" s="30" t="s">
        <v>1889</v>
      </c>
      <c r="T665" s="30" t="s">
        <v>1890</v>
      </c>
      <c r="U665" s="30" t="s">
        <v>1942</v>
      </c>
      <c r="V665" s="30"/>
      <c r="W665" s="30" t="s">
        <v>1945</v>
      </c>
      <c r="X665" s="79">
        <v>0.51388888888888895</v>
      </c>
      <c r="Y665" s="79">
        <v>0.54166666666666663</v>
      </c>
      <c r="Z665" s="78">
        <f t="shared" si="36"/>
        <v>2.7777777777777679E-2</v>
      </c>
      <c r="AA665" s="63">
        <v>1</v>
      </c>
      <c r="AB665" s="82">
        <v>4</v>
      </c>
      <c r="AC665" s="78">
        <f t="shared" si="31"/>
        <v>2.7777777777777679E-2</v>
      </c>
      <c r="AD665" s="61">
        <f t="shared" si="35"/>
        <v>0.11111111111111072</v>
      </c>
    </row>
    <row r="666" spans="1:30" x14ac:dyDescent="0.35">
      <c r="A666" s="30" t="s">
        <v>1955</v>
      </c>
      <c r="B666" s="27" t="s">
        <v>46</v>
      </c>
      <c r="C666" s="30" t="s">
        <v>1966</v>
      </c>
      <c r="D666" s="75" t="s">
        <v>2007</v>
      </c>
      <c r="E666" s="27" t="s">
        <v>215</v>
      </c>
      <c r="F666" s="30">
        <v>164</v>
      </c>
      <c r="G666" s="30" t="s">
        <v>2348</v>
      </c>
      <c r="H666" s="30" t="s">
        <v>2349</v>
      </c>
      <c r="I666" s="27" t="s">
        <v>1122</v>
      </c>
      <c r="J666" s="30" t="s">
        <v>3400</v>
      </c>
      <c r="K666" s="30">
        <v>2510</v>
      </c>
      <c r="L666" s="30" t="s">
        <v>3398</v>
      </c>
      <c r="M666" s="30" t="s">
        <v>4051</v>
      </c>
      <c r="N666" s="30"/>
      <c r="O666" s="30" t="s">
        <v>4371</v>
      </c>
      <c r="P666" s="30" t="s">
        <v>4352</v>
      </c>
      <c r="Q666" s="30" t="s">
        <v>1886</v>
      </c>
      <c r="R666" s="30" t="s">
        <v>1887</v>
      </c>
      <c r="S666" s="30" t="s">
        <v>1887</v>
      </c>
      <c r="T666" s="30" t="s">
        <v>1890</v>
      </c>
      <c r="U666" s="30" t="s">
        <v>1942</v>
      </c>
      <c r="V666" s="30"/>
      <c r="W666" s="30" t="s">
        <v>1945</v>
      </c>
      <c r="X666" s="79">
        <v>0.54166666666666663</v>
      </c>
      <c r="Y666" s="79">
        <v>0.56944444444444442</v>
      </c>
      <c r="Z666" s="78">
        <f t="shared" si="36"/>
        <v>2.777777777777779E-2</v>
      </c>
      <c r="AA666" s="63">
        <v>1</v>
      </c>
      <c r="AB666" s="82">
        <v>4</v>
      </c>
      <c r="AC666" s="78">
        <f t="shared" si="31"/>
        <v>2.777777777777779E-2</v>
      </c>
      <c r="AD666" s="61">
        <f t="shared" si="35"/>
        <v>0.11111111111111116</v>
      </c>
    </row>
    <row r="667" spans="1:30" x14ac:dyDescent="0.35">
      <c r="A667" s="30" t="s">
        <v>1955</v>
      </c>
      <c r="B667" s="27" t="s">
        <v>46</v>
      </c>
      <c r="C667" s="30" t="s">
        <v>1966</v>
      </c>
      <c r="D667" s="75" t="s">
        <v>2007</v>
      </c>
      <c r="E667" s="30" t="s">
        <v>96</v>
      </c>
      <c r="F667" s="30">
        <v>1013</v>
      </c>
      <c r="G667" s="30" t="s">
        <v>2350</v>
      </c>
      <c r="H667" s="30" t="s">
        <v>2351</v>
      </c>
      <c r="I667" s="27" t="s">
        <v>1122</v>
      </c>
      <c r="J667" s="30" t="s">
        <v>3400</v>
      </c>
      <c r="K667" s="30">
        <v>2522</v>
      </c>
      <c r="L667" s="30" t="s">
        <v>3398</v>
      </c>
      <c r="M667" s="30" t="s">
        <v>4051</v>
      </c>
      <c r="N667" s="30"/>
      <c r="O667" s="30" t="s">
        <v>4371</v>
      </c>
      <c r="P667" s="30" t="s">
        <v>4352</v>
      </c>
      <c r="Q667" s="30" t="s">
        <v>1886</v>
      </c>
      <c r="R667" s="30" t="s">
        <v>1887</v>
      </c>
      <c r="S667" s="30" t="s">
        <v>1887</v>
      </c>
      <c r="T667" s="30" t="s">
        <v>1890</v>
      </c>
      <c r="U667" s="30" t="s">
        <v>1942</v>
      </c>
      <c r="V667" s="30"/>
      <c r="W667" s="30" t="s">
        <v>1945</v>
      </c>
      <c r="X667" s="79">
        <v>0.56944444444444442</v>
      </c>
      <c r="Y667" s="79">
        <v>0.59722222222222221</v>
      </c>
      <c r="Z667" s="78">
        <f t="shared" si="36"/>
        <v>2.777777777777779E-2</v>
      </c>
      <c r="AA667" s="63">
        <v>1</v>
      </c>
      <c r="AB667" s="82">
        <v>4</v>
      </c>
      <c r="AC667" s="78">
        <f t="shared" si="31"/>
        <v>2.777777777777779E-2</v>
      </c>
      <c r="AD667" s="61">
        <f t="shared" si="35"/>
        <v>0.11111111111111116</v>
      </c>
    </row>
    <row r="668" spans="1:30" x14ac:dyDescent="0.35">
      <c r="A668" s="30" t="s">
        <v>1955</v>
      </c>
      <c r="B668" s="27" t="s">
        <v>46</v>
      </c>
      <c r="C668" s="30" t="s">
        <v>1966</v>
      </c>
      <c r="D668" s="75" t="s">
        <v>2025</v>
      </c>
      <c r="E668" s="30" t="s">
        <v>99</v>
      </c>
      <c r="F668" s="30">
        <v>536</v>
      </c>
      <c r="G668" s="30" t="s">
        <v>2352</v>
      </c>
      <c r="H668" s="30" t="s">
        <v>2353</v>
      </c>
      <c r="I668" s="27" t="s">
        <v>1125</v>
      </c>
      <c r="J668" s="30" t="s">
        <v>3401</v>
      </c>
      <c r="K668" s="30">
        <v>57</v>
      </c>
      <c r="L668" s="30" t="s">
        <v>1534</v>
      </c>
      <c r="M668" s="30" t="s">
        <v>4052</v>
      </c>
      <c r="N668" s="30"/>
      <c r="O668" s="30" t="s">
        <v>4371</v>
      </c>
      <c r="P668" s="30" t="s">
        <v>4352</v>
      </c>
      <c r="Q668" s="30" t="s">
        <v>1886</v>
      </c>
      <c r="R668" s="30" t="s">
        <v>1889</v>
      </c>
      <c r="S668" s="30" t="s">
        <v>1889</v>
      </c>
      <c r="T668" s="30" t="s">
        <v>1890</v>
      </c>
      <c r="U668" s="30" t="s">
        <v>1942</v>
      </c>
      <c r="V668" s="30"/>
      <c r="W668" s="30" t="s">
        <v>1945</v>
      </c>
      <c r="X668" s="79">
        <v>0.59722222222222221</v>
      </c>
      <c r="Y668" s="79">
        <v>0.625</v>
      </c>
      <c r="Z668" s="78">
        <f t="shared" si="36"/>
        <v>2.777777777777779E-2</v>
      </c>
      <c r="AA668" s="63">
        <v>1</v>
      </c>
      <c r="AB668" s="82">
        <v>4</v>
      </c>
      <c r="AC668" s="78">
        <f t="shared" si="31"/>
        <v>2.777777777777779E-2</v>
      </c>
      <c r="AD668" s="61">
        <f t="shared" si="35"/>
        <v>0.11111111111111116</v>
      </c>
    </row>
    <row r="669" spans="1:30" x14ac:dyDescent="0.35">
      <c r="A669" s="30" t="s">
        <v>1955</v>
      </c>
      <c r="B669" s="27" t="s">
        <v>46</v>
      </c>
      <c r="C669" s="30" t="s">
        <v>1966</v>
      </c>
      <c r="D669" s="75" t="s">
        <v>2007</v>
      </c>
      <c r="E669" s="27" t="s">
        <v>215</v>
      </c>
      <c r="F669" s="30">
        <v>275</v>
      </c>
      <c r="G669" s="30" t="s">
        <v>2354</v>
      </c>
      <c r="H669" s="30" t="s">
        <v>2355</v>
      </c>
      <c r="I669" s="27" t="s">
        <v>1122</v>
      </c>
      <c r="J669" s="30" t="s">
        <v>3402</v>
      </c>
      <c r="K669" s="30">
        <v>134</v>
      </c>
      <c r="L669" s="30" t="s">
        <v>1534</v>
      </c>
      <c r="M669" s="30" t="s">
        <v>4053</v>
      </c>
      <c r="N669" s="30"/>
      <c r="O669" s="30" t="s">
        <v>4371</v>
      </c>
      <c r="P669" s="30" t="s">
        <v>4352</v>
      </c>
      <c r="Q669" s="30" t="s">
        <v>1886</v>
      </c>
      <c r="R669" s="30" t="s">
        <v>1887</v>
      </c>
      <c r="S669" s="30" t="s">
        <v>1887</v>
      </c>
      <c r="T669" s="30" t="s">
        <v>1890</v>
      </c>
      <c r="U669" s="30" t="s">
        <v>1942</v>
      </c>
      <c r="V669" s="30"/>
      <c r="W669" s="30" t="s">
        <v>1945</v>
      </c>
      <c r="X669" s="79">
        <v>0.625</v>
      </c>
      <c r="Y669" s="79">
        <v>0.64583333333333337</v>
      </c>
      <c r="Z669" s="78">
        <f t="shared" si="36"/>
        <v>2.083333333333337E-2</v>
      </c>
      <c r="AA669" s="63">
        <v>1</v>
      </c>
      <c r="AB669" s="82">
        <v>4</v>
      </c>
      <c r="AC669" s="78">
        <f t="shared" si="31"/>
        <v>2.083333333333337E-2</v>
      </c>
      <c r="AD669" s="61">
        <f t="shared" si="35"/>
        <v>8.3333333333333481E-2</v>
      </c>
    </row>
    <row r="670" spans="1:30" x14ac:dyDescent="0.35">
      <c r="A670" s="30" t="s">
        <v>1955</v>
      </c>
      <c r="B670" s="27" t="s">
        <v>46</v>
      </c>
      <c r="C670" s="30" t="s">
        <v>1966</v>
      </c>
      <c r="D670" s="75" t="s">
        <v>2007</v>
      </c>
      <c r="E670" s="30" t="s">
        <v>96</v>
      </c>
      <c r="F670" s="30">
        <v>1015</v>
      </c>
      <c r="G670" s="30" t="s">
        <v>2356</v>
      </c>
      <c r="H670" s="30" t="s">
        <v>2357</v>
      </c>
      <c r="I670" s="27" t="s">
        <v>1122</v>
      </c>
      <c r="J670" s="30" t="s">
        <v>3403</v>
      </c>
      <c r="K670" s="30">
        <v>304</v>
      </c>
      <c r="L670" s="30" t="s">
        <v>1534</v>
      </c>
      <c r="M670" s="30" t="s">
        <v>4054</v>
      </c>
      <c r="N670" s="30"/>
      <c r="O670" s="30" t="s">
        <v>4371</v>
      </c>
      <c r="P670" s="30" t="s">
        <v>4352</v>
      </c>
      <c r="Q670" s="30" t="s">
        <v>1886</v>
      </c>
      <c r="R670" s="30" t="s">
        <v>1887</v>
      </c>
      <c r="S670" s="30" t="s">
        <v>1887</v>
      </c>
      <c r="T670" s="30" t="s">
        <v>1890</v>
      </c>
      <c r="U670" s="30" t="s">
        <v>1942</v>
      </c>
      <c r="V670" s="30"/>
      <c r="W670" s="30" t="s">
        <v>1945</v>
      </c>
      <c r="X670" s="79">
        <v>0.64583333333333337</v>
      </c>
      <c r="Y670" s="79">
        <v>0.66666666666666663</v>
      </c>
      <c r="Z670" s="78">
        <f t="shared" si="36"/>
        <v>2.0833333333333259E-2</v>
      </c>
      <c r="AA670" s="63">
        <v>1</v>
      </c>
      <c r="AB670" s="82">
        <v>4</v>
      </c>
      <c r="AC670" s="78">
        <f t="shared" si="31"/>
        <v>2.0833333333333259E-2</v>
      </c>
      <c r="AD670" s="61">
        <f t="shared" si="35"/>
        <v>8.3333333333333037E-2</v>
      </c>
    </row>
    <row r="671" spans="1:30" x14ac:dyDescent="0.35">
      <c r="A671" s="30" t="s">
        <v>1955</v>
      </c>
      <c r="B671" s="27" t="s">
        <v>46</v>
      </c>
      <c r="C671" s="30" t="s">
        <v>1966</v>
      </c>
      <c r="D671" s="75" t="s">
        <v>2005</v>
      </c>
      <c r="E671" s="30" t="s">
        <v>119</v>
      </c>
      <c r="F671" s="30">
        <v>2020</v>
      </c>
      <c r="G671" s="30" t="s">
        <v>2358</v>
      </c>
      <c r="H671" s="30" t="s">
        <v>2359</v>
      </c>
      <c r="I671" s="30" t="s">
        <v>1135</v>
      </c>
      <c r="J671" s="30" t="s">
        <v>3404</v>
      </c>
      <c r="K671" s="30">
        <v>1704</v>
      </c>
      <c r="L671" s="30" t="s">
        <v>4435</v>
      </c>
      <c r="M671" s="30" t="s">
        <v>4055</v>
      </c>
      <c r="N671" s="30"/>
      <c r="O671" s="30" t="s">
        <v>4371</v>
      </c>
      <c r="P671" s="30" t="s">
        <v>4352</v>
      </c>
      <c r="Q671" s="30" t="s">
        <v>1893</v>
      </c>
      <c r="R671" s="30" t="s">
        <v>4574</v>
      </c>
      <c r="S671" s="30" t="s">
        <v>1889</v>
      </c>
      <c r="T671" s="30" t="s">
        <v>1892</v>
      </c>
      <c r="U671" s="30" t="s">
        <v>1942</v>
      </c>
      <c r="V671" s="30"/>
      <c r="W671" s="30" t="s">
        <v>4424</v>
      </c>
      <c r="X671" s="79">
        <v>0.29166666666666669</v>
      </c>
      <c r="Y671" s="79">
        <v>0.33333333333333331</v>
      </c>
      <c r="Z671" s="78">
        <f t="shared" si="36"/>
        <v>4.166666666666663E-2</v>
      </c>
      <c r="AA671" s="63">
        <v>1</v>
      </c>
      <c r="AB671" s="82">
        <v>4</v>
      </c>
      <c r="AC671" s="78">
        <f t="shared" si="31"/>
        <v>4.166666666666663E-2</v>
      </c>
      <c r="AD671" s="61">
        <f t="shared" si="35"/>
        <v>0.16666666666666652</v>
      </c>
    </row>
    <row r="672" spans="1:30" x14ac:dyDescent="0.35">
      <c r="A672" s="30" t="s">
        <v>1955</v>
      </c>
      <c r="B672" s="27" t="s">
        <v>46</v>
      </c>
      <c r="C672" s="30" t="s">
        <v>1966</v>
      </c>
      <c r="D672" s="73" t="s">
        <v>2026</v>
      </c>
      <c r="E672" s="30" t="s">
        <v>161</v>
      </c>
      <c r="F672" s="30">
        <v>18</v>
      </c>
      <c r="G672" s="30" t="s">
        <v>2360</v>
      </c>
      <c r="H672" s="30" t="s">
        <v>2361</v>
      </c>
      <c r="I672" s="27" t="s">
        <v>1160</v>
      </c>
      <c r="J672" s="30" t="s">
        <v>3405</v>
      </c>
      <c r="K672" s="30">
        <v>2403</v>
      </c>
      <c r="L672" s="30" t="s">
        <v>3406</v>
      </c>
      <c r="M672" s="30" t="s">
        <v>4056</v>
      </c>
      <c r="N672" s="30"/>
      <c r="O672" s="30" t="s">
        <v>4371</v>
      </c>
      <c r="P672" s="30" t="s">
        <v>4352</v>
      </c>
      <c r="Q672" s="30" t="s">
        <v>1886</v>
      </c>
      <c r="R672" s="30" t="s">
        <v>4574</v>
      </c>
      <c r="S672" s="30" t="s">
        <v>1889</v>
      </c>
      <c r="T672" s="30" t="s">
        <v>1892</v>
      </c>
      <c r="U672" s="30" t="s">
        <v>1942</v>
      </c>
      <c r="V672" s="30"/>
      <c r="W672" s="30" t="s">
        <v>4424</v>
      </c>
      <c r="X672" s="79">
        <v>0.33333333333333331</v>
      </c>
      <c r="Y672" s="79">
        <v>0.375</v>
      </c>
      <c r="Z672" s="78">
        <f t="shared" si="36"/>
        <v>4.1666666666666685E-2</v>
      </c>
      <c r="AA672" s="63">
        <v>1</v>
      </c>
      <c r="AB672" s="82">
        <v>4</v>
      </c>
      <c r="AC672" s="78">
        <f t="shared" ref="AC672:AC735" si="37">AA672*Z672</f>
        <v>4.1666666666666685E-2</v>
      </c>
      <c r="AD672" s="61">
        <f t="shared" si="35"/>
        <v>0.16666666666666674</v>
      </c>
    </row>
    <row r="673" spans="1:30" x14ac:dyDescent="0.35">
      <c r="A673" s="30" t="s">
        <v>1955</v>
      </c>
      <c r="B673" s="27" t="s">
        <v>46</v>
      </c>
      <c r="C673" s="30" t="s">
        <v>1966</v>
      </c>
      <c r="D673" s="75" t="s">
        <v>2007</v>
      </c>
      <c r="E673" s="30" t="s">
        <v>96</v>
      </c>
      <c r="F673" s="30">
        <v>1252</v>
      </c>
      <c r="G673" s="30" t="s">
        <v>2362</v>
      </c>
      <c r="H673" s="30" t="s">
        <v>2363</v>
      </c>
      <c r="I673" s="27" t="s">
        <v>1122</v>
      </c>
      <c r="J673" s="30" t="s">
        <v>3407</v>
      </c>
      <c r="K673" s="30" t="s">
        <v>1137</v>
      </c>
      <c r="L673" s="30" t="s">
        <v>3408</v>
      </c>
      <c r="M673" s="30" t="s">
        <v>4057</v>
      </c>
      <c r="N673" s="30"/>
      <c r="O673" s="30" t="s">
        <v>4371</v>
      </c>
      <c r="P673" s="30" t="s">
        <v>4352</v>
      </c>
      <c r="Q673" s="30" t="s">
        <v>1886</v>
      </c>
      <c r="R673" s="30" t="s">
        <v>1887</v>
      </c>
      <c r="S673" s="30" t="s">
        <v>1887</v>
      </c>
      <c r="T673" s="30" t="s">
        <v>1892</v>
      </c>
      <c r="U673" s="30" t="s">
        <v>1942</v>
      </c>
      <c r="V673" s="30"/>
      <c r="W673" s="30" t="s">
        <v>4424</v>
      </c>
      <c r="X673" s="79">
        <v>0.375</v>
      </c>
      <c r="Y673" s="79">
        <v>0.41666666666666669</v>
      </c>
      <c r="Z673" s="78">
        <f t="shared" si="36"/>
        <v>4.1666666666666685E-2</v>
      </c>
      <c r="AA673" s="63">
        <v>1</v>
      </c>
      <c r="AB673" s="82">
        <v>4</v>
      </c>
      <c r="AC673" s="78">
        <f t="shared" si="37"/>
        <v>4.1666666666666685E-2</v>
      </c>
      <c r="AD673" s="61">
        <f t="shared" si="35"/>
        <v>0.16666666666666674</v>
      </c>
    </row>
    <row r="674" spans="1:30" x14ac:dyDescent="0.35">
      <c r="A674" s="30" t="s">
        <v>1955</v>
      </c>
      <c r="B674" s="27" t="s">
        <v>46</v>
      </c>
      <c r="C674" s="30" t="s">
        <v>1966</v>
      </c>
      <c r="D674" s="75" t="s">
        <v>2007</v>
      </c>
      <c r="E674" s="30" t="s">
        <v>96</v>
      </c>
      <c r="F674" s="30">
        <v>1209</v>
      </c>
      <c r="G674" s="30" t="s">
        <v>2364</v>
      </c>
      <c r="H674" s="30" t="s">
        <v>2365</v>
      </c>
      <c r="I674" s="27" t="s">
        <v>1122</v>
      </c>
      <c r="J674" s="30" t="s">
        <v>3409</v>
      </c>
      <c r="K674" s="30">
        <v>4162</v>
      </c>
      <c r="L674" s="30" t="s">
        <v>3410</v>
      </c>
      <c r="M674" s="30" t="s">
        <v>4058</v>
      </c>
      <c r="N674" s="30"/>
      <c r="O674" s="30" t="s">
        <v>4371</v>
      </c>
      <c r="P674" s="30" t="s">
        <v>4352</v>
      </c>
      <c r="Q674" s="30" t="s">
        <v>1886</v>
      </c>
      <c r="R674" s="30" t="s">
        <v>1887</v>
      </c>
      <c r="S674" s="30" t="s">
        <v>1887</v>
      </c>
      <c r="T674" s="30" t="s">
        <v>1892</v>
      </c>
      <c r="U674" s="30" t="s">
        <v>1942</v>
      </c>
      <c r="V674" s="30"/>
      <c r="W674" s="30" t="s">
        <v>4424</v>
      </c>
      <c r="X674" s="79">
        <v>0.41666666666666669</v>
      </c>
      <c r="Y674" s="79">
        <v>0.45833333333333331</v>
      </c>
      <c r="Z674" s="78">
        <f t="shared" si="36"/>
        <v>4.166666666666663E-2</v>
      </c>
      <c r="AA674" s="63">
        <v>1</v>
      </c>
      <c r="AB674" s="82">
        <v>4</v>
      </c>
      <c r="AC674" s="78">
        <f t="shared" si="37"/>
        <v>4.166666666666663E-2</v>
      </c>
      <c r="AD674" s="61">
        <f t="shared" si="35"/>
        <v>0.16666666666666652</v>
      </c>
    </row>
    <row r="675" spans="1:30" x14ac:dyDescent="0.35">
      <c r="A675" s="30" t="s">
        <v>1955</v>
      </c>
      <c r="B675" s="27" t="s">
        <v>46</v>
      </c>
      <c r="C675" s="30" t="s">
        <v>1966</v>
      </c>
      <c r="D675" s="75" t="s">
        <v>2007</v>
      </c>
      <c r="E675" s="30" t="s">
        <v>96</v>
      </c>
      <c r="F675" s="30">
        <v>1393</v>
      </c>
      <c r="G675" s="30" t="s">
        <v>2366</v>
      </c>
      <c r="H675" s="30" t="s">
        <v>2367</v>
      </c>
      <c r="I675" s="27" t="s">
        <v>1122</v>
      </c>
      <c r="J675" s="30" t="s">
        <v>3409</v>
      </c>
      <c r="K675" s="30">
        <v>459</v>
      </c>
      <c r="L675" s="30" t="s">
        <v>3410</v>
      </c>
      <c r="M675" s="30" t="s">
        <v>4059</v>
      </c>
      <c r="N675" s="30"/>
      <c r="O675" s="30" t="s">
        <v>4371</v>
      </c>
      <c r="P675" s="30" t="s">
        <v>4352</v>
      </c>
      <c r="Q675" s="30" t="s">
        <v>1886</v>
      </c>
      <c r="R675" s="30" t="s">
        <v>1887</v>
      </c>
      <c r="S675" s="30" t="s">
        <v>1887</v>
      </c>
      <c r="T675" s="30" t="s">
        <v>1892</v>
      </c>
      <c r="U675" s="30" t="s">
        <v>1942</v>
      </c>
      <c r="V675" s="30"/>
      <c r="W675" s="30" t="s">
        <v>1945</v>
      </c>
      <c r="X675" s="79">
        <v>0.5</v>
      </c>
      <c r="Y675" s="79">
        <v>0.54166666666666663</v>
      </c>
      <c r="Z675" s="78">
        <f t="shared" si="36"/>
        <v>4.166666666666663E-2</v>
      </c>
      <c r="AA675" s="63">
        <v>1</v>
      </c>
      <c r="AB675" s="82">
        <v>4</v>
      </c>
      <c r="AC675" s="78">
        <f t="shared" si="37"/>
        <v>4.166666666666663E-2</v>
      </c>
      <c r="AD675" s="61">
        <f t="shared" si="35"/>
        <v>0.16666666666666652</v>
      </c>
    </row>
    <row r="676" spans="1:30" x14ac:dyDescent="0.35">
      <c r="A676" s="30" t="s">
        <v>1955</v>
      </c>
      <c r="B676" s="27" t="s">
        <v>46</v>
      </c>
      <c r="C676" s="30" t="s">
        <v>1966</v>
      </c>
      <c r="D676" s="75" t="s">
        <v>2025</v>
      </c>
      <c r="E676" s="30" t="s">
        <v>99</v>
      </c>
      <c r="F676" s="30">
        <v>574</v>
      </c>
      <c r="G676" s="30" t="s">
        <v>2368</v>
      </c>
      <c r="H676" s="30" t="s">
        <v>2369</v>
      </c>
      <c r="I676" s="27" t="s">
        <v>1125</v>
      </c>
      <c r="J676" s="30" t="s">
        <v>3409</v>
      </c>
      <c r="K676" s="30">
        <v>4438</v>
      </c>
      <c r="L676" s="30" t="s">
        <v>3410</v>
      </c>
      <c r="M676" s="30" t="s">
        <v>4058</v>
      </c>
      <c r="N676" s="30"/>
      <c r="O676" s="30" t="s">
        <v>4371</v>
      </c>
      <c r="P676" s="30" t="s">
        <v>4352</v>
      </c>
      <c r="Q676" s="30" t="s">
        <v>1886</v>
      </c>
      <c r="R676" s="30" t="s">
        <v>1889</v>
      </c>
      <c r="S676" s="30" t="s">
        <v>1889</v>
      </c>
      <c r="T676" s="30" t="s">
        <v>1892</v>
      </c>
      <c r="U676" s="30" t="s">
        <v>1942</v>
      </c>
      <c r="V676" s="30"/>
      <c r="W676" s="30" t="s">
        <v>1945</v>
      </c>
      <c r="X676" s="79">
        <v>0.54166666666666663</v>
      </c>
      <c r="Y676" s="79">
        <v>0.58333333333333337</v>
      </c>
      <c r="Z676" s="78">
        <f t="shared" si="36"/>
        <v>4.1666666666666741E-2</v>
      </c>
      <c r="AA676" s="63">
        <v>1</v>
      </c>
      <c r="AB676" s="82">
        <v>4</v>
      </c>
      <c r="AC676" s="78">
        <f t="shared" si="37"/>
        <v>4.1666666666666741E-2</v>
      </c>
      <c r="AD676" s="61">
        <f t="shared" si="35"/>
        <v>0.16666666666666696</v>
      </c>
    </row>
    <row r="677" spans="1:30" x14ac:dyDescent="0.35">
      <c r="A677" s="30" t="s">
        <v>1955</v>
      </c>
      <c r="B677" s="27" t="s">
        <v>46</v>
      </c>
      <c r="C677" s="30" t="s">
        <v>1966</v>
      </c>
      <c r="D677" s="75" t="s">
        <v>2025</v>
      </c>
      <c r="E677" s="30" t="s">
        <v>99</v>
      </c>
      <c r="F677" s="30">
        <v>562</v>
      </c>
      <c r="G677" s="30" t="s">
        <v>2370</v>
      </c>
      <c r="H677" s="30" t="s">
        <v>2371</v>
      </c>
      <c r="I677" s="27" t="s">
        <v>1125</v>
      </c>
      <c r="J677" s="30" t="s">
        <v>3411</v>
      </c>
      <c r="K677" s="30">
        <v>3987</v>
      </c>
      <c r="L677" s="30" t="s">
        <v>3412</v>
      </c>
      <c r="M677" s="30" t="s">
        <v>4060</v>
      </c>
      <c r="N677" s="30"/>
      <c r="O677" s="30" t="s">
        <v>4371</v>
      </c>
      <c r="P677" s="30" t="s">
        <v>4352</v>
      </c>
      <c r="Q677" s="30" t="s">
        <v>1886</v>
      </c>
      <c r="R677" s="30" t="s">
        <v>1889</v>
      </c>
      <c r="S677" s="30" t="s">
        <v>1889</v>
      </c>
      <c r="T677" s="30" t="s">
        <v>1892</v>
      </c>
      <c r="U677" s="30" t="s">
        <v>1942</v>
      </c>
      <c r="V677" s="30"/>
      <c r="W677" s="30" t="s">
        <v>1945</v>
      </c>
      <c r="X677" s="79">
        <v>0.58333333333333337</v>
      </c>
      <c r="Y677" s="79">
        <v>0.625</v>
      </c>
      <c r="Z677" s="78">
        <f t="shared" si="36"/>
        <v>4.166666666666663E-2</v>
      </c>
      <c r="AA677" s="63">
        <v>1</v>
      </c>
      <c r="AB677" s="82">
        <v>4</v>
      </c>
      <c r="AC677" s="78">
        <f t="shared" si="37"/>
        <v>4.166666666666663E-2</v>
      </c>
      <c r="AD677" s="61">
        <f t="shared" si="35"/>
        <v>0.16666666666666652</v>
      </c>
    </row>
    <row r="678" spans="1:30" x14ac:dyDescent="0.35">
      <c r="A678" s="30" t="s">
        <v>1955</v>
      </c>
      <c r="B678" s="27" t="s">
        <v>46</v>
      </c>
      <c r="C678" s="30" t="s">
        <v>1966</v>
      </c>
      <c r="D678" s="75" t="s">
        <v>2007</v>
      </c>
      <c r="E678" s="30" t="s">
        <v>96</v>
      </c>
      <c r="F678" s="30">
        <v>1616</v>
      </c>
      <c r="G678" s="30" t="s">
        <v>2372</v>
      </c>
      <c r="H678" s="30" t="s">
        <v>2373</v>
      </c>
      <c r="I678" s="27" t="s">
        <v>1122</v>
      </c>
      <c r="J678" s="30" t="s">
        <v>3411</v>
      </c>
      <c r="K678" s="30">
        <v>3880</v>
      </c>
      <c r="L678" s="30" t="s">
        <v>3412</v>
      </c>
      <c r="M678" s="30" t="s">
        <v>4061</v>
      </c>
      <c r="N678" s="30"/>
      <c r="O678" s="30" t="s">
        <v>4371</v>
      </c>
      <c r="P678" s="30" t="s">
        <v>4352</v>
      </c>
      <c r="Q678" s="30" t="s">
        <v>1886</v>
      </c>
      <c r="R678" s="30" t="s">
        <v>1887</v>
      </c>
      <c r="S678" s="30" t="s">
        <v>1887</v>
      </c>
      <c r="T678" s="30" t="s">
        <v>1892</v>
      </c>
      <c r="U678" s="30" t="s">
        <v>1942</v>
      </c>
      <c r="V678" s="30"/>
      <c r="W678" s="30" t="s">
        <v>1945</v>
      </c>
      <c r="X678" s="79">
        <v>0.625</v>
      </c>
      <c r="Y678" s="79">
        <v>0.66666666666666663</v>
      </c>
      <c r="Z678" s="78">
        <f t="shared" si="36"/>
        <v>4.166666666666663E-2</v>
      </c>
      <c r="AA678" s="63">
        <v>1</v>
      </c>
      <c r="AB678" s="82">
        <v>4</v>
      </c>
      <c r="AC678" s="78">
        <f t="shared" si="37"/>
        <v>4.166666666666663E-2</v>
      </c>
      <c r="AD678" s="61">
        <f t="shared" si="35"/>
        <v>0.16666666666666652</v>
      </c>
    </row>
    <row r="679" spans="1:30" x14ac:dyDescent="0.35">
      <c r="A679" s="30" t="s">
        <v>1955</v>
      </c>
      <c r="B679" s="27" t="s">
        <v>46</v>
      </c>
      <c r="C679" s="30" t="s">
        <v>1966</v>
      </c>
      <c r="D679" s="75" t="s">
        <v>2005</v>
      </c>
      <c r="E679" s="30" t="s">
        <v>119</v>
      </c>
      <c r="F679" s="30">
        <v>4421</v>
      </c>
      <c r="G679" s="30" t="s">
        <v>2374</v>
      </c>
      <c r="H679" s="30" t="s">
        <v>2375</v>
      </c>
      <c r="I679" s="30" t="s">
        <v>1135</v>
      </c>
      <c r="J679" s="30" t="s">
        <v>3413</v>
      </c>
      <c r="K679" s="30">
        <v>4815</v>
      </c>
      <c r="L679" s="30" t="s">
        <v>3414</v>
      </c>
      <c r="M679" s="30" t="s">
        <v>4062</v>
      </c>
      <c r="N679" s="30"/>
      <c r="O679" s="30" t="s">
        <v>4371</v>
      </c>
      <c r="P679" s="30" t="s">
        <v>4352</v>
      </c>
      <c r="Q679" s="30" t="s">
        <v>1893</v>
      </c>
      <c r="R679" s="30" t="s">
        <v>4574</v>
      </c>
      <c r="S679" s="30" t="s">
        <v>1889</v>
      </c>
      <c r="T679" s="30" t="s">
        <v>4416</v>
      </c>
      <c r="U679" s="30" t="s">
        <v>1942</v>
      </c>
      <c r="V679" s="30"/>
      <c r="W679" s="30" t="s">
        <v>4424</v>
      </c>
      <c r="X679" s="79">
        <v>0.29166666666666702</v>
      </c>
      <c r="Y679" s="79">
        <v>0.35416666666666702</v>
      </c>
      <c r="Z679" s="78">
        <f t="shared" si="36"/>
        <v>6.25E-2</v>
      </c>
      <c r="AA679" s="63">
        <v>1</v>
      </c>
      <c r="AB679" s="82">
        <v>4</v>
      </c>
      <c r="AC679" s="78">
        <f t="shared" si="37"/>
        <v>6.25E-2</v>
      </c>
      <c r="AD679" s="61">
        <f t="shared" si="35"/>
        <v>0.25</v>
      </c>
    </row>
    <row r="680" spans="1:30" x14ac:dyDescent="0.35">
      <c r="A680" s="30" t="s">
        <v>1955</v>
      </c>
      <c r="B680" s="27" t="s">
        <v>46</v>
      </c>
      <c r="C680" s="30" t="s">
        <v>1966</v>
      </c>
      <c r="D680" s="75" t="s">
        <v>2005</v>
      </c>
      <c r="E680" s="30" t="s">
        <v>119</v>
      </c>
      <c r="F680" s="30">
        <v>1546</v>
      </c>
      <c r="G680" s="30" t="s">
        <v>2376</v>
      </c>
      <c r="H680" s="30" t="s">
        <v>2377</v>
      </c>
      <c r="I680" s="30" t="s">
        <v>1135</v>
      </c>
      <c r="J680" s="30" t="s">
        <v>3415</v>
      </c>
      <c r="K680" s="30">
        <v>6582</v>
      </c>
      <c r="L680" s="30" t="s">
        <v>3416</v>
      </c>
      <c r="M680" s="30" t="s">
        <v>4063</v>
      </c>
      <c r="N680" s="30"/>
      <c r="O680" s="30" t="s">
        <v>4371</v>
      </c>
      <c r="P680" s="30" t="s">
        <v>4352</v>
      </c>
      <c r="Q680" s="30" t="s">
        <v>1893</v>
      </c>
      <c r="R680" s="30" t="s">
        <v>4574</v>
      </c>
      <c r="S680" s="30" t="s">
        <v>1889</v>
      </c>
      <c r="T680" s="30" t="s">
        <v>4416</v>
      </c>
      <c r="U680" s="30" t="s">
        <v>1942</v>
      </c>
      <c r="V680" s="30"/>
      <c r="W680" s="30" t="s">
        <v>4424</v>
      </c>
      <c r="X680" s="79">
        <v>0.35416666666666702</v>
      </c>
      <c r="Y680" s="79">
        <v>0.39583333333333298</v>
      </c>
      <c r="Z680" s="78">
        <f t="shared" si="36"/>
        <v>4.1666666666665964E-2</v>
      </c>
      <c r="AA680" s="63">
        <v>1</v>
      </c>
      <c r="AB680" s="82">
        <v>4</v>
      </c>
      <c r="AC680" s="78">
        <f t="shared" si="37"/>
        <v>4.1666666666665964E-2</v>
      </c>
      <c r="AD680" s="61">
        <f t="shared" si="35"/>
        <v>0.16666666666666385</v>
      </c>
    </row>
    <row r="681" spans="1:30" x14ac:dyDescent="0.35">
      <c r="A681" s="30" t="s">
        <v>1955</v>
      </c>
      <c r="B681" s="27" t="s">
        <v>46</v>
      </c>
      <c r="C681" s="30" t="s">
        <v>1966</v>
      </c>
      <c r="D681" s="75" t="s">
        <v>2005</v>
      </c>
      <c r="E681" s="30" t="s">
        <v>119</v>
      </c>
      <c r="F681" s="30">
        <v>1031</v>
      </c>
      <c r="G681" s="30" t="s">
        <v>2378</v>
      </c>
      <c r="H681" s="30" t="s">
        <v>2379</v>
      </c>
      <c r="I681" s="30" t="s">
        <v>1135</v>
      </c>
      <c r="J681" s="30" t="s">
        <v>3417</v>
      </c>
      <c r="K681" s="30">
        <v>15187</v>
      </c>
      <c r="L681" s="30" t="s">
        <v>1151</v>
      </c>
      <c r="M681" s="30" t="s">
        <v>4064</v>
      </c>
      <c r="N681" s="30"/>
      <c r="O681" s="30" t="s">
        <v>4371</v>
      </c>
      <c r="P681" s="30" t="s">
        <v>4352</v>
      </c>
      <c r="Q681" s="30" t="s">
        <v>1893</v>
      </c>
      <c r="R681" s="30" t="s">
        <v>4574</v>
      </c>
      <c r="S681" s="30" t="s">
        <v>1889</v>
      </c>
      <c r="T681" s="30" t="s">
        <v>4416</v>
      </c>
      <c r="U681" s="30" t="s">
        <v>1942</v>
      </c>
      <c r="V681" s="30"/>
      <c r="W681" s="30" t="s">
        <v>4424</v>
      </c>
      <c r="X681" s="79">
        <v>0.39583333333333298</v>
      </c>
      <c r="Y681" s="79">
        <v>0.45833333333333298</v>
      </c>
      <c r="Z681" s="78">
        <f t="shared" si="36"/>
        <v>6.25E-2</v>
      </c>
      <c r="AA681" s="63">
        <v>1</v>
      </c>
      <c r="AB681" s="82">
        <v>4</v>
      </c>
      <c r="AC681" s="78">
        <f t="shared" si="37"/>
        <v>6.25E-2</v>
      </c>
      <c r="AD681" s="61">
        <f t="shared" si="35"/>
        <v>0.25</v>
      </c>
    </row>
    <row r="682" spans="1:30" x14ac:dyDescent="0.35">
      <c r="A682" s="30" t="s">
        <v>1955</v>
      </c>
      <c r="B682" s="27" t="s">
        <v>46</v>
      </c>
      <c r="C682" s="30" t="s">
        <v>1966</v>
      </c>
      <c r="D682" s="75" t="s">
        <v>2027</v>
      </c>
      <c r="E682" s="30" t="s">
        <v>2094</v>
      </c>
      <c r="F682" s="30" t="s">
        <v>106</v>
      </c>
      <c r="G682" s="30" t="s">
        <v>2380</v>
      </c>
      <c r="H682" s="30" t="s">
        <v>2381</v>
      </c>
      <c r="I682" s="30" t="s">
        <v>3418</v>
      </c>
      <c r="J682" s="30" t="s">
        <v>3419</v>
      </c>
      <c r="K682" s="30">
        <v>902</v>
      </c>
      <c r="L682" s="30" t="s">
        <v>3420</v>
      </c>
      <c r="M682" s="30" t="s">
        <v>4065</v>
      </c>
      <c r="N682" s="30"/>
      <c r="O682" s="30" t="s">
        <v>4371</v>
      </c>
      <c r="P682" s="30" t="s">
        <v>4352</v>
      </c>
      <c r="Q682" s="30" t="s">
        <v>1886</v>
      </c>
      <c r="R682" s="30" t="s">
        <v>1916</v>
      </c>
      <c r="S682" s="30" t="s">
        <v>1916</v>
      </c>
      <c r="T682" s="30" t="s">
        <v>1883</v>
      </c>
      <c r="U682" s="30" t="s">
        <v>1942</v>
      </c>
      <c r="V682" s="30"/>
      <c r="W682" s="30" t="s">
        <v>4424</v>
      </c>
      <c r="X682" s="79">
        <v>0.29166666666666669</v>
      </c>
      <c r="Y682" s="79">
        <v>0.3263888888888889</v>
      </c>
      <c r="Z682" s="78">
        <f t="shared" si="36"/>
        <v>3.472222222222221E-2</v>
      </c>
      <c r="AA682" s="63">
        <v>1</v>
      </c>
      <c r="AB682" s="82">
        <v>4</v>
      </c>
      <c r="AC682" s="78">
        <f t="shared" si="37"/>
        <v>3.472222222222221E-2</v>
      </c>
      <c r="AD682" s="61">
        <f t="shared" si="35"/>
        <v>0.13888888888888884</v>
      </c>
    </row>
    <row r="683" spans="1:30" x14ac:dyDescent="0.35">
      <c r="A683" s="30" t="s">
        <v>1955</v>
      </c>
      <c r="B683" s="27" t="s">
        <v>46</v>
      </c>
      <c r="C683" s="30" t="s">
        <v>1966</v>
      </c>
      <c r="D683" s="75" t="s">
        <v>2005</v>
      </c>
      <c r="E683" s="30" t="s">
        <v>119</v>
      </c>
      <c r="F683" s="30">
        <v>1260</v>
      </c>
      <c r="G683" s="30" t="s">
        <v>2382</v>
      </c>
      <c r="H683" s="30" t="s">
        <v>2383</v>
      </c>
      <c r="I683" s="30" t="s">
        <v>1135</v>
      </c>
      <c r="J683" s="30" t="s">
        <v>3421</v>
      </c>
      <c r="K683" s="30">
        <v>669</v>
      </c>
      <c r="L683" s="30" t="s">
        <v>3422</v>
      </c>
      <c r="M683" s="30" t="s">
        <v>4066</v>
      </c>
      <c r="N683" s="30"/>
      <c r="O683" s="30" t="s">
        <v>4345</v>
      </c>
      <c r="P683" s="30" t="s">
        <v>4352</v>
      </c>
      <c r="Q683" s="30" t="s">
        <v>1893</v>
      </c>
      <c r="R683" s="30" t="s">
        <v>4574</v>
      </c>
      <c r="S683" s="30" t="s">
        <v>1889</v>
      </c>
      <c r="T683" s="30" t="s">
        <v>1883</v>
      </c>
      <c r="U683" s="30" t="s">
        <v>1942</v>
      </c>
      <c r="V683" s="30"/>
      <c r="W683" s="30" t="s">
        <v>4424</v>
      </c>
      <c r="X683" s="79">
        <v>0.3263888888888889</v>
      </c>
      <c r="Y683" s="79">
        <v>0.39583333333333331</v>
      </c>
      <c r="Z683" s="78">
        <f t="shared" si="36"/>
        <v>6.944444444444442E-2</v>
      </c>
      <c r="AA683" s="63">
        <v>1</v>
      </c>
      <c r="AB683" s="82">
        <v>4</v>
      </c>
      <c r="AC683" s="78">
        <f t="shared" si="37"/>
        <v>6.944444444444442E-2</v>
      </c>
      <c r="AD683" s="61">
        <f t="shared" si="35"/>
        <v>0.27777777777777768</v>
      </c>
    </row>
    <row r="684" spans="1:30" x14ac:dyDescent="0.35">
      <c r="A684" s="30" t="s">
        <v>1955</v>
      </c>
      <c r="B684" s="27" t="s">
        <v>46</v>
      </c>
      <c r="C684" s="30" t="s">
        <v>1966</v>
      </c>
      <c r="D684" s="75" t="s">
        <v>2027</v>
      </c>
      <c r="E684" s="30" t="s">
        <v>2094</v>
      </c>
      <c r="F684" s="30">
        <v>28</v>
      </c>
      <c r="G684" s="30" t="s">
        <v>2384</v>
      </c>
      <c r="H684" s="30" t="s">
        <v>2385</v>
      </c>
      <c r="I684" s="30" t="s">
        <v>3418</v>
      </c>
      <c r="J684" s="30" t="s">
        <v>3421</v>
      </c>
      <c r="K684" s="30">
        <v>669</v>
      </c>
      <c r="L684" s="30" t="s">
        <v>3422</v>
      </c>
      <c r="M684" s="30" t="s">
        <v>4066</v>
      </c>
      <c r="N684" s="30"/>
      <c r="O684" s="30" t="s">
        <v>4345</v>
      </c>
      <c r="P684" s="30" t="s">
        <v>4352</v>
      </c>
      <c r="Q684" s="30" t="s">
        <v>1886</v>
      </c>
      <c r="R684" s="30" t="s">
        <v>1916</v>
      </c>
      <c r="S684" s="30" t="s">
        <v>1916</v>
      </c>
      <c r="T684" s="30" t="s">
        <v>1883</v>
      </c>
      <c r="U684" s="30" t="s">
        <v>1942</v>
      </c>
      <c r="V684" s="30"/>
      <c r="W684" s="30" t="s">
        <v>4424</v>
      </c>
      <c r="X684" s="79">
        <v>0.39583333333333331</v>
      </c>
      <c r="Y684" s="79">
        <v>0.4375</v>
      </c>
      <c r="Z684" s="78">
        <f t="shared" si="36"/>
        <v>4.1666666666666685E-2</v>
      </c>
      <c r="AA684" s="63">
        <v>1</v>
      </c>
      <c r="AB684" s="82">
        <v>4</v>
      </c>
      <c r="AC684" s="78">
        <f t="shared" si="37"/>
        <v>4.1666666666666685E-2</v>
      </c>
      <c r="AD684" s="61">
        <f t="shared" si="35"/>
        <v>0.16666666666666674</v>
      </c>
    </row>
    <row r="685" spans="1:30" x14ac:dyDescent="0.35">
      <c r="A685" s="30" t="s">
        <v>1955</v>
      </c>
      <c r="B685" s="27" t="s">
        <v>46</v>
      </c>
      <c r="C685" s="30" t="s">
        <v>1966</v>
      </c>
      <c r="D685" s="75" t="s">
        <v>2028</v>
      </c>
      <c r="E685" s="30" t="s">
        <v>129</v>
      </c>
      <c r="F685" s="30">
        <v>36</v>
      </c>
      <c r="G685" s="30" t="s">
        <v>2386</v>
      </c>
      <c r="H685" s="30" t="s">
        <v>2387</v>
      </c>
      <c r="I685" s="30" t="s">
        <v>1144</v>
      </c>
      <c r="J685" s="30" t="s">
        <v>3423</v>
      </c>
      <c r="K685" s="30">
        <v>400</v>
      </c>
      <c r="L685" s="30" t="s">
        <v>3424</v>
      </c>
      <c r="M685" s="30" t="s">
        <v>4067</v>
      </c>
      <c r="N685" s="30"/>
      <c r="O685" s="30" t="s">
        <v>4345</v>
      </c>
      <c r="P685" s="30" t="s">
        <v>4352</v>
      </c>
      <c r="Q685" s="30" t="s">
        <v>1880</v>
      </c>
      <c r="R685" s="30" t="s">
        <v>1881</v>
      </c>
      <c r="S685" s="30" t="s">
        <v>1888</v>
      </c>
      <c r="T685" s="30" t="s">
        <v>1883</v>
      </c>
      <c r="U685" s="30" t="s">
        <v>1942</v>
      </c>
      <c r="V685" s="30"/>
      <c r="W685" s="30" t="s">
        <v>4424</v>
      </c>
      <c r="X685" s="79">
        <v>0.47916666666666669</v>
      </c>
      <c r="Y685" s="79">
        <v>0.51388888888888895</v>
      </c>
      <c r="Z685" s="78">
        <f t="shared" si="36"/>
        <v>3.4722222222222265E-2</v>
      </c>
      <c r="AA685" s="63">
        <v>1</v>
      </c>
      <c r="AB685" s="82">
        <v>4</v>
      </c>
      <c r="AC685" s="78">
        <f t="shared" si="37"/>
        <v>3.4722222222222265E-2</v>
      </c>
      <c r="AD685" s="61">
        <f t="shared" si="35"/>
        <v>0.13888888888888906</v>
      </c>
    </row>
    <row r="686" spans="1:30" x14ac:dyDescent="0.35">
      <c r="A686" s="30" t="s">
        <v>1955</v>
      </c>
      <c r="B686" s="27" t="s">
        <v>46</v>
      </c>
      <c r="C686" s="30" t="s">
        <v>1966</v>
      </c>
      <c r="D686" s="75" t="s">
        <v>2028</v>
      </c>
      <c r="E686" s="30" t="s">
        <v>129</v>
      </c>
      <c r="F686" s="30">
        <v>49</v>
      </c>
      <c r="G686" s="30" t="s">
        <v>2388</v>
      </c>
      <c r="H686" s="30" t="s">
        <v>2389</v>
      </c>
      <c r="I686" s="30" t="s">
        <v>1144</v>
      </c>
      <c r="J686" s="30" t="s">
        <v>3425</v>
      </c>
      <c r="K686" s="30">
        <v>669</v>
      </c>
      <c r="L686" s="30" t="s">
        <v>3422</v>
      </c>
      <c r="M686" s="30" t="s">
        <v>4066</v>
      </c>
      <c r="N686" s="30"/>
      <c r="O686" s="30" t="s">
        <v>4345</v>
      </c>
      <c r="P686" s="30" t="s">
        <v>4352</v>
      </c>
      <c r="Q686" s="30" t="s">
        <v>1880</v>
      </c>
      <c r="R686" s="30" t="s">
        <v>1881</v>
      </c>
      <c r="S686" s="30" t="s">
        <v>1888</v>
      </c>
      <c r="T686" s="30" t="s">
        <v>1883</v>
      </c>
      <c r="U686" s="30" t="s">
        <v>1942</v>
      </c>
      <c r="V686" s="30"/>
      <c r="W686" s="30" t="s">
        <v>1945</v>
      </c>
      <c r="X686" s="79">
        <v>0.51388888888888895</v>
      </c>
      <c r="Y686" s="79">
        <v>0.54861111111111105</v>
      </c>
      <c r="Z686" s="78">
        <f t="shared" si="36"/>
        <v>3.4722222222222099E-2</v>
      </c>
      <c r="AA686" s="63">
        <v>1</v>
      </c>
      <c r="AB686" s="82">
        <v>4</v>
      </c>
      <c r="AC686" s="78">
        <f t="shared" si="37"/>
        <v>3.4722222222222099E-2</v>
      </c>
      <c r="AD686" s="61">
        <f t="shared" si="35"/>
        <v>0.1388888888888884</v>
      </c>
    </row>
    <row r="687" spans="1:30" x14ac:dyDescent="0.35">
      <c r="A687" s="30" t="s">
        <v>1955</v>
      </c>
      <c r="B687" s="27" t="s">
        <v>46</v>
      </c>
      <c r="C687" s="30" t="s">
        <v>1966</v>
      </c>
      <c r="D687" s="75" t="s">
        <v>2028</v>
      </c>
      <c r="E687" s="30" t="s">
        <v>129</v>
      </c>
      <c r="F687" s="30">
        <v>43</v>
      </c>
      <c r="G687" s="30" t="s">
        <v>2390</v>
      </c>
      <c r="H687" s="30" t="s">
        <v>2391</v>
      </c>
      <c r="I687" s="30" t="s">
        <v>1144</v>
      </c>
      <c r="J687" s="30" t="s">
        <v>3426</v>
      </c>
      <c r="K687" s="30">
        <v>100</v>
      </c>
      <c r="L687" s="30" t="s">
        <v>3427</v>
      </c>
      <c r="M687" s="30" t="s">
        <v>4068</v>
      </c>
      <c r="N687" s="30"/>
      <c r="O687" s="30" t="s">
        <v>4371</v>
      </c>
      <c r="P687" s="30" t="s">
        <v>4352</v>
      </c>
      <c r="Q687" s="30" t="s">
        <v>1880</v>
      </c>
      <c r="R687" s="30" t="s">
        <v>1881</v>
      </c>
      <c r="S687" s="30" t="s">
        <v>1888</v>
      </c>
      <c r="T687" s="30" t="s">
        <v>1883</v>
      </c>
      <c r="U687" s="30" t="s">
        <v>1942</v>
      </c>
      <c r="V687" s="30"/>
      <c r="W687" s="30" t="s">
        <v>1945</v>
      </c>
      <c r="X687" s="79">
        <v>0.54861111111111105</v>
      </c>
      <c r="Y687" s="79">
        <v>0.58333333333333337</v>
      </c>
      <c r="Z687" s="78">
        <f t="shared" si="36"/>
        <v>3.4722222222222321E-2</v>
      </c>
      <c r="AA687" s="63">
        <v>1</v>
      </c>
      <c r="AB687" s="82">
        <v>4</v>
      </c>
      <c r="AC687" s="78">
        <f t="shared" si="37"/>
        <v>3.4722222222222321E-2</v>
      </c>
      <c r="AD687" s="61">
        <f t="shared" si="35"/>
        <v>0.13888888888888928</v>
      </c>
    </row>
    <row r="688" spans="1:30" x14ac:dyDescent="0.35">
      <c r="A688" s="30" t="s">
        <v>1955</v>
      </c>
      <c r="B688" s="27" t="s">
        <v>46</v>
      </c>
      <c r="C688" s="30" t="s">
        <v>1966</v>
      </c>
      <c r="D688" s="75" t="s">
        <v>2027</v>
      </c>
      <c r="E688" s="30" t="s">
        <v>2094</v>
      </c>
      <c r="F688" s="30">
        <v>74</v>
      </c>
      <c r="G688" s="30" t="s">
        <v>2392</v>
      </c>
      <c r="H688" s="30" t="s">
        <v>2393</v>
      </c>
      <c r="I688" s="30" t="s">
        <v>3418</v>
      </c>
      <c r="J688" s="30" t="s">
        <v>3428</v>
      </c>
      <c r="K688" s="30">
        <v>111</v>
      </c>
      <c r="L688" s="30" t="s">
        <v>3429</v>
      </c>
      <c r="M688" s="30" t="s">
        <v>4069</v>
      </c>
      <c r="N688" s="30"/>
      <c r="O688" s="30" t="s">
        <v>4345</v>
      </c>
      <c r="P688" s="30" t="s">
        <v>4352</v>
      </c>
      <c r="Q688" s="30" t="s">
        <v>1886</v>
      </c>
      <c r="R688" s="30" t="s">
        <v>1916</v>
      </c>
      <c r="S688" s="30" t="s">
        <v>1916</v>
      </c>
      <c r="T688" s="30" t="s">
        <v>1883</v>
      </c>
      <c r="U688" s="30" t="s">
        <v>1942</v>
      </c>
      <c r="V688" s="30"/>
      <c r="W688" s="30" t="s">
        <v>1945</v>
      </c>
      <c r="X688" s="79">
        <v>0.58333333333333337</v>
      </c>
      <c r="Y688" s="79">
        <v>0.61805555555555558</v>
      </c>
      <c r="Z688" s="78">
        <f t="shared" si="36"/>
        <v>3.472222222222221E-2</v>
      </c>
      <c r="AA688" s="63">
        <v>1</v>
      </c>
      <c r="AB688" s="82">
        <v>4</v>
      </c>
      <c r="AC688" s="78">
        <f t="shared" si="37"/>
        <v>3.472222222222221E-2</v>
      </c>
      <c r="AD688" s="61">
        <f t="shared" si="35"/>
        <v>0.13888888888888884</v>
      </c>
    </row>
    <row r="689" spans="1:30" x14ac:dyDescent="0.35">
      <c r="A689" s="30" t="s">
        <v>1955</v>
      </c>
      <c r="B689" s="27" t="s">
        <v>46</v>
      </c>
      <c r="C689" s="30" t="s">
        <v>1966</v>
      </c>
      <c r="D689" s="75" t="s">
        <v>2028</v>
      </c>
      <c r="E689" s="30" t="s">
        <v>129</v>
      </c>
      <c r="F689" s="30">
        <v>40</v>
      </c>
      <c r="G689" s="30" t="s">
        <v>2394</v>
      </c>
      <c r="H689" s="30" t="s">
        <v>2395</v>
      </c>
      <c r="I689" s="30" t="s">
        <v>1144</v>
      </c>
      <c r="J689" s="30" t="s">
        <v>3430</v>
      </c>
      <c r="K689" s="30">
        <v>902</v>
      </c>
      <c r="L689" s="30" t="s">
        <v>3420</v>
      </c>
      <c r="M689" s="30" t="s">
        <v>4068</v>
      </c>
      <c r="N689" s="30"/>
      <c r="O689" s="30" t="s">
        <v>4371</v>
      </c>
      <c r="P689" s="30" t="s">
        <v>4352</v>
      </c>
      <c r="Q689" s="30" t="s">
        <v>1880</v>
      </c>
      <c r="R689" s="30" t="s">
        <v>1881</v>
      </c>
      <c r="S689" s="30" t="s">
        <v>1888</v>
      </c>
      <c r="T689" s="30" t="s">
        <v>1883</v>
      </c>
      <c r="U689" s="30" t="s">
        <v>1942</v>
      </c>
      <c r="V689" s="30"/>
      <c r="W689" s="30" t="s">
        <v>1945</v>
      </c>
      <c r="X689" s="79">
        <v>0.61805555555555558</v>
      </c>
      <c r="Y689" s="79">
        <v>0.66666666666666663</v>
      </c>
      <c r="Z689" s="78">
        <f t="shared" si="36"/>
        <v>4.8611111111111049E-2</v>
      </c>
      <c r="AA689" s="63">
        <v>1</v>
      </c>
      <c r="AB689" s="82">
        <v>4</v>
      </c>
      <c r="AC689" s="78">
        <f t="shared" si="37"/>
        <v>4.8611111111111049E-2</v>
      </c>
      <c r="AD689" s="61">
        <f t="shared" si="35"/>
        <v>0.1944444444444442</v>
      </c>
    </row>
    <row r="690" spans="1:30" x14ac:dyDescent="0.35">
      <c r="A690" s="30" t="s">
        <v>1955</v>
      </c>
      <c r="B690" s="27" t="s">
        <v>46</v>
      </c>
      <c r="C690" s="30" t="s">
        <v>1966</v>
      </c>
      <c r="D690" s="75" t="s">
        <v>2005</v>
      </c>
      <c r="E690" s="30" t="s">
        <v>119</v>
      </c>
      <c r="F690" s="30">
        <v>1163</v>
      </c>
      <c r="G690" s="30" t="s">
        <v>2396</v>
      </c>
      <c r="H690" s="30" t="s">
        <v>2397</v>
      </c>
      <c r="I690" s="30" t="s">
        <v>1135</v>
      </c>
      <c r="J690" s="30" t="s">
        <v>3431</v>
      </c>
      <c r="K690" s="30">
        <v>2255</v>
      </c>
      <c r="L690" s="30" t="s">
        <v>3432</v>
      </c>
      <c r="M690" s="30" t="s">
        <v>4070</v>
      </c>
      <c r="N690" s="30"/>
      <c r="O690" s="30" t="s">
        <v>4371</v>
      </c>
      <c r="P690" s="30" t="s">
        <v>4352</v>
      </c>
      <c r="Q690" s="30" t="s">
        <v>1893</v>
      </c>
      <c r="R690" s="30" t="s">
        <v>4574</v>
      </c>
      <c r="S690" s="30" t="s">
        <v>1889</v>
      </c>
      <c r="T690" s="30" t="s">
        <v>1894</v>
      </c>
      <c r="U690" s="30" t="s">
        <v>1942</v>
      </c>
      <c r="V690" s="30"/>
      <c r="W690" s="30" t="s">
        <v>4424</v>
      </c>
      <c r="X690" s="79">
        <v>0.29166666666666669</v>
      </c>
      <c r="Y690" s="79">
        <v>0.375</v>
      </c>
      <c r="Z690" s="78">
        <f t="shared" si="36"/>
        <v>8.3333333333333315E-2</v>
      </c>
      <c r="AA690" s="63">
        <v>1</v>
      </c>
      <c r="AB690" s="82">
        <v>4</v>
      </c>
      <c r="AC690" s="78">
        <f t="shared" si="37"/>
        <v>8.3333333333333315E-2</v>
      </c>
      <c r="AD690" s="61">
        <f t="shared" si="35"/>
        <v>0.33333333333333326</v>
      </c>
    </row>
    <row r="691" spans="1:30" x14ac:dyDescent="0.35">
      <c r="A691" s="30" t="s">
        <v>1955</v>
      </c>
      <c r="B691" s="27" t="s">
        <v>46</v>
      </c>
      <c r="C691" s="30" t="s">
        <v>1966</v>
      </c>
      <c r="D691" s="75" t="s">
        <v>2007</v>
      </c>
      <c r="E691" s="30" t="s">
        <v>96</v>
      </c>
      <c r="F691" s="30">
        <v>1042</v>
      </c>
      <c r="G691" s="30" t="s">
        <v>2398</v>
      </c>
      <c r="H691" s="30" t="s">
        <v>2399</v>
      </c>
      <c r="I691" s="27" t="s">
        <v>1122</v>
      </c>
      <c r="J691" s="30" t="s">
        <v>3431</v>
      </c>
      <c r="K691" s="30">
        <v>2255</v>
      </c>
      <c r="L691" s="30" t="s">
        <v>3432</v>
      </c>
      <c r="M691" s="30" t="s">
        <v>4070</v>
      </c>
      <c r="N691" s="30"/>
      <c r="O691" s="30" t="s">
        <v>4371</v>
      </c>
      <c r="P691" s="30" t="s">
        <v>4352</v>
      </c>
      <c r="Q691" s="30" t="s">
        <v>1886</v>
      </c>
      <c r="R691" s="30" t="s">
        <v>1887</v>
      </c>
      <c r="S691" s="30" t="s">
        <v>1887</v>
      </c>
      <c r="T691" s="30" t="s">
        <v>1894</v>
      </c>
      <c r="U691" s="30" t="s">
        <v>1942</v>
      </c>
      <c r="V691" s="30"/>
      <c r="W691" s="30" t="s">
        <v>4424</v>
      </c>
      <c r="X691" s="79">
        <v>0.375</v>
      </c>
      <c r="Y691" s="78">
        <v>0.41666666666666669</v>
      </c>
      <c r="Z691" s="78">
        <f t="shared" si="36"/>
        <v>4.1666666666666685E-2</v>
      </c>
      <c r="AA691" s="63">
        <v>1</v>
      </c>
      <c r="AB691" s="82">
        <v>4</v>
      </c>
      <c r="AC691" s="78">
        <f t="shared" si="37"/>
        <v>4.1666666666666685E-2</v>
      </c>
      <c r="AD691" s="61">
        <f t="shared" si="35"/>
        <v>0.16666666666666674</v>
      </c>
    </row>
    <row r="692" spans="1:30" x14ac:dyDescent="0.35">
      <c r="A692" s="30" t="s">
        <v>1955</v>
      </c>
      <c r="B692" s="27" t="s">
        <v>46</v>
      </c>
      <c r="C692" s="30" t="s">
        <v>1966</v>
      </c>
      <c r="D692" s="73" t="s">
        <v>2026</v>
      </c>
      <c r="E692" s="30" t="s">
        <v>161</v>
      </c>
      <c r="F692" s="30">
        <v>266</v>
      </c>
      <c r="G692" s="30" t="s">
        <v>2400</v>
      </c>
      <c r="H692" s="30" t="s">
        <v>2401</v>
      </c>
      <c r="I692" s="27" t="s">
        <v>1160</v>
      </c>
      <c r="J692" s="30" t="s">
        <v>3431</v>
      </c>
      <c r="K692" s="30">
        <v>2255</v>
      </c>
      <c r="L692" s="30" t="s">
        <v>3432</v>
      </c>
      <c r="M692" s="30" t="s">
        <v>4070</v>
      </c>
      <c r="N692" s="30"/>
      <c r="O692" s="30" t="s">
        <v>4371</v>
      </c>
      <c r="P692" s="30" t="s">
        <v>4352</v>
      </c>
      <c r="Q692" s="30" t="s">
        <v>1886</v>
      </c>
      <c r="R692" s="30" t="s">
        <v>4574</v>
      </c>
      <c r="S692" s="30" t="s">
        <v>1889</v>
      </c>
      <c r="T692" s="30" t="s">
        <v>1894</v>
      </c>
      <c r="U692" s="30" t="s">
        <v>1942</v>
      </c>
      <c r="V692" s="30"/>
      <c r="W692" s="30" t="s">
        <v>4424</v>
      </c>
      <c r="X692" s="78">
        <v>0.41666666666666669</v>
      </c>
      <c r="Y692" s="78">
        <v>0.45833333333333331</v>
      </c>
      <c r="Z692" s="78">
        <f t="shared" si="36"/>
        <v>4.166666666666663E-2</v>
      </c>
      <c r="AA692" s="63">
        <v>1</v>
      </c>
      <c r="AB692" s="82">
        <v>4</v>
      </c>
      <c r="AC692" s="78">
        <f t="shared" si="37"/>
        <v>4.166666666666663E-2</v>
      </c>
      <c r="AD692" s="61">
        <f t="shared" si="35"/>
        <v>0.16666666666666652</v>
      </c>
    </row>
    <row r="693" spans="1:30" x14ac:dyDescent="0.35">
      <c r="A693" s="30" t="s">
        <v>1955</v>
      </c>
      <c r="B693" s="27" t="s">
        <v>46</v>
      </c>
      <c r="C693" s="30" t="s">
        <v>1966</v>
      </c>
      <c r="D693" s="75" t="s">
        <v>2007</v>
      </c>
      <c r="E693" s="30" t="s">
        <v>96</v>
      </c>
      <c r="F693" s="30">
        <v>1129</v>
      </c>
      <c r="G693" s="30" t="s">
        <v>2402</v>
      </c>
      <c r="H693" s="30" t="s">
        <v>2403</v>
      </c>
      <c r="I693" s="27" t="s">
        <v>1122</v>
      </c>
      <c r="J693" s="30" t="s">
        <v>3433</v>
      </c>
      <c r="K693" s="30">
        <v>1324</v>
      </c>
      <c r="L693" s="30" t="s">
        <v>3434</v>
      </c>
      <c r="M693" s="30" t="s">
        <v>4071</v>
      </c>
      <c r="N693" s="30"/>
      <c r="O693" s="30" t="s">
        <v>4371</v>
      </c>
      <c r="P693" s="30" t="s">
        <v>4352</v>
      </c>
      <c r="Q693" s="30" t="s">
        <v>1886</v>
      </c>
      <c r="R693" s="30" t="s">
        <v>1887</v>
      </c>
      <c r="S693" s="30" t="s">
        <v>1887</v>
      </c>
      <c r="T693" s="30" t="s">
        <v>1894</v>
      </c>
      <c r="U693" s="30" t="s">
        <v>1942</v>
      </c>
      <c r="V693" s="30"/>
      <c r="W693" s="30" t="s">
        <v>1945</v>
      </c>
      <c r="X693" s="79">
        <v>0.5</v>
      </c>
      <c r="Y693" s="79">
        <v>0.54166666666666663</v>
      </c>
      <c r="Z693" s="78">
        <f t="shared" si="36"/>
        <v>4.166666666666663E-2</v>
      </c>
      <c r="AA693" s="63">
        <v>1</v>
      </c>
      <c r="AB693" s="82">
        <v>4</v>
      </c>
      <c r="AC693" s="78">
        <f t="shared" si="37"/>
        <v>4.166666666666663E-2</v>
      </c>
      <c r="AD693" s="61">
        <f t="shared" si="35"/>
        <v>0.16666666666666652</v>
      </c>
    </row>
    <row r="694" spans="1:30" x14ac:dyDescent="0.35">
      <c r="A694" s="30" t="s">
        <v>1955</v>
      </c>
      <c r="B694" s="27" t="s">
        <v>46</v>
      </c>
      <c r="C694" s="30" t="s">
        <v>1966</v>
      </c>
      <c r="D694" s="75" t="s">
        <v>2007</v>
      </c>
      <c r="E694" s="30" t="s">
        <v>96</v>
      </c>
      <c r="F694" s="30">
        <v>1915</v>
      </c>
      <c r="G694" s="30" t="s">
        <v>2404</v>
      </c>
      <c r="H694" s="30" t="s">
        <v>2405</v>
      </c>
      <c r="I694" s="27" t="s">
        <v>1122</v>
      </c>
      <c r="J694" s="30" t="s">
        <v>3433</v>
      </c>
      <c r="K694" s="30">
        <v>1025</v>
      </c>
      <c r="L694" s="30" t="s">
        <v>3434</v>
      </c>
      <c r="M694" s="30" t="s">
        <v>4072</v>
      </c>
      <c r="N694" s="30"/>
      <c r="O694" s="30" t="s">
        <v>4371</v>
      </c>
      <c r="P694" s="30" t="s">
        <v>4352</v>
      </c>
      <c r="Q694" s="30" t="s">
        <v>1886</v>
      </c>
      <c r="R694" s="30" t="s">
        <v>1887</v>
      </c>
      <c r="S694" s="30" t="s">
        <v>1887</v>
      </c>
      <c r="T694" s="30" t="s">
        <v>1894</v>
      </c>
      <c r="U694" s="30" t="s">
        <v>1942</v>
      </c>
      <c r="V694" s="30"/>
      <c r="W694" s="30" t="s">
        <v>1945</v>
      </c>
      <c r="X694" s="79">
        <v>0.54166666666666663</v>
      </c>
      <c r="Y694" s="79">
        <v>0.58333333333333337</v>
      </c>
      <c r="Z694" s="78">
        <f t="shared" si="36"/>
        <v>4.1666666666666741E-2</v>
      </c>
      <c r="AA694" s="63">
        <v>1</v>
      </c>
      <c r="AB694" s="82">
        <v>4</v>
      </c>
      <c r="AC694" s="78">
        <f t="shared" si="37"/>
        <v>4.1666666666666741E-2</v>
      </c>
      <c r="AD694" s="61">
        <f t="shared" si="35"/>
        <v>0.16666666666666696</v>
      </c>
    </row>
    <row r="695" spans="1:30" x14ac:dyDescent="0.35">
      <c r="A695" s="30" t="s">
        <v>1955</v>
      </c>
      <c r="B695" s="27" t="s">
        <v>46</v>
      </c>
      <c r="C695" s="30" t="s">
        <v>1966</v>
      </c>
      <c r="D695" s="75" t="s">
        <v>2025</v>
      </c>
      <c r="E695" s="30" t="s">
        <v>99</v>
      </c>
      <c r="F695" s="30">
        <v>532</v>
      </c>
      <c r="G695" s="30" t="s">
        <v>2406</v>
      </c>
      <c r="H695" s="30" t="s">
        <v>2407</v>
      </c>
      <c r="I695" s="27" t="s">
        <v>1125</v>
      </c>
      <c r="J695" s="30" t="s">
        <v>3433</v>
      </c>
      <c r="K695" s="30">
        <v>1217</v>
      </c>
      <c r="L695" s="30" t="s">
        <v>3434</v>
      </c>
      <c r="M695" s="30" t="s">
        <v>4072</v>
      </c>
      <c r="N695" s="30"/>
      <c r="O695" s="30" t="s">
        <v>4371</v>
      </c>
      <c r="P695" s="30" t="s">
        <v>4352</v>
      </c>
      <c r="Q695" s="30" t="s">
        <v>1886</v>
      </c>
      <c r="R695" s="30" t="s">
        <v>1889</v>
      </c>
      <c r="S695" s="30" t="s">
        <v>1889</v>
      </c>
      <c r="T695" s="30" t="s">
        <v>1894</v>
      </c>
      <c r="U695" s="30" t="s">
        <v>1942</v>
      </c>
      <c r="V695" s="30"/>
      <c r="W695" s="30" t="s">
        <v>1945</v>
      </c>
      <c r="X695" s="79">
        <v>0.58333333333333337</v>
      </c>
      <c r="Y695" s="79">
        <v>0.625</v>
      </c>
      <c r="Z695" s="78">
        <f t="shared" si="36"/>
        <v>4.166666666666663E-2</v>
      </c>
      <c r="AA695" s="63">
        <v>1</v>
      </c>
      <c r="AB695" s="82">
        <v>4</v>
      </c>
      <c r="AC695" s="78">
        <f t="shared" si="37"/>
        <v>4.166666666666663E-2</v>
      </c>
      <c r="AD695" s="61">
        <f t="shared" si="35"/>
        <v>0.16666666666666652</v>
      </c>
    </row>
    <row r="696" spans="1:30" x14ac:dyDescent="0.35">
      <c r="A696" s="30" t="s">
        <v>1955</v>
      </c>
      <c r="B696" s="27" t="s">
        <v>46</v>
      </c>
      <c r="C696" s="30" t="s">
        <v>1966</v>
      </c>
      <c r="D696" s="75" t="s">
        <v>2025</v>
      </c>
      <c r="E696" s="30" t="s">
        <v>99</v>
      </c>
      <c r="F696" s="30">
        <v>578</v>
      </c>
      <c r="G696" s="30" t="s">
        <v>2408</v>
      </c>
      <c r="H696" s="30" t="s">
        <v>2409</v>
      </c>
      <c r="I696" s="27" t="s">
        <v>1125</v>
      </c>
      <c r="J696" s="30" t="s">
        <v>3435</v>
      </c>
      <c r="K696" s="30">
        <v>930</v>
      </c>
      <c r="L696" s="30" t="s">
        <v>3436</v>
      </c>
      <c r="M696" s="30" t="s">
        <v>4073</v>
      </c>
      <c r="N696" s="30"/>
      <c r="O696" s="30" t="s">
        <v>4371</v>
      </c>
      <c r="P696" s="30" t="s">
        <v>4352</v>
      </c>
      <c r="Q696" s="30" t="s">
        <v>1886</v>
      </c>
      <c r="R696" s="30" t="s">
        <v>1889</v>
      </c>
      <c r="S696" s="30" t="s">
        <v>1889</v>
      </c>
      <c r="T696" s="30" t="s">
        <v>1894</v>
      </c>
      <c r="U696" s="30" t="s">
        <v>1942</v>
      </c>
      <c r="V696" s="30"/>
      <c r="W696" s="30" t="s">
        <v>1945</v>
      </c>
      <c r="X696" s="79">
        <v>0.625</v>
      </c>
      <c r="Y696" s="79">
        <v>0.66666666666666663</v>
      </c>
      <c r="Z696" s="78">
        <f t="shared" si="36"/>
        <v>4.166666666666663E-2</v>
      </c>
      <c r="AA696" s="63">
        <v>1</v>
      </c>
      <c r="AB696" s="82">
        <v>4</v>
      </c>
      <c r="AC696" s="78">
        <f t="shared" si="37"/>
        <v>4.166666666666663E-2</v>
      </c>
      <c r="AD696" s="61">
        <f t="shared" si="35"/>
        <v>0.16666666666666652</v>
      </c>
    </row>
    <row r="697" spans="1:30" x14ac:dyDescent="0.35">
      <c r="A697" s="30" t="s">
        <v>1955</v>
      </c>
      <c r="B697" s="27" t="s">
        <v>46</v>
      </c>
      <c r="C697" s="30" t="s">
        <v>1966</v>
      </c>
      <c r="D697" s="75" t="s">
        <v>2007</v>
      </c>
      <c r="E697" s="30" t="s">
        <v>96</v>
      </c>
      <c r="F697" s="30">
        <v>1302</v>
      </c>
      <c r="G697" s="30" t="s">
        <v>2410</v>
      </c>
      <c r="H697" s="30" t="s">
        <v>2411</v>
      </c>
      <c r="I697" s="27" t="s">
        <v>1122</v>
      </c>
      <c r="J697" s="30" t="s">
        <v>3437</v>
      </c>
      <c r="K697" s="30">
        <v>2643</v>
      </c>
      <c r="L697" s="30" t="s">
        <v>3438</v>
      </c>
      <c r="M697" s="30" t="s">
        <v>4074</v>
      </c>
      <c r="N697" s="30"/>
      <c r="O697" s="30" t="s">
        <v>4372</v>
      </c>
      <c r="P697" s="30" t="s">
        <v>4352</v>
      </c>
      <c r="Q697" s="30" t="s">
        <v>1886</v>
      </c>
      <c r="R697" s="30" t="s">
        <v>1887</v>
      </c>
      <c r="S697" s="30" t="s">
        <v>1887</v>
      </c>
      <c r="T697" s="30" t="s">
        <v>1885</v>
      </c>
      <c r="U697" s="30" t="s">
        <v>1946</v>
      </c>
      <c r="V697" s="30" t="s">
        <v>1947</v>
      </c>
      <c r="W697" s="30" t="s">
        <v>4425</v>
      </c>
      <c r="X697" s="79">
        <v>0.58333333333333337</v>
      </c>
      <c r="Y697" s="79">
        <v>0.625</v>
      </c>
      <c r="Z697" s="78">
        <f t="shared" si="36"/>
        <v>4.166666666666663E-2</v>
      </c>
      <c r="AA697" s="63">
        <v>1</v>
      </c>
      <c r="AB697" s="82">
        <v>2</v>
      </c>
      <c r="AC697" s="78">
        <f t="shared" si="37"/>
        <v>4.166666666666663E-2</v>
      </c>
      <c r="AD697" s="61">
        <f t="shared" si="35"/>
        <v>8.3333333333333259E-2</v>
      </c>
    </row>
    <row r="698" spans="1:30" x14ac:dyDescent="0.35">
      <c r="A698" s="30" t="s">
        <v>1955</v>
      </c>
      <c r="B698" s="27" t="s">
        <v>46</v>
      </c>
      <c r="C698" s="30" t="s">
        <v>1966</v>
      </c>
      <c r="D698" s="75" t="s">
        <v>2007</v>
      </c>
      <c r="E698" s="30" t="s">
        <v>96</v>
      </c>
      <c r="F698" s="30">
        <v>1287</v>
      </c>
      <c r="G698" s="30" t="s">
        <v>2412</v>
      </c>
      <c r="H698" s="30" t="s">
        <v>2413</v>
      </c>
      <c r="I698" s="27" t="s">
        <v>1122</v>
      </c>
      <c r="J698" s="30" t="s">
        <v>3439</v>
      </c>
      <c r="K698" s="30">
        <v>3045</v>
      </c>
      <c r="L698" s="30" t="s">
        <v>3440</v>
      </c>
      <c r="M698" s="30" t="s">
        <v>4075</v>
      </c>
      <c r="N698" s="30"/>
      <c r="O698" s="30" t="s">
        <v>4372</v>
      </c>
      <c r="P698" s="30" t="s">
        <v>4352</v>
      </c>
      <c r="Q698" s="30" t="s">
        <v>1886</v>
      </c>
      <c r="R698" s="30" t="s">
        <v>1887</v>
      </c>
      <c r="S698" s="30" t="s">
        <v>1887</v>
      </c>
      <c r="T698" s="30" t="s">
        <v>1885</v>
      </c>
      <c r="U698" s="30" t="s">
        <v>1946</v>
      </c>
      <c r="V698" s="30" t="s">
        <v>1947</v>
      </c>
      <c r="W698" s="30" t="s">
        <v>4425</v>
      </c>
      <c r="X698" s="79">
        <v>0.54166666666666663</v>
      </c>
      <c r="Y698" s="79">
        <v>0.58333333333333337</v>
      </c>
      <c r="Z698" s="78">
        <f t="shared" si="36"/>
        <v>4.1666666666666741E-2</v>
      </c>
      <c r="AA698" s="63">
        <v>1</v>
      </c>
      <c r="AB698" s="82">
        <v>2</v>
      </c>
      <c r="AC698" s="78">
        <f t="shared" si="37"/>
        <v>4.1666666666666741E-2</v>
      </c>
      <c r="AD698" s="61">
        <f t="shared" si="35"/>
        <v>8.3333333333333481E-2</v>
      </c>
    </row>
    <row r="699" spans="1:30" x14ac:dyDescent="0.35">
      <c r="A699" s="30" t="s">
        <v>1955</v>
      </c>
      <c r="B699" s="27" t="s">
        <v>46</v>
      </c>
      <c r="C699" s="30" t="s">
        <v>1966</v>
      </c>
      <c r="D699" s="75" t="s">
        <v>2007</v>
      </c>
      <c r="E699" s="30" t="s">
        <v>96</v>
      </c>
      <c r="F699" s="30">
        <v>1487</v>
      </c>
      <c r="G699" s="30" t="s">
        <v>2414</v>
      </c>
      <c r="H699" s="30" t="s">
        <v>2415</v>
      </c>
      <c r="I699" s="27" t="s">
        <v>1122</v>
      </c>
      <c r="J699" s="30" t="s">
        <v>3441</v>
      </c>
      <c r="K699" s="30">
        <v>240</v>
      </c>
      <c r="L699" s="30" t="s">
        <v>3442</v>
      </c>
      <c r="M699" s="30">
        <v>6754190</v>
      </c>
      <c r="N699" s="30"/>
      <c r="O699" s="30" t="s">
        <v>4372</v>
      </c>
      <c r="P699" s="30" t="s">
        <v>4352</v>
      </c>
      <c r="Q699" s="30" t="s">
        <v>1886</v>
      </c>
      <c r="R699" s="30" t="s">
        <v>1887</v>
      </c>
      <c r="S699" s="30" t="s">
        <v>1887</v>
      </c>
      <c r="T699" s="30" t="s">
        <v>1885</v>
      </c>
      <c r="U699" s="30" t="s">
        <v>1946</v>
      </c>
      <c r="V699" s="30" t="s">
        <v>1947</v>
      </c>
      <c r="W699" s="30" t="s">
        <v>4425</v>
      </c>
      <c r="X699" s="79">
        <v>0.625</v>
      </c>
      <c r="Y699" s="79">
        <v>0.66666666666666663</v>
      </c>
      <c r="Z699" s="78">
        <f t="shared" si="36"/>
        <v>4.166666666666663E-2</v>
      </c>
      <c r="AA699" s="63">
        <v>1</v>
      </c>
      <c r="AB699" s="82">
        <v>2</v>
      </c>
      <c r="AC699" s="78">
        <f t="shared" si="37"/>
        <v>4.166666666666663E-2</v>
      </c>
      <c r="AD699" s="61">
        <f t="shared" si="35"/>
        <v>8.3333333333333259E-2</v>
      </c>
    </row>
    <row r="700" spans="1:30" x14ac:dyDescent="0.35">
      <c r="A700" s="30" t="s">
        <v>1955</v>
      </c>
      <c r="B700" s="27" t="s">
        <v>46</v>
      </c>
      <c r="C700" s="30" t="s">
        <v>1966</v>
      </c>
      <c r="D700" s="75" t="s">
        <v>2025</v>
      </c>
      <c r="E700" s="30" t="s">
        <v>99</v>
      </c>
      <c r="F700" s="30">
        <v>507</v>
      </c>
      <c r="G700" s="30" t="s">
        <v>2416</v>
      </c>
      <c r="H700" s="30" t="s">
        <v>2417</v>
      </c>
      <c r="I700" s="27" t="s">
        <v>1125</v>
      </c>
      <c r="J700" s="30" t="s">
        <v>3443</v>
      </c>
      <c r="K700" s="30">
        <v>3110</v>
      </c>
      <c r="L700" s="30" t="s">
        <v>3444</v>
      </c>
      <c r="M700" s="30" t="s">
        <v>4075</v>
      </c>
      <c r="N700" s="30"/>
      <c r="O700" s="30" t="s">
        <v>4372</v>
      </c>
      <c r="P700" s="30" t="s">
        <v>4352</v>
      </c>
      <c r="Q700" s="30" t="s">
        <v>1886</v>
      </c>
      <c r="R700" s="30" t="s">
        <v>1889</v>
      </c>
      <c r="S700" s="30" t="s">
        <v>1889</v>
      </c>
      <c r="T700" s="30" t="s">
        <v>1885</v>
      </c>
      <c r="U700" s="30" t="s">
        <v>1946</v>
      </c>
      <c r="V700" s="30" t="s">
        <v>1947</v>
      </c>
      <c r="W700" s="30" t="s">
        <v>4424</v>
      </c>
      <c r="X700" s="79">
        <v>0.41666666666666669</v>
      </c>
      <c r="Y700" s="79">
        <v>0.45833333333333331</v>
      </c>
      <c r="Z700" s="78">
        <f t="shared" si="36"/>
        <v>4.166666666666663E-2</v>
      </c>
      <c r="AA700" s="63">
        <v>1</v>
      </c>
      <c r="AB700" s="82">
        <v>2</v>
      </c>
      <c r="AC700" s="78">
        <f t="shared" si="37"/>
        <v>4.166666666666663E-2</v>
      </c>
      <c r="AD700" s="61">
        <f t="shared" si="35"/>
        <v>8.3333333333333259E-2</v>
      </c>
    </row>
    <row r="701" spans="1:30" x14ac:dyDescent="0.35">
      <c r="A701" s="30" t="s">
        <v>1955</v>
      </c>
      <c r="B701" s="27" t="s">
        <v>46</v>
      </c>
      <c r="C701" s="30" t="s">
        <v>1966</v>
      </c>
      <c r="D701" s="75" t="s">
        <v>2005</v>
      </c>
      <c r="E701" s="30" t="s">
        <v>119</v>
      </c>
      <c r="F701" s="30">
        <v>1325</v>
      </c>
      <c r="G701" s="30" t="s">
        <v>2418</v>
      </c>
      <c r="H701" s="30" t="s">
        <v>2419</v>
      </c>
      <c r="I701" s="30" t="s">
        <v>1135</v>
      </c>
      <c r="J701" s="30" t="s">
        <v>3445</v>
      </c>
      <c r="K701" s="30">
        <v>2718</v>
      </c>
      <c r="L701" s="30" t="s">
        <v>3461</v>
      </c>
      <c r="M701" s="30" t="s">
        <v>4076</v>
      </c>
      <c r="N701" s="30"/>
      <c r="O701" s="30" t="s">
        <v>4371</v>
      </c>
      <c r="P701" s="30" t="s">
        <v>4352</v>
      </c>
      <c r="Q701" s="30" t="s">
        <v>1893</v>
      </c>
      <c r="R701" s="30" t="s">
        <v>4574</v>
      </c>
      <c r="S701" s="30" t="s">
        <v>1889</v>
      </c>
      <c r="T701" s="30" t="s">
        <v>1885</v>
      </c>
      <c r="U701" s="30" t="s">
        <v>1946</v>
      </c>
      <c r="V701" s="30" t="s">
        <v>1947</v>
      </c>
      <c r="W701" s="30" t="s">
        <v>4424</v>
      </c>
      <c r="X701" s="79">
        <v>0.375</v>
      </c>
      <c r="Y701" s="79">
        <v>0.41666666666666669</v>
      </c>
      <c r="Z701" s="78">
        <f t="shared" si="36"/>
        <v>4.1666666666666685E-2</v>
      </c>
      <c r="AA701" s="63">
        <v>1</v>
      </c>
      <c r="AB701" s="82">
        <v>2</v>
      </c>
      <c r="AC701" s="78">
        <f t="shared" si="37"/>
        <v>4.1666666666666685E-2</v>
      </c>
      <c r="AD701" s="61">
        <f t="shared" si="35"/>
        <v>8.333333333333337E-2</v>
      </c>
    </row>
    <row r="702" spans="1:30" x14ac:dyDescent="0.35">
      <c r="A702" s="30" t="s">
        <v>1955</v>
      </c>
      <c r="B702" s="27" t="s">
        <v>46</v>
      </c>
      <c r="C702" s="30" t="s">
        <v>1966</v>
      </c>
      <c r="D702" s="75" t="s">
        <v>2005</v>
      </c>
      <c r="E702" s="30" t="s">
        <v>119</v>
      </c>
      <c r="F702" s="30">
        <v>1120</v>
      </c>
      <c r="G702" s="30" t="s">
        <v>2420</v>
      </c>
      <c r="H702" s="30" t="s">
        <v>2421</v>
      </c>
      <c r="I702" s="30" t="s">
        <v>1135</v>
      </c>
      <c r="J702" s="30" t="s">
        <v>3446</v>
      </c>
      <c r="K702" s="30">
        <v>7201</v>
      </c>
      <c r="L702" s="30" t="s">
        <v>3447</v>
      </c>
      <c r="M702" s="30" t="s">
        <v>4077</v>
      </c>
      <c r="N702" s="30"/>
      <c r="O702" s="30" t="s">
        <v>4371</v>
      </c>
      <c r="P702" s="30" t="s">
        <v>4352</v>
      </c>
      <c r="Q702" s="30" t="s">
        <v>1893</v>
      </c>
      <c r="R702" s="30" t="s">
        <v>4574</v>
      </c>
      <c r="S702" s="30" t="s">
        <v>1889</v>
      </c>
      <c r="T702" s="30" t="s">
        <v>1885</v>
      </c>
      <c r="U702" s="30" t="s">
        <v>1946</v>
      </c>
      <c r="V702" s="30" t="s">
        <v>1947</v>
      </c>
      <c r="W702" s="30" t="s">
        <v>4424</v>
      </c>
      <c r="X702" s="78">
        <v>0.33333333333333331</v>
      </c>
      <c r="Y702" s="79">
        <v>0.375</v>
      </c>
      <c r="Z702" s="78">
        <f t="shared" si="36"/>
        <v>4.1666666666666685E-2</v>
      </c>
      <c r="AA702" s="63">
        <v>1</v>
      </c>
      <c r="AB702" s="82">
        <v>2</v>
      </c>
      <c r="AC702" s="78">
        <f t="shared" si="37"/>
        <v>4.1666666666666685E-2</v>
      </c>
      <c r="AD702" s="61">
        <f t="shared" si="35"/>
        <v>8.333333333333337E-2</v>
      </c>
    </row>
    <row r="703" spans="1:30" x14ac:dyDescent="0.35">
      <c r="A703" s="30" t="s">
        <v>1955</v>
      </c>
      <c r="B703" s="27" t="s">
        <v>46</v>
      </c>
      <c r="C703" s="30" t="s">
        <v>1966</v>
      </c>
      <c r="D703" s="75" t="s">
        <v>2005</v>
      </c>
      <c r="E703" s="30" t="s">
        <v>119</v>
      </c>
      <c r="F703" s="30">
        <v>3301</v>
      </c>
      <c r="G703" s="30" t="s">
        <v>2422</v>
      </c>
      <c r="H703" s="30" t="s">
        <v>2423</v>
      </c>
      <c r="I703" s="30" t="s">
        <v>1135</v>
      </c>
      <c r="J703" s="30" t="s">
        <v>3448</v>
      </c>
      <c r="K703" s="30">
        <v>1835</v>
      </c>
      <c r="L703" s="30" t="s">
        <v>3449</v>
      </c>
      <c r="M703" s="30" t="s">
        <v>4074</v>
      </c>
      <c r="N703" s="30"/>
      <c r="O703" s="30" t="s">
        <v>4372</v>
      </c>
      <c r="P703" s="30" t="s">
        <v>4352</v>
      </c>
      <c r="Q703" s="30" t="s">
        <v>1893</v>
      </c>
      <c r="R703" s="30" t="s">
        <v>4574</v>
      </c>
      <c r="S703" s="30" t="s">
        <v>1889</v>
      </c>
      <c r="T703" s="30" t="s">
        <v>1885</v>
      </c>
      <c r="U703" s="30" t="s">
        <v>1946</v>
      </c>
      <c r="V703" s="30" t="s">
        <v>1947</v>
      </c>
      <c r="W703" s="30" t="s">
        <v>4424</v>
      </c>
      <c r="X703" s="78">
        <v>0.29166666666666669</v>
      </c>
      <c r="Y703" s="78">
        <v>0.33333333333333331</v>
      </c>
      <c r="Z703" s="78">
        <f t="shared" si="36"/>
        <v>4.166666666666663E-2</v>
      </c>
      <c r="AA703" s="63">
        <v>1</v>
      </c>
      <c r="AB703" s="82">
        <v>2</v>
      </c>
      <c r="AC703" s="78">
        <f t="shared" si="37"/>
        <v>4.166666666666663E-2</v>
      </c>
      <c r="AD703" s="61">
        <f t="shared" si="35"/>
        <v>8.3333333333333259E-2</v>
      </c>
    </row>
    <row r="704" spans="1:30" x14ac:dyDescent="0.35">
      <c r="A704" s="30" t="s">
        <v>1955</v>
      </c>
      <c r="B704" s="27" t="s">
        <v>46</v>
      </c>
      <c r="C704" s="30" t="s">
        <v>1966</v>
      </c>
      <c r="D704" s="75" t="s">
        <v>2007</v>
      </c>
      <c r="E704" s="27" t="s">
        <v>215</v>
      </c>
      <c r="F704" s="30">
        <v>456</v>
      </c>
      <c r="G704" s="30" t="s">
        <v>2424</v>
      </c>
      <c r="H704" s="30" t="s">
        <v>2425</v>
      </c>
      <c r="I704" s="27" t="s">
        <v>1122</v>
      </c>
      <c r="J704" s="30" t="s">
        <v>3448</v>
      </c>
      <c r="K704" s="30">
        <v>1835</v>
      </c>
      <c r="L704" s="30" t="s">
        <v>3449</v>
      </c>
      <c r="M704" s="30" t="s">
        <v>4074</v>
      </c>
      <c r="N704" s="30"/>
      <c r="O704" s="30" t="s">
        <v>4372</v>
      </c>
      <c r="P704" s="30" t="s">
        <v>4352</v>
      </c>
      <c r="Q704" s="30" t="s">
        <v>1886</v>
      </c>
      <c r="R704" s="30" t="s">
        <v>1887</v>
      </c>
      <c r="S704" s="30" t="s">
        <v>1887</v>
      </c>
      <c r="T704" s="30" t="s">
        <v>1885</v>
      </c>
      <c r="U704" s="30" t="s">
        <v>1946</v>
      </c>
      <c r="V704" s="30" t="s">
        <v>1947</v>
      </c>
      <c r="W704" s="30" t="s">
        <v>4425</v>
      </c>
      <c r="X704" s="79">
        <v>0.5</v>
      </c>
      <c r="Y704" s="79">
        <v>0.54166666666666663</v>
      </c>
      <c r="Z704" s="78">
        <f t="shared" si="36"/>
        <v>4.166666666666663E-2</v>
      </c>
      <c r="AA704" s="63">
        <v>1</v>
      </c>
      <c r="AB704" s="82">
        <v>2</v>
      </c>
      <c r="AC704" s="78">
        <f t="shared" si="37"/>
        <v>4.166666666666663E-2</v>
      </c>
      <c r="AD704" s="61">
        <f t="shared" si="35"/>
        <v>8.3333333333333259E-2</v>
      </c>
    </row>
    <row r="705" spans="1:30" x14ac:dyDescent="0.35">
      <c r="A705" s="30" t="s">
        <v>1955</v>
      </c>
      <c r="B705" s="27" t="s">
        <v>46</v>
      </c>
      <c r="C705" s="30" t="s">
        <v>1966</v>
      </c>
      <c r="D705" s="75" t="s">
        <v>2027</v>
      </c>
      <c r="E705" s="30" t="s">
        <v>2094</v>
      </c>
      <c r="F705" s="30">
        <v>24</v>
      </c>
      <c r="G705" s="30" t="s">
        <v>2426</v>
      </c>
      <c r="H705" s="30" t="s">
        <v>2427</v>
      </c>
      <c r="I705" s="30" t="s">
        <v>3418</v>
      </c>
      <c r="J705" s="30" t="s">
        <v>3397</v>
      </c>
      <c r="K705" s="30">
        <v>3970</v>
      </c>
      <c r="L705" s="30" t="s">
        <v>3398</v>
      </c>
      <c r="M705" s="30" t="s">
        <v>4049</v>
      </c>
      <c r="N705" s="30"/>
      <c r="O705" s="30" t="s">
        <v>4371</v>
      </c>
      <c r="P705" s="30" t="s">
        <v>4352</v>
      </c>
      <c r="Q705" s="30" t="s">
        <v>1886</v>
      </c>
      <c r="R705" s="30" t="s">
        <v>1916</v>
      </c>
      <c r="S705" s="30" t="s">
        <v>1916</v>
      </c>
      <c r="T705" s="30" t="s">
        <v>1885</v>
      </c>
      <c r="U705" s="30" t="s">
        <v>1946</v>
      </c>
      <c r="V705" s="30" t="s">
        <v>1949</v>
      </c>
      <c r="W705" s="30" t="s">
        <v>1945</v>
      </c>
      <c r="X705" s="79">
        <v>0.54166666666666663</v>
      </c>
      <c r="Y705" s="79">
        <v>0.58333333333333337</v>
      </c>
      <c r="Z705" s="78">
        <f t="shared" si="36"/>
        <v>4.1666666666666741E-2</v>
      </c>
      <c r="AA705" s="63">
        <v>1</v>
      </c>
      <c r="AB705" s="82">
        <v>2</v>
      </c>
      <c r="AC705" s="78">
        <f t="shared" si="37"/>
        <v>4.1666666666666741E-2</v>
      </c>
      <c r="AD705" s="61">
        <f t="shared" si="35"/>
        <v>8.3333333333333481E-2</v>
      </c>
    </row>
    <row r="706" spans="1:30" x14ac:dyDescent="0.35">
      <c r="A706" s="30" t="s">
        <v>1955</v>
      </c>
      <c r="B706" s="27" t="s">
        <v>46</v>
      </c>
      <c r="C706" s="30" t="s">
        <v>1966</v>
      </c>
      <c r="D706" s="75" t="s">
        <v>2027</v>
      </c>
      <c r="E706" s="30" t="s">
        <v>2094</v>
      </c>
      <c r="F706" s="30" t="s">
        <v>109</v>
      </c>
      <c r="G706" s="30" t="s">
        <v>2428</v>
      </c>
      <c r="H706" s="30" t="s">
        <v>2429</v>
      </c>
      <c r="I706" s="30" t="s">
        <v>3418</v>
      </c>
      <c r="J706" s="30" t="s">
        <v>3450</v>
      </c>
      <c r="K706" s="30">
        <v>2232</v>
      </c>
      <c r="L706" s="30" t="s">
        <v>3451</v>
      </c>
      <c r="M706" s="30" t="s">
        <v>4078</v>
      </c>
      <c r="N706" s="30"/>
      <c r="O706" s="30" t="s">
        <v>4371</v>
      </c>
      <c r="P706" s="30" t="s">
        <v>4352</v>
      </c>
      <c r="Q706" s="30" t="s">
        <v>1886</v>
      </c>
      <c r="R706" s="30" t="s">
        <v>1916</v>
      </c>
      <c r="S706" s="30" t="s">
        <v>1916</v>
      </c>
      <c r="T706" s="30" t="s">
        <v>1885</v>
      </c>
      <c r="U706" s="30" t="s">
        <v>1946</v>
      </c>
      <c r="V706" s="30" t="s">
        <v>1949</v>
      </c>
      <c r="W706" s="30" t="s">
        <v>1945</v>
      </c>
      <c r="X706" s="79">
        <v>0.625</v>
      </c>
      <c r="Y706" s="79">
        <v>0.66666666666666663</v>
      </c>
      <c r="Z706" s="78">
        <f t="shared" si="36"/>
        <v>4.166666666666663E-2</v>
      </c>
      <c r="AA706" s="63">
        <v>1</v>
      </c>
      <c r="AB706" s="82">
        <v>2</v>
      </c>
      <c r="AC706" s="78">
        <f t="shared" si="37"/>
        <v>4.166666666666663E-2</v>
      </c>
      <c r="AD706" s="61">
        <f t="shared" si="35"/>
        <v>8.3333333333333259E-2</v>
      </c>
    </row>
    <row r="707" spans="1:30" x14ac:dyDescent="0.35">
      <c r="A707" s="30" t="s">
        <v>1955</v>
      </c>
      <c r="B707" s="27" t="s">
        <v>46</v>
      </c>
      <c r="C707" s="30" t="s">
        <v>1966</v>
      </c>
      <c r="D707" s="75" t="s">
        <v>2027</v>
      </c>
      <c r="E707" s="30" t="s">
        <v>2094</v>
      </c>
      <c r="F707" s="30">
        <v>43</v>
      </c>
      <c r="G707" s="30" t="s">
        <v>2430</v>
      </c>
      <c r="H707" s="30" t="s">
        <v>2431</v>
      </c>
      <c r="I707" s="30" t="s">
        <v>3418</v>
      </c>
      <c r="J707" s="30" t="s">
        <v>3452</v>
      </c>
      <c r="K707" s="30">
        <v>1089</v>
      </c>
      <c r="L707" s="30" t="s">
        <v>3453</v>
      </c>
      <c r="M707" s="30" t="s">
        <v>4079</v>
      </c>
      <c r="N707" s="30"/>
      <c r="O707" s="30" t="s">
        <v>4371</v>
      </c>
      <c r="P707" s="30" t="s">
        <v>4352</v>
      </c>
      <c r="Q707" s="30" t="s">
        <v>1886</v>
      </c>
      <c r="R707" s="30" t="s">
        <v>1916</v>
      </c>
      <c r="S707" s="30" t="s">
        <v>1916</v>
      </c>
      <c r="T707" s="30" t="s">
        <v>1885</v>
      </c>
      <c r="U707" s="30" t="s">
        <v>1946</v>
      </c>
      <c r="V707" s="30" t="s">
        <v>1949</v>
      </c>
      <c r="W707" s="30" t="s">
        <v>4424</v>
      </c>
      <c r="X707" s="79">
        <v>0.29166666666666669</v>
      </c>
      <c r="Y707" s="79">
        <v>0.375</v>
      </c>
      <c r="Z707" s="78">
        <f t="shared" si="36"/>
        <v>8.3333333333333315E-2</v>
      </c>
      <c r="AA707" s="63">
        <v>1</v>
      </c>
      <c r="AB707" s="82">
        <v>2</v>
      </c>
      <c r="AC707" s="78">
        <f t="shared" si="37"/>
        <v>8.3333333333333315E-2</v>
      </c>
      <c r="AD707" s="61">
        <f t="shared" si="35"/>
        <v>0.16666666666666663</v>
      </c>
    </row>
    <row r="708" spans="1:30" x14ac:dyDescent="0.35">
      <c r="A708" s="30" t="s">
        <v>1955</v>
      </c>
      <c r="B708" s="27" t="s">
        <v>46</v>
      </c>
      <c r="C708" s="30" t="s">
        <v>1966</v>
      </c>
      <c r="D708" s="75" t="s">
        <v>2027</v>
      </c>
      <c r="E708" s="30" t="s">
        <v>2094</v>
      </c>
      <c r="F708" s="30">
        <v>79</v>
      </c>
      <c r="G708" s="30" t="s">
        <v>2432</v>
      </c>
      <c r="H708" s="30" t="s">
        <v>2433</v>
      </c>
      <c r="I708" s="30" t="s">
        <v>3418</v>
      </c>
      <c r="J708" s="30" t="s">
        <v>3454</v>
      </c>
      <c r="K708" s="30">
        <v>2041</v>
      </c>
      <c r="L708" s="30" t="s">
        <v>3455</v>
      </c>
      <c r="M708" s="30" t="s">
        <v>4080</v>
      </c>
      <c r="N708" s="30"/>
      <c r="O708" s="30" t="s">
        <v>4371</v>
      </c>
      <c r="P708" s="30" t="s">
        <v>4352</v>
      </c>
      <c r="Q708" s="30" t="s">
        <v>1886</v>
      </c>
      <c r="R708" s="30" t="s">
        <v>1916</v>
      </c>
      <c r="S708" s="30" t="s">
        <v>1916</v>
      </c>
      <c r="T708" s="30" t="s">
        <v>1885</v>
      </c>
      <c r="U708" s="30" t="s">
        <v>1946</v>
      </c>
      <c r="V708" s="30" t="s">
        <v>1949</v>
      </c>
      <c r="W708" s="30" t="s">
        <v>4424</v>
      </c>
      <c r="X708" s="79">
        <v>0.5</v>
      </c>
      <c r="Y708" s="79">
        <v>0.54166666666666663</v>
      </c>
      <c r="Z708" s="78">
        <f t="shared" si="36"/>
        <v>4.166666666666663E-2</v>
      </c>
      <c r="AA708" s="63">
        <v>1</v>
      </c>
      <c r="AB708" s="82">
        <v>2</v>
      </c>
      <c r="AC708" s="78">
        <f t="shared" si="37"/>
        <v>4.166666666666663E-2</v>
      </c>
      <c r="AD708" s="61">
        <f t="shared" si="35"/>
        <v>8.3333333333333259E-2</v>
      </c>
    </row>
    <row r="709" spans="1:30" x14ac:dyDescent="0.35">
      <c r="A709" s="30" t="s">
        <v>1955</v>
      </c>
      <c r="B709" s="27" t="s">
        <v>46</v>
      </c>
      <c r="C709" s="30" t="s">
        <v>1966</v>
      </c>
      <c r="D709" s="75" t="s">
        <v>2028</v>
      </c>
      <c r="E709" s="30" t="s">
        <v>129</v>
      </c>
      <c r="F709" s="30">
        <v>26</v>
      </c>
      <c r="G709" s="30" t="s">
        <v>2434</v>
      </c>
      <c r="H709" s="30" t="s">
        <v>2435</v>
      </c>
      <c r="I709" s="30" t="s">
        <v>1144</v>
      </c>
      <c r="J709" s="30" t="s">
        <v>3456</v>
      </c>
      <c r="K709" s="30">
        <v>22540</v>
      </c>
      <c r="L709" s="30" t="s">
        <v>3457</v>
      </c>
      <c r="M709" s="30" t="s">
        <v>4081</v>
      </c>
      <c r="N709" s="30"/>
      <c r="O709" s="30" t="s">
        <v>4371</v>
      </c>
      <c r="P709" s="30" t="s">
        <v>4352</v>
      </c>
      <c r="Q709" s="30" t="s">
        <v>1880</v>
      </c>
      <c r="R709" s="30" t="s">
        <v>1881</v>
      </c>
      <c r="S709" s="30" t="s">
        <v>1888</v>
      </c>
      <c r="T709" s="30" t="s">
        <v>1885</v>
      </c>
      <c r="U709" s="30" t="s">
        <v>1946</v>
      </c>
      <c r="V709" s="30" t="s">
        <v>1949</v>
      </c>
      <c r="W709" s="30" t="s">
        <v>4424</v>
      </c>
      <c r="X709" s="79">
        <v>0.375</v>
      </c>
      <c r="Y709" s="79">
        <v>0.45833333333333331</v>
      </c>
      <c r="Z709" s="78">
        <f t="shared" si="36"/>
        <v>8.3333333333333315E-2</v>
      </c>
      <c r="AA709" s="63">
        <v>1</v>
      </c>
      <c r="AB709" s="82">
        <v>2</v>
      </c>
      <c r="AC709" s="78">
        <f t="shared" si="37"/>
        <v>8.3333333333333315E-2</v>
      </c>
      <c r="AD709" s="61">
        <f t="shared" si="35"/>
        <v>0.16666666666666663</v>
      </c>
    </row>
    <row r="710" spans="1:30" x14ac:dyDescent="0.35">
      <c r="A710" s="30" t="s">
        <v>1955</v>
      </c>
      <c r="B710" s="27" t="s">
        <v>46</v>
      </c>
      <c r="C710" s="30" t="s">
        <v>1966</v>
      </c>
      <c r="D710" s="75" t="s">
        <v>2028</v>
      </c>
      <c r="E710" s="30" t="s">
        <v>129</v>
      </c>
      <c r="F710" s="30">
        <v>41</v>
      </c>
      <c r="G710" s="30" t="s">
        <v>2436</v>
      </c>
      <c r="H710" s="30" t="s">
        <v>2437</v>
      </c>
      <c r="I710" s="30" t="s">
        <v>1144</v>
      </c>
      <c r="J710" s="30" t="s">
        <v>3458</v>
      </c>
      <c r="K710" s="30">
        <v>229</v>
      </c>
      <c r="L710" s="30" t="s">
        <v>1534</v>
      </c>
      <c r="M710" s="30" t="s">
        <v>4068</v>
      </c>
      <c r="N710" s="30"/>
      <c r="O710" s="30" t="s">
        <v>4371</v>
      </c>
      <c r="P710" s="30" t="s">
        <v>4352</v>
      </c>
      <c r="Q710" s="30" t="s">
        <v>1880</v>
      </c>
      <c r="R710" s="30" t="s">
        <v>1881</v>
      </c>
      <c r="S710" s="30" t="s">
        <v>1888</v>
      </c>
      <c r="T710" s="30" t="s">
        <v>1885</v>
      </c>
      <c r="U710" s="30" t="s">
        <v>1946</v>
      </c>
      <c r="V710" s="30" t="s">
        <v>1949</v>
      </c>
      <c r="W710" s="30" t="s">
        <v>1945</v>
      </c>
      <c r="X710" s="79">
        <v>0.58333333333333337</v>
      </c>
      <c r="Y710" s="79">
        <v>0.625</v>
      </c>
      <c r="Z710" s="78">
        <f t="shared" si="36"/>
        <v>4.166666666666663E-2</v>
      </c>
      <c r="AA710" s="63">
        <v>1</v>
      </c>
      <c r="AB710" s="82">
        <v>2</v>
      </c>
      <c r="AC710" s="78">
        <f t="shared" si="37"/>
        <v>4.166666666666663E-2</v>
      </c>
      <c r="AD710" s="61">
        <f t="shared" si="35"/>
        <v>8.3333333333333259E-2</v>
      </c>
    </row>
    <row r="711" spans="1:30" x14ac:dyDescent="0.35">
      <c r="A711" s="30" t="s">
        <v>1955</v>
      </c>
      <c r="B711" s="27" t="s">
        <v>46</v>
      </c>
      <c r="C711" s="30" t="s">
        <v>1967</v>
      </c>
      <c r="D711" s="75" t="s">
        <v>2007</v>
      </c>
      <c r="E711" s="30" t="s">
        <v>147</v>
      </c>
      <c r="F711" s="30" t="s">
        <v>2123</v>
      </c>
      <c r="G711" s="30" t="s">
        <v>2438</v>
      </c>
      <c r="H711" s="30" t="s">
        <v>2439</v>
      </c>
      <c r="I711" s="27" t="s">
        <v>1156</v>
      </c>
      <c r="J711" s="30" t="s">
        <v>3459</v>
      </c>
      <c r="K711" s="30" t="s">
        <v>3460</v>
      </c>
      <c r="L711" s="30" t="s">
        <v>3461</v>
      </c>
      <c r="M711" s="30" t="s">
        <v>4082</v>
      </c>
      <c r="N711" s="30"/>
      <c r="O711" s="30" t="s">
        <v>4371</v>
      </c>
      <c r="P711" s="30" t="s">
        <v>4352</v>
      </c>
      <c r="Q711" s="30" t="s">
        <v>1886</v>
      </c>
      <c r="R711" s="30" t="s">
        <v>1887</v>
      </c>
      <c r="S711" s="30" t="s">
        <v>1887</v>
      </c>
      <c r="T711" s="30" t="s">
        <v>1890</v>
      </c>
      <c r="U711" s="30" t="s">
        <v>1942</v>
      </c>
      <c r="V711" s="30"/>
      <c r="W711" s="30" t="s">
        <v>4424</v>
      </c>
      <c r="X711" s="79">
        <v>0.375</v>
      </c>
      <c r="Y711" s="79">
        <v>0.4375</v>
      </c>
      <c r="Z711" s="78">
        <f t="shared" si="36"/>
        <v>6.25E-2</v>
      </c>
      <c r="AA711" s="63">
        <v>1</v>
      </c>
      <c r="AB711" s="71">
        <v>4</v>
      </c>
      <c r="AC711" s="78">
        <f t="shared" si="37"/>
        <v>6.25E-2</v>
      </c>
      <c r="AD711" s="61">
        <f t="shared" si="35"/>
        <v>0.25</v>
      </c>
    </row>
    <row r="712" spans="1:30" x14ac:dyDescent="0.35">
      <c r="A712" s="30" t="s">
        <v>1955</v>
      </c>
      <c r="B712" s="27" t="s">
        <v>46</v>
      </c>
      <c r="C712" s="30" t="s">
        <v>1967</v>
      </c>
      <c r="D712" s="75" t="s">
        <v>2007</v>
      </c>
      <c r="E712" s="30" t="s">
        <v>96</v>
      </c>
      <c r="F712" s="30">
        <v>1972</v>
      </c>
      <c r="G712" s="30" t="s">
        <v>2440</v>
      </c>
      <c r="H712" s="30" t="s">
        <v>2441</v>
      </c>
      <c r="I712" s="27" t="s">
        <v>1122</v>
      </c>
      <c r="J712" s="30" t="s">
        <v>3462</v>
      </c>
      <c r="K712" s="30" t="s">
        <v>3460</v>
      </c>
      <c r="L712" s="30" t="s">
        <v>3461</v>
      </c>
      <c r="M712" s="30" t="s">
        <v>4082</v>
      </c>
      <c r="N712" s="30"/>
      <c r="O712" s="30" t="s">
        <v>4371</v>
      </c>
      <c r="P712" s="30" t="s">
        <v>4352</v>
      </c>
      <c r="Q712" s="30" t="s">
        <v>1886</v>
      </c>
      <c r="R712" s="30" t="s">
        <v>1887</v>
      </c>
      <c r="S712" s="30" t="s">
        <v>1887</v>
      </c>
      <c r="T712" s="30" t="s">
        <v>1890</v>
      </c>
      <c r="U712" s="30" t="s">
        <v>1942</v>
      </c>
      <c r="V712" s="30"/>
      <c r="W712" s="30" t="s">
        <v>4424</v>
      </c>
      <c r="X712" s="79">
        <v>0.4375</v>
      </c>
      <c r="Y712" s="79">
        <v>0.5</v>
      </c>
      <c r="Z712" s="78">
        <f t="shared" si="36"/>
        <v>6.25E-2</v>
      </c>
      <c r="AA712" s="63">
        <v>1</v>
      </c>
      <c r="AB712" s="71">
        <v>4</v>
      </c>
      <c r="AC712" s="78">
        <f t="shared" si="37"/>
        <v>6.25E-2</v>
      </c>
      <c r="AD712" s="61">
        <f t="shared" si="35"/>
        <v>0.25</v>
      </c>
    </row>
    <row r="713" spans="1:30" x14ac:dyDescent="0.35">
      <c r="A713" s="30" t="s">
        <v>1955</v>
      </c>
      <c r="B713" s="27" t="s">
        <v>46</v>
      </c>
      <c r="C713" s="30" t="s">
        <v>1967</v>
      </c>
      <c r="D713" s="75" t="s">
        <v>2028</v>
      </c>
      <c r="E713" s="30" t="s">
        <v>129</v>
      </c>
      <c r="F713" s="30">
        <v>33</v>
      </c>
      <c r="G713" s="30" t="s">
        <v>2442</v>
      </c>
      <c r="H713" s="30" t="s">
        <v>2443</v>
      </c>
      <c r="I713" s="30" t="s">
        <v>1144</v>
      </c>
      <c r="J713" s="30" t="s">
        <v>3462</v>
      </c>
      <c r="K713" s="30" t="s">
        <v>3460</v>
      </c>
      <c r="L713" s="30" t="s">
        <v>3461</v>
      </c>
      <c r="M713" s="30" t="s">
        <v>4082</v>
      </c>
      <c r="N713" s="30"/>
      <c r="O713" s="30" t="s">
        <v>4371</v>
      </c>
      <c r="P713" s="30" t="s">
        <v>4352</v>
      </c>
      <c r="Q713" s="30" t="s">
        <v>1880</v>
      </c>
      <c r="R713" s="30" t="s">
        <v>1881</v>
      </c>
      <c r="S713" s="30" t="s">
        <v>1888</v>
      </c>
      <c r="T713" s="30" t="s">
        <v>1890</v>
      </c>
      <c r="U713" s="30" t="s">
        <v>1942</v>
      </c>
      <c r="V713" s="30"/>
      <c r="W713" s="30" t="s">
        <v>1945</v>
      </c>
      <c r="X713" s="79">
        <v>0.54166666666666663</v>
      </c>
      <c r="Y713" s="79">
        <v>0.72222222222222221</v>
      </c>
      <c r="Z713" s="78">
        <f t="shared" si="36"/>
        <v>0.18055555555555558</v>
      </c>
      <c r="AA713" s="63">
        <v>1</v>
      </c>
      <c r="AB713" s="71">
        <v>4</v>
      </c>
      <c r="AC713" s="78">
        <f t="shared" si="37"/>
        <v>0.18055555555555558</v>
      </c>
      <c r="AD713" s="61">
        <f t="shared" si="35"/>
        <v>0.72222222222222232</v>
      </c>
    </row>
    <row r="714" spans="1:30" x14ac:dyDescent="0.35">
      <c r="A714" s="30" t="s">
        <v>1955</v>
      </c>
      <c r="B714" s="27" t="s">
        <v>46</v>
      </c>
      <c r="C714" s="30" t="s">
        <v>1967</v>
      </c>
      <c r="D714" s="75" t="s">
        <v>2029</v>
      </c>
      <c r="E714" s="30" t="s">
        <v>585</v>
      </c>
      <c r="F714" s="30" t="s">
        <v>123</v>
      </c>
      <c r="G714" s="30" t="s">
        <v>585</v>
      </c>
      <c r="H714" s="30" t="s">
        <v>2444</v>
      </c>
      <c r="I714" s="30" t="s">
        <v>1362</v>
      </c>
      <c r="J714" s="30" t="s">
        <v>3463</v>
      </c>
      <c r="K714" s="30">
        <v>1089</v>
      </c>
      <c r="L714" s="30" t="s">
        <v>3453</v>
      </c>
      <c r="M714" s="30" t="s">
        <v>4079</v>
      </c>
      <c r="N714" s="30"/>
      <c r="O714" s="30" t="s">
        <v>4371</v>
      </c>
      <c r="P714" s="30" t="s">
        <v>4352</v>
      </c>
      <c r="Q714" s="30" t="s">
        <v>1880</v>
      </c>
      <c r="R714" s="30" t="s">
        <v>4411</v>
      </c>
      <c r="S714" s="30" t="s">
        <v>1888</v>
      </c>
      <c r="T714" s="30" t="s">
        <v>1892</v>
      </c>
      <c r="U714" s="30" t="s">
        <v>1946</v>
      </c>
      <c r="V714" s="30" t="s">
        <v>1947</v>
      </c>
      <c r="W714" s="30" t="s">
        <v>1945</v>
      </c>
      <c r="X714" s="79">
        <v>0.5</v>
      </c>
      <c r="Y714" s="79">
        <v>0.72222222222222221</v>
      </c>
      <c r="Z714" s="78">
        <f t="shared" si="36"/>
        <v>0.22222222222222221</v>
      </c>
      <c r="AA714" s="63">
        <v>1</v>
      </c>
      <c r="AB714" s="71">
        <v>2</v>
      </c>
      <c r="AC714" s="78">
        <f t="shared" si="37"/>
        <v>0.22222222222222221</v>
      </c>
      <c r="AD714" s="61">
        <f t="shared" si="35"/>
        <v>0.44444444444444442</v>
      </c>
    </row>
    <row r="715" spans="1:30" x14ac:dyDescent="0.35">
      <c r="A715" s="30" t="s">
        <v>1955</v>
      </c>
      <c r="B715" s="27" t="s">
        <v>46</v>
      </c>
      <c r="C715" s="30" t="s">
        <v>1967</v>
      </c>
      <c r="D715" s="75" t="s">
        <v>2030</v>
      </c>
      <c r="E715" s="30" t="s">
        <v>2077</v>
      </c>
      <c r="F715" s="30" t="s">
        <v>123</v>
      </c>
      <c r="G715" s="30" t="s">
        <v>2445</v>
      </c>
      <c r="H715" s="30" t="s">
        <v>2446</v>
      </c>
      <c r="I715" s="30" t="s">
        <v>3259</v>
      </c>
      <c r="J715" s="30" t="s">
        <v>3464</v>
      </c>
      <c r="K715" s="30">
        <v>13947</v>
      </c>
      <c r="L715" s="30" t="s">
        <v>3465</v>
      </c>
      <c r="M715" s="30" t="s">
        <v>4064</v>
      </c>
      <c r="N715" s="30"/>
      <c r="O715" s="30" t="s">
        <v>4371</v>
      </c>
      <c r="P715" s="30" t="s">
        <v>4352</v>
      </c>
      <c r="Q715" s="30" t="s">
        <v>1924</v>
      </c>
      <c r="R715" s="30" t="s">
        <v>4411</v>
      </c>
      <c r="S715" s="30" t="s">
        <v>1888</v>
      </c>
      <c r="T715" s="30" t="s">
        <v>1892</v>
      </c>
      <c r="U715" s="30" t="s">
        <v>1946</v>
      </c>
      <c r="V715" s="30" t="s">
        <v>1947</v>
      </c>
      <c r="W715" s="30" t="s">
        <v>4424</v>
      </c>
      <c r="X715" s="79">
        <v>0.375</v>
      </c>
      <c r="Y715" s="79">
        <v>0.45833333333333331</v>
      </c>
      <c r="Z715" s="78">
        <f t="shared" si="36"/>
        <v>8.3333333333333315E-2</v>
      </c>
      <c r="AA715" s="63">
        <v>1</v>
      </c>
      <c r="AB715" s="71">
        <v>2</v>
      </c>
      <c r="AC715" s="78">
        <f t="shared" si="37"/>
        <v>8.3333333333333315E-2</v>
      </c>
      <c r="AD715" s="61">
        <f t="shared" si="35"/>
        <v>0.16666666666666663</v>
      </c>
    </row>
    <row r="716" spans="1:30" x14ac:dyDescent="0.35">
      <c r="A716" s="30" t="s">
        <v>1955</v>
      </c>
      <c r="B716" s="27" t="s">
        <v>46</v>
      </c>
      <c r="C716" s="30" t="s">
        <v>1967</v>
      </c>
      <c r="D716" s="75" t="s">
        <v>2028</v>
      </c>
      <c r="E716" s="30" t="s">
        <v>129</v>
      </c>
      <c r="F716" s="30">
        <v>48</v>
      </c>
      <c r="G716" s="30" t="s">
        <v>2447</v>
      </c>
      <c r="H716" s="30" t="s">
        <v>2448</v>
      </c>
      <c r="I716" s="30" t="s">
        <v>1144</v>
      </c>
      <c r="J716" s="30" t="s">
        <v>3466</v>
      </c>
      <c r="K716" s="30">
        <v>2564</v>
      </c>
      <c r="L716" s="30" t="s">
        <v>3467</v>
      </c>
      <c r="M716" s="30" t="s">
        <v>4083</v>
      </c>
      <c r="N716" s="30"/>
      <c r="O716" s="30" t="s">
        <v>4371</v>
      </c>
      <c r="P716" s="30" t="s">
        <v>4352</v>
      </c>
      <c r="Q716" s="30" t="s">
        <v>1880</v>
      </c>
      <c r="R716" s="30" t="s">
        <v>1881</v>
      </c>
      <c r="S716" s="30" t="s">
        <v>1888</v>
      </c>
      <c r="T716" s="30" t="s">
        <v>1892</v>
      </c>
      <c r="U716" s="30" t="s">
        <v>1946</v>
      </c>
      <c r="V716" s="30" t="s">
        <v>1949</v>
      </c>
      <c r="W716" s="30" t="s">
        <v>1943</v>
      </c>
      <c r="X716" s="79">
        <v>0.375</v>
      </c>
      <c r="Y716" s="79">
        <v>0.72222222222222221</v>
      </c>
      <c r="Z716" s="78">
        <v>0.30555555555555552</v>
      </c>
      <c r="AA716" s="63">
        <v>1</v>
      </c>
      <c r="AB716" s="71">
        <v>2</v>
      </c>
      <c r="AC716" s="78">
        <f t="shared" si="37"/>
        <v>0.30555555555555552</v>
      </c>
      <c r="AD716" s="61">
        <f t="shared" si="35"/>
        <v>0.61111111111111105</v>
      </c>
    </row>
    <row r="717" spans="1:30" x14ac:dyDescent="0.35">
      <c r="A717" s="30" t="s">
        <v>1955</v>
      </c>
      <c r="B717" s="27" t="s">
        <v>46</v>
      </c>
      <c r="C717" s="30" t="s">
        <v>1967</v>
      </c>
      <c r="D717" s="75" t="s">
        <v>2005</v>
      </c>
      <c r="E717" s="30" t="s">
        <v>119</v>
      </c>
      <c r="F717" s="30">
        <v>3301</v>
      </c>
      <c r="G717" s="30" t="s">
        <v>2422</v>
      </c>
      <c r="H717" s="30" t="s">
        <v>2423</v>
      </c>
      <c r="I717" s="30" t="s">
        <v>1135</v>
      </c>
      <c r="J717" s="30" t="s">
        <v>3448</v>
      </c>
      <c r="K717" s="30">
        <v>1835</v>
      </c>
      <c r="L717" s="30" t="s">
        <v>3449</v>
      </c>
      <c r="M717" s="30" t="s">
        <v>4074</v>
      </c>
      <c r="N717" s="30"/>
      <c r="O717" s="30" t="s">
        <v>4372</v>
      </c>
      <c r="P717" s="30" t="s">
        <v>4352</v>
      </c>
      <c r="Q717" s="30" t="s">
        <v>1893</v>
      </c>
      <c r="R717" s="30" t="s">
        <v>4574</v>
      </c>
      <c r="S717" s="30" t="s">
        <v>1889</v>
      </c>
      <c r="T717" s="30" t="s">
        <v>4416</v>
      </c>
      <c r="U717" s="30" t="s">
        <v>1942</v>
      </c>
      <c r="V717" s="30"/>
      <c r="W717" s="30" t="s">
        <v>4424</v>
      </c>
      <c r="X717" s="79">
        <v>0.375</v>
      </c>
      <c r="Y717" s="79">
        <v>0.41666666666666669</v>
      </c>
      <c r="Z717" s="78">
        <f>Y717-X717</f>
        <v>4.1666666666666685E-2</v>
      </c>
      <c r="AA717" s="63">
        <v>1</v>
      </c>
      <c r="AB717" s="71">
        <v>4</v>
      </c>
      <c r="AC717" s="78">
        <f t="shared" si="37"/>
        <v>4.1666666666666685E-2</v>
      </c>
      <c r="AD717" s="61">
        <f t="shared" si="35"/>
        <v>0.16666666666666674</v>
      </c>
    </row>
    <row r="718" spans="1:30" x14ac:dyDescent="0.35">
      <c r="A718" s="30" t="s">
        <v>1955</v>
      </c>
      <c r="B718" s="27" t="s">
        <v>46</v>
      </c>
      <c r="C718" s="30" t="s">
        <v>1967</v>
      </c>
      <c r="D718" s="75" t="s">
        <v>2007</v>
      </c>
      <c r="E718" s="30" t="s">
        <v>96</v>
      </c>
      <c r="F718" s="30">
        <v>1302</v>
      </c>
      <c r="G718" s="30" t="s">
        <v>2410</v>
      </c>
      <c r="H718" s="30" t="s">
        <v>2411</v>
      </c>
      <c r="I718" s="27" t="s">
        <v>1122</v>
      </c>
      <c r="J718" s="30" t="s">
        <v>3448</v>
      </c>
      <c r="K718" s="30">
        <v>2643</v>
      </c>
      <c r="L718" s="30" t="s">
        <v>3449</v>
      </c>
      <c r="M718" s="30" t="s">
        <v>4084</v>
      </c>
      <c r="N718" s="30"/>
      <c r="O718" s="30" t="s">
        <v>4372</v>
      </c>
      <c r="P718" s="30" t="s">
        <v>4352</v>
      </c>
      <c r="Q718" s="30" t="s">
        <v>1886</v>
      </c>
      <c r="R718" s="30" t="s">
        <v>1887</v>
      </c>
      <c r="S718" s="30" t="s">
        <v>1887</v>
      </c>
      <c r="T718" s="30" t="s">
        <v>4416</v>
      </c>
      <c r="U718" s="30" t="s">
        <v>1942</v>
      </c>
      <c r="V718" s="30"/>
      <c r="W718" s="30" t="s">
        <v>4424</v>
      </c>
      <c r="X718" s="79">
        <v>0.41666666666666669</v>
      </c>
      <c r="Y718" s="79">
        <v>0.45833333333333331</v>
      </c>
      <c r="Z718" s="78">
        <f>Y718-X718</f>
        <v>4.166666666666663E-2</v>
      </c>
      <c r="AA718" s="63">
        <v>1</v>
      </c>
      <c r="AB718" s="71">
        <v>4</v>
      </c>
      <c r="AC718" s="78">
        <f t="shared" si="37"/>
        <v>4.166666666666663E-2</v>
      </c>
      <c r="AD718" s="61">
        <f t="shared" si="35"/>
        <v>0.16666666666666652</v>
      </c>
    </row>
    <row r="719" spans="1:30" x14ac:dyDescent="0.35">
      <c r="A719" s="30" t="s">
        <v>1955</v>
      </c>
      <c r="B719" s="27" t="s">
        <v>46</v>
      </c>
      <c r="C719" s="30" t="s">
        <v>1967</v>
      </c>
      <c r="D719" s="75" t="s">
        <v>2025</v>
      </c>
      <c r="E719" s="30" t="s">
        <v>99</v>
      </c>
      <c r="F719" s="30">
        <v>507</v>
      </c>
      <c r="G719" s="30" t="s">
        <v>2416</v>
      </c>
      <c r="H719" s="30" t="s">
        <v>2417</v>
      </c>
      <c r="I719" s="27" t="s">
        <v>1125</v>
      </c>
      <c r="J719" s="30" t="s">
        <v>3443</v>
      </c>
      <c r="K719" s="30">
        <v>3110</v>
      </c>
      <c r="L719" s="30" t="s">
        <v>3444</v>
      </c>
      <c r="M719" s="30" t="s">
        <v>4075</v>
      </c>
      <c r="N719" s="30"/>
      <c r="O719" s="30" t="s">
        <v>4372</v>
      </c>
      <c r="P719" s="30" t="s">
        <v>4352</v>
      </c>
      <c r="Q719" s="30" t="s">
        <v>1886</v>
      </c>
      <c r="R719" s="30" t="s">
        <v>1889</v>
      </c>
      <c r="S719" s="30" t="s">
        <v>1889</v>
      </c>
      <c r="T719" s="30" t="s">
        <v>4416</v>
      </c>
      <c r="U719" s="30" t="s">
        <v>1942</v>
      </c>
      <c r="V719" s="30"/>
      <c r="W719" s="30" t="s">
        <v>4424</v>
      </c>
      <c r="X719" s="79">
        <v>0.45833333333333331</v>
      </c>
      <c r="Y719" s="79">
        <v>0.5</v>
      </c>
      <c r="Z719" s="78">
        <f>Y719-X719</f>
        <v>4.1666666666666685E-2</v>
      </c>
      <c r="AA719" s="63">
        <v>1</v>
      </c>
      <c r="AB719" s="71">
        <v>4</v>
      </c>
      <c r="AC719" s="78">
        <f t="shared" si="37"/>
        <v>4.1666666666666685E-2</v>
      </c>
      <c r="AD719" s="61">
        <f t="shared" ref="AD719:AD782" si="38">AB719*AC719</f>
        <v>0.16666666666666674</v>
      </c>
    </row>
    <row r="720" spans="1:30" x14ac:dyDescent="0.35">
      <c r="A720" s="30" t="s">
        <v>1955</v>
      </c>
      <c r="B720" s="27" t="s">
        <v>46</v>
      </c>
      <c r="C720" s="30" t="s">
        <v>1967</v>
      </c>
      <c r="D720" s="75" t="s">
        <v>2028</v>
      </c>
      <c r="E720" s="30" t="s">
        <v>129</v>
      </c>
      <c r="F720" s="30">
        <v>39</v>
      </c>
      <c r="G720" s="30" t="s">
        <v>2449</v>
      </c>
      <c r="H720" s="30" t="s">
        <v>2450</v>
      </c>
      <c r="I720" s="30" t="s">
        <v>1144</v>
      </c>
      <c r="J720" s="30" t="s">
        <v>3468</v>
      </c>
      <c r="K720" s="30">
        <v>2643</v>
      </c>
      <c r="L720" s="30" t="s">
        <v>3449</v>
      </c>
      <c r="M720" s="30" t="s">
        <v>4074</v>
      </c>
      <c r="N720" s="30"/>
      <c r="O720" s="30" t="s">
        <v>4372</v>
      </c>
      <c r="P720" s="30" t="s">
        <v>4352</v>
      </c>
      <c r="Q720" s="30" t="s">
        <v>1880</v>
      </c>
      <c r="R720" s="30" t="s">
        <v>1881</v>
      </c>
      <c r="S720" s="30" t="s">
        <v>1888</v>
      </c>
      <c r="T720" s="30" t="s">
        <v>4416</v>
      </c>
      <c r="U720" s="30" t="s">
        <v>1942</v>
      </c>
      <c r="V720" s="30"/>
      <c r="W720" s="30" t="s">
        <v>1945</v>
      </c>
      <c r="X720" s="79">
        <v>0.58333333333333337</v>
      </c>
      <c r="Y720" s="79">
        <v>0.72222222222222221</v>
      </c>
      <c r="Z720" s="78">
        <f>Y720-X720</f>
        <v>0.13888888888888884</v>
      </c>
      <c r="AA720" s="63">
        <v>1</v>
      </c>
      <c r="AB720" s="71">
        <v>4</v>
      </c>
      <c r="AC720" s="78">
        <f t="shared" si="37"/>
        <v>0.13888888888888884</v>
      </c>
      <c r="AD720" s="61">
        <f t="shared" si="38"/>
        <v>0.55555555555555536</v>
      </c>
    </row>
    <row r="721" spans="1:30" x14ac:dyDescent="0.35">
      <c r="A721" s="30" t="s">
        <v>1955</v>
      </c>
      <c r="B721" s="27" t="s">
        <v>46</v>
      </c>
      <c r="C721" s="30" t="s">
        <v>1967</v>
      </c>
      <c r="D721" s="75" t="s">
        <v>2007</v>
      </c>
      <c r="E721" s="27" t="s">
        <v>215</v>
      </c>
      <c r="F721" s="30">
        <v>456</v>
      </c>
      <c r="G721" s="30" t="s">
        <v>2451</v>
      </c>
      <c r="H721" s="30" t="s">
        <v>2452</v>
      </c>
      <c r="I721" s="27" t="s">
        <v>1122</v>
      </c>
      <c r="J721" s="30" t="s">
        <v>3468</v>
      </c>
      <c r="K721" s="30">
        <v>2643</v>
      </c>
      <c r="L721" s="30" t="s">
        <v>3449</v>
      </c>
      <c r="M721" s="30" t="s">
        <v>4084</v>
      </c>
      <c r="N721" s="30"/>
      <c r="O721" s="30" t="s">
        <v>4372</v>
      </c>
      <c r="P721" s="30" t="s">
        <v>4352</v>
      </c>
      <c r="Q721" s="30" t="s">
        <v>1886</v>
      </c>
      <c r="R721" s="30" t="s">
        <v>1887</v>
      </c>
      <c r="S721" s="30" t="s">
        <v>1887</v>
      </c>
      <c r="T721" s="30" t="s">
        <v>4416</v>
      </c>
      <c r="U721" s="30" t="s">
        <v>1942</v>
      </c>
      <c r="V721" s="30"/>
      <c r="W721" s="30" t="s">
        <v>1945</v>
      </c>
      <c r="X721" s="79">
        <v>0.54166666666666663</v>
      </c>
      <c r="Y721" s="79">
        <v>0.58333333333333337</v>
      </c>
      <c r="Z721" s="78">
        <f>Y721-X721</f>
        <v>4.1666666666666741E-2</v>
      </c>
      <c r="AA721" s="63">
        <v>1</v>
      </c>
      <c r="AB721" s="71">
        <v>4</v>
      </c>
      <c r="AC721" s="78">
        <f t="shared" si="37"/>
        <v>4.1666666666666741E-2</v>
      </c>
      <c r="AD721" s="61">
        <f t="shared" si="38"/>
        <v>0.16666666666666696</v>
      </c>
    </row>
    <row r="722" spans="1:30" x14ac:dyDescent="0.35">
      <c r="A722" s="30" t="s">
        <v>1955</v>
      </c>
      <c r="B722" s="27" t="s">
        <v>46</v>
      </c>
      <c r="C722" s="30" t="s">
        <v>1967</v>
      </c>
      <c r="D722" s="73" t="s">
        <v>2031</v>
      </c>
      <c r="E722" s="30" t="s">
        <v>2095</v>
      </c>
      <c r="F722" s="30" t="s">
        <v>123</v>
      </c>
      <c r="G722" s="30" t="s">
        <v>2453</v>
      </c>
      <c r="H722" s="30" t="s">
        <v>2454</v>
      </c>
      <c r="I722" s="30" t="s">
        <v>3469</v>
      </c>
      <c r="J722" s="30" t="s">
        <v>3470</v>
      </c>
      <c r="K722" s="30">
        <v>40</v>
      </c>
      <c r="L722" s="27" t="s">
        <v>1121</v>
      </c>
      <c r="M722" s="30" t="s">
        <v>4085</v>
      </c>
      <c r="N722" s="30"/>
      <c r="O722" s="30" t="s">
        <v>4373</v>
      </c>
      <c r="P722" s="30" t="s">
        <v>4352</v>
      </c>
      <c r="Q722" s="30" t="s">
        <v>1880</v>
      </c>
      <c r="R722" s="30" t="s">
        <v>4411</v>
      </c>
      <c r="S722" s="30" t="s">
        <v>1888</v>
      </c>
      <c r="T722" s="30" t="s">
        <v>1883</v>
      </c>
      <c r="U722" s="30" t="s">
        <v>1942</v>
      </c>
      <c r="V722" s="30"/>
      <c r="W722" s="30" t="s">
        <v>1943</v>
      </c>
      <c r="X722" s="79">
        <v>0.375</v>
      </c>
      <c r="Y722" s="79">
        <v>0.72222222222222221</v>
      </c>
      <c r="Z722" s="78">
        <v>0.30555555555555552</v>
      </c>
      <c r="AA722" s="63">
        <v>1</v>
      </c>
      <c r="AB722" s="71">
        <v>4</v>
      </c>
      <c r="AC722" s="78">
        <f t="shared" si="37"/>
        <v>0.30555555555555552</v>
      </c>
      <c r="AD722" s="61">
        <f t="shared" si="38"/>
        <v>1.2222222222222221</v>
      </c>
    </row>
    <row r="723" spans="1:30" x14ac:dyDescent="0.35">
      <c r="A723" s="30" t="s">
        <v>1955</v>
      </c>
      <c r="B723" s="27" t="s">
        <v>46</v>
      </c>
      <c r="C723" s="30" t="s">
        <v>1967</v>
      </c>
      <c r="D723" s="75" t="s">
        <v>2030</v>
      </c>
      <c r="E723" s="30" t="s">
        <v>2077</v>
      </c>
      <c r="F723" s="30" t="s">
        <v>123</v>
      </c>
      <c r="G723" s="30" t="s">
        <v>2455</v>
      </c>
      <c r="H723" s="30" t="s">
        <v>2456</v>
      </c>
      <c r="I723" s="30" t="s">
        <v>3259</v>
      </c>
      <c r="J723" s="30" t="s">
        <v>3471</v>
      </c>
      <c r="K723" s="30">
        <v>1626</v>
      </c>
      <c r="L723" s="30" t="s">
        <v>3406</v>
      </c>
      <c r="M723" s="30" t="s">
        <v>4086</v>
      </c>
      <c r="N723" s="30"/>
      <c r="O723" s="30" t="s">
        <v>4371</v>
      </c>
      <c r="P723" s="30" t="s">
        <v>4352</v>
      </c>
      <c r="Q723" s="30" t="s">
        <v>1924</v>
      </c>
      <c r="R723" s="30" t="s">
        <v>4411</v>
      </c>
      <c r="S723" s="30" t="s">
        <v>1888</v>
      </c>
      <c r="T723" s="30" t="s">
        <v>1894</v>
      </c>
      <c r="U723" s="30" t="s">
        <v>1942</v>
      </c>
      <c r="V723" s="30"/>
      <c r="W723" s="30" t="s">
        <v>4424</v>
      </c>
      <c r="X723" s="79">
        <v>0.375</v>
      </c>
      <c r="Y723" s="79">
        <v>0.5</v>
      </c>
      <c r="Z723" s="78">
        <f>Y723-X723</f>
        <v>0.125</v>
      </c>
      <c r="AA723" s="63">
        <v>1</v>
      </c>
      <c r="AB723" s="71">
        <v>4</v>
      </c>
      <c r="AC723" s="78">
        <f t="shared" si="37"/>
        <v>0.125</v>
      </c>
      <c r="AD723" s="61">
        <f t="shared" si="38"/>
        <v>0.5</v>
      </c>
    </row>
    <row r="724" spans="1:30" x14ac:dyDescent="0.35">
      <c r="A724" s="30" t="s">
        <v>1955</v>
      </c>
      <c r="B724" s="27" t="s">
        <v>46</v>
      </c>
      <c r="C724" s="30" t="s">
        <v>1967</v>
      </c>
      <c r="D724" s="75" t="s">
        <v>2028</v>
      </c>
      <c r="E724" s="30" t="s">
        <v>129</v>
      </c>
      <c r="F724" s="30">
        <v>60</v>
      </c>
      <c r="G724" s="30" t="s">
        <v>2457</v>
      </c>
      <c r="H724" s="30" t="s">
        <v>2458</v>
      </c>
      <c r="I724" s="30" t="s">
        <v>1144</v>
      </c>
      <c r="J724" s="30" t="s">
        <v>3472</v>
      </c>
      <c r="K724" s="30">
        <v>784</v>
      </c>
      <c r="L724" s="30" t="s">
        <v>3406</v>
      </c>
      <c r="M724" s="30" t="s">
        <v>4087</v>
      </c>
      <c r="N724" s="30"/>
      <c r="O724" s="30" t="s">
        <v>4371</v>
      </c>
      <c r="P724" s="30" t="s">
        <v>4352</v>
      </c>
      <c r="Q724" s="30" t="s">
        <v>1880</v>
      </c>
      <c r="R724" s="30" t="s">
        <v>1881</v>
      </c>
      <c r="S724" s="30" t="s">
        <v>1888</v>
      </c>
      <c r="T724" s="30" t="s">
        <v>1894</v>
      </c>
      <c r="U724" s="30" t="s">
        <v>1942</v>
      </c>
      <c r="V724" s="30"/>
      <c r="W724" s="30" t="s">
        <v>1945</v>
      </c>
      <c r="X724" s="79">
        <v>0.54166666666666663</v>
      </c>
      <c r="Y724" s="79">
        <v>0.72222222222222221</v>
      </c>
      <c r="Z724" s="78">
        <f>Y724-X724</f>
        <v>0.18055555555555558</v>
      </c>
      <c r="AA724" s="63">
        <v>1</v>
      </c>
      <c r="AB724" s="71">
        <v>4</v>
      </c>
      <c r="AC724" s="78">
        <f t="shared" si="37"/>
        <v>0.18055555555555558</v>
      </c>
      <c r="AD724" s="61">
        <f t="shared" si="38"/>
        <v>0.72222222222222232</v>
      </c>
    </row>
    <row r="725" spans="1:30" x14ac:dyDescent="0.35">
      <c r="A725" s="30" t="s">
        <v>1955</v>
      </c>
      <c r="B725" s="27" t="s">
        <v>46</v>
      </c>
      <c r="C725" s="30" t="s">
        <v>1967</v>
      </c>
      <c r="D725" s="73" t="s">
        <v>2031</v>
      </c>
      <c r="E725" s="30" t="s">
        <v>2095</v>
      </c>
      <c r="F725" s="30" t="s">
        <v>123</v>
      </c>
      <c r="G725" s="30" t="s">
        <v>2459</v>
      </c>
      <c r="H725" s="30" t="s">
        <v>2460</v>
      </c>
      <c r="I725" s="30" t="s">
        <v>3469</v>
      </c>
      <c r="J725" s="30" t="s">
        <v>3470</v>
      </c>
      <c r="K725" s="30">
        <v>101</v>
      </c>
      <c r="L725" s="27" t="s">
        <v>1121</v>
      </c>
      <c r="M725" s="30" t="s">
        <v>4085</v>
      </c>
      <c r="N725" s="30"/>
      <c r="O725" s="30" t="s">
        <v>4373</v>
      </c>
      <c r="P725" s="30" t="s">
        <v>4352</v>
      </c>
      <c r="Q725" s="30" t="s">
        <v>1880</v>
      </c>
      <c r="R725" s="30" t="s">
        <v>4411</v>
      </c>
      <c r="S725" s="30" t="s">
        <v>1888</v>
      </c>
      <c r="T725" s="30" t="s">
        <v>1885</v>
      </c>
      <c r="U725" s="30" t="s">
        <v>1942</v>
      </c>
      <c r="V725" s="30"/>
      <c r="W725" s="30" t="s">
        <v>1943</v>
      </c>
      <c r="X725" s="79">
        <v>0.375</v>
      </c>
      <c r="Y725" s="79">
        <v>0.72222222222222221</v>
      </c>
      <c r="Z725" s="78">
        <v>0.30555555555555552</v>
      </c>
      <c r="AA725" s="63">
        <v>1</v>
      </c>
      <c r="AB725" s="71">
        <v>4</v>
      </c>
      <c r="AC725" s="78">
        <f t="shared" si="37"/>
        <v>0.30555555555555552</v>
      </c>
      <c r="AD725" s="61">
        <f t="shared" si="38"/>
        <v>1.2222222222222221</v>
      </c>
    </row>
    <row r="726" spans="1:30" x14ac:dyDescent="0.35">
      <c r="A726" s="30" t="s">
        <v>1955</v>
      </c>
      <c r="B726" s="27" t="s">
        <v>46</v>
      </c>
      <c r="C726" s="30" t="s">
        <v>1968</v>
      </c>
      <c r="D726" s="73" t="s">
        <v>2032</v>
      </c>
      <c r="E726" s="30" t="s">
        <v>2096</v>
      </c>
      <c r="F726" s="30" t="s">
        <v>123</v>
      </c>
      <c r="G726" s="30" t="s">
        <v>2461</v>
      </c>
      <c r="H726" s="30" t="s">
        <v>2462</v>
      </c>
      <c r="I726" s="30" t="s">
        <v>3473</v>
      </c>
      <c r="J726" s="30" t="s">
        <v>3474</v>
      </c>
      <c r="K726" s="30">
        <v>17</v>
      </c>
      <c r="L726" s="30" t="s">
        <v>3475</v>
      </c>
      <c r="M726" s="30">
        <v>29015280</v>
      </c>
      <c r="N726" s="30"/>
      <c r="O726" s="30" t="s">
        <v>4374</v>
      </c>
      <c r="P726" s="30" t="s">
        <v>4375</v>
      </c>
      <c r="Q726" s="30" t="s">
        <v>1880</v>
      </c>
      <c r="R726" s="30" t="s">
        <v>4410</v>
      </c>
      <c r="S726" s="30" t="s">
        <v>1888</v>
      </c>
      <c r="T726" s="30" t="s">
        <v>1890</v>
      </c>
      <c r="U726" s="30" t="s">
        <v>1942</v>
      </c>
      <c r="V726" s="30"/>
      <c r="W726" s="30" t="s">
        <v>4424</v>
      </c>
      <c r="X726" s="79">
        <v>0.375</v>
      </c>
      <c r="Y726" s="79">
        <v>0.5</v>
      </c>
      <c r="Z726" s="78">
        <f t="shared" ref="Z726:Z734" si="39">Y726-X726</f>
        <v>0.125</v>
      </c>
      <c r="AA726" s="56">
        <v>1</v>
      </c>
      <c r="AB726" s="71">
        <v>4</v>
      </c>
      <c r="AC726" s="78">
        <f t="shared" si="37"/>
        <v>0.125</v>
      </c>
      <c r="AD726" s="61">
        <f t="shared" si="38"/>
        <v>0.5</v>
      </c>
    </row>
    <row r="727" spans="1:30" x14ac:dyDescent="0.35">
      <c r="A727" s="30" t="s">
        <v>1955</v>
      </c>
      <c r="B727" s="27" t="s">
        <v>46</v>
      </c>
      <c r="C727" s="30" t="s">
        <v>1968</v>
      </c>
      <c r="D727" s="75" t="s">
        <v>2033</v>
      </c>
      <c r="E727" s="30" t="s">
        <v>2097</v>
      </c>
      <c r="F727" s="30" t="s">
        <v>123</v>
      </c>
      <c r="G727" s="30" t="s">
        <v>2463</v>
      </c>
      <c r="H727" s="30" t="s">
        <v>2464</v>
      </c>
      <c r="I727" s="30" t="s">
        <v>3476</v>
      </c>
      <c r="J727" s="30" t="s">
        <v>3477</v>
      </c>
      <c r="K727" s="30">
        <v>1377</v>
      </c>
      <c r="L727" s="27" t="s">
        <v>1121</v>
      </c>
      <c r="M727" s="30" t="s">
        <v>4088</v>
      </c>
      <c r="N727" s="30"/>
      <c r="O727" s="30" t="s">
        <v>3484</v>
      </c>
      <c r="P727" s="30" t="s">
        <v>4375</v>
      </c>
      <c r="Q727" s="30" t="s">
        <v>1880</v>
      </c>
      <c r="R727" s="30" t="s">
        <v>4410</v>
      </c>
      <c r="S727" s="30" t="s">
        <v>1888</v>
      </c>
      <c r="T727" s="30" t="s">
        <v>1890</v>
      </c>
      <c r="U727" s="30" t="s">
        <v>1942</v>
      </c>
      <c r="V727" s="30"/>
      <c r="W727" s="30" t="s">
        <v>1945</v>
      </c>
      <c r="X727" s="79">
        <v>0.54166666666666696</v>
      </c>
      <c r="Y727" s="79">
        <v>0.72222222222222221</v>
      </c>
      <c r="Z727" s="78">
        <f t="shared" si="39"/>
        <v>0.18055555555555525</v>
      </c>
      <c r="AA727" s="56">
        <v>1</v>
      </c>
      <c r="AB727" s="71">
        <v>4</v>
      </c>
      <c r="AC727" s="78">
        <f t="shared" si="37"/>
        <v>0.18055555555555525</v>
      </c>
      <c r="AD727" s="61">
        <f t="shared" si="38"/>
        <v>0.72222222222222099</v>
      </c>
    </row>
    <row r="728" spans="1:30" x14ac:dyDescent="0.35">
      <c r="A728" s="30" t="s">
        <v>1955</v>
      </c>
      <c r="B728" s="27" t="s">
        <v>46</v>
      </c>
      <c r="C728" s="30" t="s">
        <v>1968</v>
      </c>
      <c r="D728" s="73" t="s">
        <v>2034</v>
      </c>
      <c r="E728" s="30" t="s">
        <v>2098</v>
      </c>
      <c r="F728" s="30">
        <v>31</v>
      </c>
      <c r="G728" s="30" t="s">
        <v>2465</v>
      </c>
      <c r="H728" s="30" t="s">
        <v>2466</v>
      </c>
      <c r="I728" s="30" t="s">
        <v>3478</v>
      </c>
      <c r="J728" s="30" t="s">
        <v>3479</v>
      </c>
      <c r="K728" s="30">
        <v>520</v>
      </c>
      <c r="L728" s="30" t="s">
        <v>3480</v>
      </c>
      <c r="M728" s="30">
        <v>29146200</v>
      </c>
      <c r="N728" s="30"/>
      <c r="O728" s="30" t="s">
        <v>4374</v>
      </c>
      <c r="P728" s="30" t="s">
        <v>4375</v>
      </c>
      <c r="Q728" s="30" t="s">
        <v>1886</v>
      </c>
      <c r="R728" s="30" t="s">
        <v>1882</v>
      </c>
      <c r="S728" s="30" t="s">
        <v>1882</v>
      </c>
      <c r="T728" s="30" t="s">
        <v>1892</v>
      </c>
      <c r="U728" s="30" t="s">
        <v>1942</v>
      </c>
      <c r="V728" s="30"/>
      <c r="W728" s="30" t="s">
        <v>4424</v>
      </c>
      <c r="X728" s="79">
        <v>0.375</v>
      </c>
      <c r="Y728" s="79">
        <v>0.5</v>
      </c>
      <c r="Z728" s="78">
        <f t="shared" si="39"/>
        <v>0.125</v>
      </c>
      <c r="AA728" s="56">
        <v>1</v>
      </c>
      <c r="AB728" s="71">
        <v>4</v>
      </c>
      <c r="AC728" s="78">
        <f t="shared" si="37"/>
        <v>0.125</v>
      </c>
      <c r="AD728" s="61">
        <f t="shared" si="38"/>
        <v>0.5</v>
      </c>
    </row>
    <row r="729" spans="1:30" x14ac:dyDescent="0.35">
      <c r="A729" s="30" t="s">
        <v>1955</v>
      </c>
      <c r="B729" s="27" t="s">
        <v>46</v>
      </c>
      <c r="C729" s="30" t="s">
        <v>1968</v>
      </c>
      <c r="D729" s="73" t="s">
        <v>2034</v>
      </c>
      <c r="E729" s="30" t="s">
        <v>2098</v>
      </c>
      <c r="F729" s="30" t="s">
        <v>171</v>
      </c>
      <c r="G729" s="30" t="s">
        <v>2467</v>
      </c>
      <c r="H729" s="30" t="s">
        <v>2468</v>
      </c>
      <c r="I729" s="30" t="s">
        <v>3478</v>
      </c>
      <c r="J729" s="30" t="s">
        <v>3479</v>
      </c>
      <c r="K729" s="30">
        <v>156</v>
      </c>
      <c r="L729" s="30" t="s">
        <v>3481</v>
      </c>
      <c r="M729" s="30">
        <v>29147200</v>
      </c>
      <c r="N729" s="30"/>
      <c r="O729" s="30" t="s">
        <v>4374</v>
      </c>
      <c r="P729" s="30" t="s">
        <v>4375</v>
      </c>
      <c r="Q729" s="30" t="s">
        <v>1886</v>
      </c>
      <c r="R729" s="30" t="s">
        <v>1882</v>
      </c>
      <c r="S729" s="30" t="s">
        <v>1882</v>
      </c>
      <c r="T729" s="30" t="s">
        <v>1892</v>
      </c>
      <c r="U729" s="30" t="s">
        <v>1942</v>
      </c>
      <c r="V729" s="30"/>
      <c r="W729" s="30" t="s">
        <v>1945</v>
      </c>
      <c r="X729" s="79">
        <v>0.54166666666666696</v>
      </c>
      <c r="Y729" s="79">
        <v>0.72222222222222221</v>
      </c>
      <c r="Z729" s="78">
        <f t="shared" si="39"/>
        <v>0.18055555555555525</v>
      </c>
      <c r="AA729" s="56">
        <v>1</v>
      </c>
      <c r="AB729" s="71">
        <v>4</v>
      </c>
      <c r="AC729" s="78">
        <f t="shared" si="37"/>
        <v>0.18055555555555525</v>
      </c>
      <c r="AD729" s="61">
        <f t="shared" si="38"/>
        <v>0.72222222222222099</v>
      </c>
    </row>
    <row r="730" spans="1:30" x14ac:dyDescent="0.35">
      <c r="A730" s="30" t="s">
        <v>1955</v>
      </c>
      <c r="B730" s="27" t="s">
        <v>46</v>
      </c>
      <c r="C730" s="30" t="s">
        <v>1968</v>
      </c>
      <c r="D730" s="73" t="s">
        <v>2035</v>
      </c>
      <c r="E730" s="30" t="s">
        <v>2098</v>
      </c>
      <c r="F730" s="30">
        <v>25</v>
      </c>
      <c r="G730" s="30" t="s">
        <v>2469</v>
      </c>
      <c r="H730" s="30" t="s">
        <v>2470</v>
      </c>
      <c r="I730" s="30" t="s">
        <v>3478</v>
      </c>
      <c r="J730" s="30" t="s">
        <v>3482</v>
      </c>
      <c r="K730" s="30" t="s">
        <v>3483</v>
      </c>
      <c r="L730" s="30" t="s">
        <v>4440</v>
      </c>
      <c r="M730" s="30">
        <v>29122036</v>
      </c>
      <c r="N730" s="30"/>
      <c r="O730" s="30" t="s">
        <v>3484</v>
      </c>
      <c r="P730" s="30" t="s">
        <v>4375</v>
      </c>
      <c r="Q730" s="30" t="s">
        <v>1886</v>
      </c>
      <c r="R730" s="30" t="s">
        <v>1882</v>
      </c>
      <c r="S730" s="30" t="s">
        <v>1882</v>
      </c>
      <c r="T730" s="30" t="s">
        <v>4416</v>
      </c>
      <c r="U730" s="30" t="s">
        <v>1942</v>
      </c>
      <c r="V730" s="30"/>
      <c r="W730" s="30" t="s">
        <v>4424</v>
      </c>
      <c r="X730" s="79">
        <v>0.375</v>
      </c>
      <c r="Y730" s="79">
        <v>0.54166666666666696</v>
      </c>
      <c r="Z730" s="78">
        <f t="shared" si="39"/>
        <v>0.16666666666666696</v>
      </c>
      <c r="AA730" s="56">
        <v>1</v>
      </c>
      <c r="AB730" s="71">
        <v>4</v>
      </c>
      <c r="AC730" s="78">
        <f t="shared" si="37"/>
        <v>0.16666666666666696</v>
      </c>
      <c r="AD730" s="61">
        <f t="shared" si="38"/>
        <v>0.66666666666666785</v>
      </c>
    </row>
    <row r="731" spans="1:30" x14ac:dyDescent="0.35">
      <c r="A731" s="30" t="s">
        <v>1955</v>
      </c>
      <c r="B731" s="27" t="s">
        <v>46</v>
      </c>
      <c r="C731" s="30" t="s">
        <v>1968</v>
      </c>
      <c r="D731" s="73" t="s">
        <v>2034</v>
      </c>
      <c r="E731" s="30" t="s">
        <v>2098</v>
      </c>
      <c r="F731" s="30" t="s">
        <v>734</v>
      </c>
      <c r="G731" s="30" t="s">
        <v>2471</v>
      </c>
      <c r="H731" s="30" t="s">
        <v>2472</v>
      </c>
      <c r="I731" s="30" t="s">
        <v>3478</v>
      </c>
      <c r="J731" s="30" t="s">
        <v>3485</v>
      </c>
      <c r="K731" s="30">
        <v>5000</v>
      </c>
      <c r="L731" s="30" t="s">
        <v>3486</v>
      </c>
      <c r="M731" s="30" t="s">
        <v>4089</v>
      </c>
      <c r="N731" s="30"/>
      <c r="O731" s="30" t="s">
        <v>4376</v>
      </c>
      <c r="P731" s="30" t="s">
        <v>4375</v>
      </c>
      <c r="Q731" s="30" t="s">
        <v>1886</v>
      </c>
      <c r="R731" s="30" t="s">
        <v>1882</v>
      </c>
      <c r="S731" s="30" t="s">
        <v>1882</v>
      </c>
      <c r="T731" s="30" t="s">
        <v>4416</v>
      </c>
      <c r="U731" s="30" t="s">
        <v>1942</v>
      </c>
      <c r="V731" s="30"/>
      <c r="W731" s="30" t="s">
        <v>1945</v>
      </c>
      <c r="X731" s="79">
        <v>0.58333333333333337</v>
      </c>
      <c r="Y731" s="79">
        <v>0.72222222222222221</v>
      </c>
      <c r="Z731" s="78">
        <f t="shared" si="39"/>
        <v>0.13888888888888884</v>
      </c>
      <c r="AA731" s="56">
        <v>1</v>
      </c>
      <c r="AB731" s="71">
        <v>4</v>
      </c>
      <c r="AC731" s="78">
        <f t="shared" si="37"/>
        <v>0.13888888888888884</v>
      </c>
      <c r="AD731" s="61">
        <f t="shared" si="38"/>
        <v>0.55555555555555536</v>
      </c>
    </row>
    <row r="732" spans="1:30" x14ac:dyDescent="0.35">
      <c r="A732" s="30" t="s">
        <v>1955</v>
      </c>
      <c r="B732" s="27" t="s">
        <v>46</v>
      </c>
      <c r="C732" s="30" t="s">
        <v>1968</v>
      </c>
      <c r="D732" s="73" t="s">
        <v>2034</v>
      </c>
      <c r="E732" s="30" t="s">
        <v>2098</v>
      </c>
      <c r="F732" s="30" t="s">
        <v>106</v>
      </c>
      <c r="G732" s="30" t="s">
        <v>2473</v>
      </c>
      <c r="H732" s="30" t="s">
        <v>2474</v>
      </c>
      <c r="I732" s="30" t="s">
        <v>3478</v>
      </c>
      <c r="J732" s="30" t="s">
        <v>3487</v>
      </c>
      <c r="K732" s="30">
        <v>931</v>
      </c>
      <c r="L732" s="30" t="s">
        <v>3488</v>
      </c>
      <c r="M732" s="30">
        <v>29165130</v>
      </c>
      <c r="N732" s="30"/>
      <c r="O732" s="30" t="s">
        <v>4376</v>
      </c>
      <c r="P732" s="30" t="s">
        <v>4375</v>
      </c>
      <c r="Q732" s="30" t="s">
        <v>1886</v>
      </c>
      <c r="R732" s="30" t="s">
        <v>1882</v>
      </c>
      <c r="S732" s="30" t="s">
        <v>1882</v>
      </c>
      <c r="T732" s="30" t="s">
        <v>1883</v>
      </c>
      <c r="U732" s="30" t="s">
        <v>1942</v>
      </c>
      <c r="V732" s="30"/>
      <c r="W732" s="30" t="s">
        <v>4424</v>
      </c>
      <c r="X732" s="79">
        <v>0.375</v>
      </c>
      <c r="Y732" s="79">
        <v>0.5</v>
      </c>
      <c r="Z732" s="78">
        <f t="shared" si="39"/>
        <v>0.125</v>
      </c>
      <c r="AA732" s="56">
        <v>1</v>
      </c>
      <c r="AB732" s="71">
        <v>4</v>
      </c>
      <c r="AC732" s="78">
        <f t="shared" si="37"/>
        <v>0.125</v>
      </c>
      <c r="AD732" s="61">
        <f t="shared" si="38"/>
        <v>0.5</v>
      </c>
    </row>
    <row r="733" spans="1:30" x14ac:dyDescent="0.35">
      <c r="A733" s="30" t="s">
        <v>1955</v>
      </c>
      <c r="B733" s="27" t="s">
        <v>46</v>
      </c>
      <c r="C733" s="30" t="s">
        <v>1968</v>
      </c>
      <c r="D733" s="73" t="s">
        <v>2034</v>
      </c>
      <c r="E733" s="30" t="s">
        <v>2098</v>
      </c>
      <c r="F733" s="30" t="s">
        <v>194</v>
      </c>
      <c r="G733" s="30" t="s">
        <v>2475</v>
      </c>
      <c r="H733" s="30" t="s">
        <v>2476</v>
      </c>
      <c r="I733" s="30" t="s">
        <v>3478</v>
      </c>
      <c r="J733" s="30" t="s">
        <v>3489</v>
      </c>
      <c r="K733" s="30">
        <v>338</v>
      </c>
      <c r="L733" s="30" t="s">
        <v>3488</v>
      </c>
      <c r="M733" s="30">
        <v>29165130</v>
      </c>
      <c r="N733" s="30"/>
      <c r="O733" s="30" t="s">
        <v>4376</v>
      </c>
      <c r="P733" s="30" t="s">
        <v>4375</v>
      </c>
      <c r="Q733" s="30" t="s">
        <v>1886</v>
      </c>
      <c r="R733" s="30" t="s">
        <v>1882</v>
      </c>
      <c r="S733" s="30" t="s">
        <v>1882</v>
      </c>
      <c r="T733" s="30" t="s">
        <v>1883</v>
      </c>
      <c r="U733" s="30" t="s">
        <v>1942</v>
      </c>
      <c r="V733" s="30"/>
      <c r="W733" s="30" t="s">
        <v>1945</v>
      </c>
      <c r="X733" s="79">
        <v>0.54166666666666696</v>
      </c>
      <c r="Y733" s="79">
        <v>0.66666666666666696</v>
      </c>
      <c r="Z733" s="78">
        <f t="shared" si="39"/>
        <v>0.125</v>
      </c>
      <c r="AA733" s="56">
        <v>1</v>
      </c>
      <c r="AB733" s="71">
        <v>4</v>
      </c>
      <c r="AC733" s="78">
        <f t="shared" si="37"/>
        <v>0.125</v>
      </c>
      <c r="AD733" s="61">
        <f t="shared" si="38"/>
        <v>0.5</v>
      </c>
    </row>
    <row r="734" spans="1:30" x14ac:dyDescent="0.35">
      <c r="A734" s="30" t="s">
        <v>1955</v>
      </c>
      <c r="B734" s="27" t="s">
        <v>46</v>
      </c>
      <c r="C734" s="30" t="s">
        <v>1968</v>
      </c>
      <c r="D734" s="73" t="s">
        <v>2034</v>
      </c>
      <c r="E734" s="30" t="s">
        <v>2098</v>
      </c>
      <c r="F734" s="30">
        <v>30</v>
      </c>
      <c r="G734" s="30" t="s">
        <v>2477</v>
      </c>
      <c r="H734" s="30" t="s">
        <v>2478</v>
      </c>
      <c r="I734" s="30" t="s">
        <v>3478</v>
      </c>
      <c r="J734" s="30" t="s">
        <v>3490</v>
      </c>
      <c r="K734" s="30" t="s">
        <v>3491</v>
      </c>
      <c r="L734" s="30" t="s">
        <v>3488</v>
      </c>
      <c r="M734" s="30">
        <v>29169161</v>
      </c>
      <c r="N734" s="30"/>
      <c r="O734" s="30" t="s">
        <v>4376</v>
      </c>
      <c r="P734" s="30" t="s">
        <v>4375</v>
      </c>
      <c r="Q734" s="30" t="s">
        <v>1886</v>
      </c>
      <c r="R734" s="30" t="s">
        <v>1882</v>
      </c>
      <c r="S734" s="30" t="s">
        <v>1882</v>
      </c>
      <c r="T734" s="30" t="s">
        <v>1883</v>
      </c>
      <c r="U734" s="30" t="s">
        <v>1942</v>
      </c>
      <c r="V734" s="30"/>
      <c r="W734" s="30" t="s">
        <v>1945</v>
      </c>
      <c r="X734" s="79">
        <v>0.66666666666666696</v>
      </c>
      <c r="Y734" s="79">
        <v>0.72222222222222221</v>
      </c>
      <c r="Z734" s="78">
        <f t="shared" si="39"/>
        <v>5.5555555555555247E-2</v>
      </c>
      <c r="AA734" s="56">
        <v>1</v>
      </c>
      <c r="AB734" s="71">
        <v>4</v>
      </c>
      <c r="AC734" s="78">
        <f t="shared" si="37"/>
        <v>5.5555555555555247E-2</v>
      </c>
      <c r="AD734" s="61">
        <f t="shared" si="38"/>
        <v>0.22222222222222099</v>
      </c>
    </row>
    <row r="735" spans="1:30" x14ac:dyDescent="0.35">
      <c r="A735" s="30" t="s">
        <v>1955</v>
      </c>
      <c r="B735" s="27" t="s">
        <v>46</v>
      </c>
      <c r="C735" s="30" t="s">
        <v>1968</v>
      </c>
      <c r="D735" s="73" t="s">
        <v>2032</v>
      </c>
      <c r="E735" s="30" t="s">
        <v>2096</v>
      </c>
      <c r="F735" s="30" t="s">
        <v>123</v>
      </c>
      <c r="G735" s="30" t="s">
        <v>2461</v>
      </c>
      <c r="H735" s="30" t="s">
        <v>2462</v>
      </c>
      <c r="I735" s="30" t="s">
        <v>3473</v>
      </c>
      <c r="J735" s="30" t="s">
        <v>3474</v>
      </c>
      <c r="K735" s="30">
        <v>17</v>
      </c>
      <c r="L735" s="30" t="s">
        <v>3475</v>
      </c>
      <c r="M735" s="30">
        <v>29015280</v>
      </c>
      <c r="N735" s="30"/>
      <c r="O735" s="30" t="s">
        <v>4374</v>
      </c>
      <c r="P735" s="30" t="s">
        <v>4375</v>
      </c>
      <c r="Q735" s="30" t="s">
        <v>1880</v>
      </c>
      <c r="R735" s="30" t="s">
        <v>4410</v>
      </c>
      <c r="S735" s="30" t="s">
        <v>1888</v>
      </c>
      <c r="T735" s="30" t="s">
        <v>1894</v>
      </c>
      <c r="U735" s="30" t="s">
        <v>1942</v>
      </c>
      <c r="V735" s="30"/>
      <c r="W735" s="30" t="s">
        <v>1943</v>
      </c>
      <c r="X735" s="79">
        <v>0.375</v>
      </c>
      <c r="Y735" s="79">
        <v>0.72222222222222221</v>
      </c>
      <c r="Z735" s="78">
        <v>0.30555555555555552</v>
      </c>
      <c r="AA735" s="56">
        <v>1</v>
      </c>
      <c r="AB735" s="71">
        <v>4</v>
      </c>
      <c r="AC735" s="78">
        <f t="shared" si="37"/>
        <v>0.30555555555555552</v>
      </c>
      <c r="AD735" s="61">
        <f t="shared" si="38"/>
        <v>1.2222222222222221</v>
      </c>
    </row>
    <row r="736" spans="1:30" x14ac:dyDescent="0.35">
      <c r="A736" s="30" t="s">
        <v>1955</v>
      </c>
      <c r="B736" s="27" t="s">
        <v>46</v>
      </c>
      <c r="C736" s="30" t="s">
        <v>1968</v>
      </c>
      <c r="D736" s="75" t="s">
        <v>2005</v>
      </c>
      <c r="E736" s="30" t="s">
        <v>119</v>
      </c>
      <c r="F736" s="30">
        <v>7765</v>
      </c>
      <c r="G736" s="30" t="s">
        <v>2479</v>
      </c>
      <c r="H736" s="30" t="s">
        <v>2480</v>
      </c>
      <c r="I736" s="30" t="s">
        <v>1135</v>
      </c>
      <c r="J736" s="30" t="s">
        <v>3492</v>
      </c>
      <c r="K736" s="30">
        <v>2418</v>
      </c>
      <c r="L736" s="30" t="s">
        <v>4441</v>
      </c>
      <c r="M736" s="30" t="s">
        <v>4090</v>
      </c>
      <c r="N736" s="30"/>
      <c r="O736" s="30" t="s">
        <v>3484</v>
      </c>
      <c r="P736" s="30" t="s">
        <v>4375</v>
      </c>
      <c r="Q736" s="30" t="s">
        <v>1893</v>
      </c>
      <c r="R736" s="30" t="s">
        <v>4574</v>
      </c>
      <c r="S736" s="30" t="s">
        <v>1889</v>
      </c>
      <c r="T736" s="30" t="s">
        <v>1885</v>
      </c>
      <c r="U736" s="30" t="s">
        <v>1946</v>
      </c>
      <c r="V736" s="30" t="s">
        <v>1947</v>
      </c>
      <c r="W736" s="30" t="s">
        <v>4424</v>
      </c>
      <c r="X736" s="79">
        <v>0.375</v>
      </c>
      <c r="Y736" s="79">
        <v>0.5</v>
      </c>
      <c r="Z736" s="78">
        <f t="shared" ref="Z736:Z794" si="40">Y736-X736</f>
        <v>0.125</v>
      </c>
      <c r="AA736" s="56">
        <v>1</v>
      </c>
      <c r="AB736" s="71">
        <v>2</v>
      </c>
      <c r="AC736" s="78">
        <f t="shared" ref="AC736:AC799" si="41">AA736*Z736</f>
        <v>0.125</v>
      </c>
      <c r="AD736" s="61">
        <f t="shared" si="38"/>
        <v>0.25</v>
      </c>
    </row>
    <row r="737" spans="1:30" x14ac:dyDescent="0.35">
      <c r="A737" s="30" t="s">
        <v>1955</v>
      </c>
      <c r="B737" s="27" t="s">
        <v>46</v>
      </c>
      <c r="C737" s="30" t="s">
        <v>1968</v>
      </c>
      <c r="D737" s="73" t="s">
        <v>2036</v>
      </c>
      <c r="E737" s="30" t="s">
        <v>2099</v>
      </c>
      <c r="F737" s="30" t="s">
        <v>123</v>
      </c>
      <c r="G737" s="30" t="s">
        <v>2481</v>
      </c>
      <c r="H737" s="30" t="s">
        <v>2482</v>
      </c>
      <c r="I737" s="30" t="s">
        <v>3493</v>
      </c>
      <c r="J737" s="30" t="s">
        <v>3494</v>
      </c>
      <c r="K737" s="30">
        <v>460</v>
      </c>
      <c r="L737" s="30" t="s">
        <v>3319</v>
      </c>
      <c r="M737" s="30" t="s">
        <v>4091</v>
      </c>
      <c r="N737" s="30"/>
      <c r="O737" s="30" t="s">
        <v>3484</v>
      </c>
      <c r="P737" s="30" t="s">
        <v>4375</v>
      </c>
      <c r="Q737" s="30" t="s">
        <v>1880</v>
      </c>
      <c r="R737" s="30" t="s">
        <v>4410</v>
      </c>
      <c r="S737" s="30" t="s">
        <v>1888</v>
      </c>
      <c r="T737" s="30" t="s">
        <v>1885</v>
      </c>
      <c r="U737" s="30" t="s">
        <v>1946</v>
      </c>
      <c r="V737" s="30" t="s">
        <v>1949</v>
      </c>
      <c r="W737" s="30" t="s">
        <v>4424</v>
      </c>
      <c r="X737" s="79">
        <v>0.375</v>
      </c>
      <c r="Y737" s="79">
        <v>0.5</v>
      </c>
      <c r="Z737" s="78">
        <f t="shared" si="40"/>
        <v>0.125</v>
      </c>
      <c r="AA737" s="56">
        <v>1</v>
      </c>
      <c r="AB737" s="71">
        <v>2</v>
      </c>
      <c r="AC737" s="78">
        <f t="shared" si="41"/>
        <v>0.125</v>
      </c>
      <c r="AD737" s="61">
        <f t="shared" si="38"/>
        <v>0.25</v>
      </c>
    </row>
    <row r="738" spans="1:30" x14ac:dyDescent="0.35">
      <c r="A738" s="30" t="s">
        <v>1955</v>
      </c>
      <c r="B738" s="27" t="s">
        <v>46</v>
      </c>
      <c r="C738" s="30" t="s">
        <v>1968</v>
      </c>
      <c r="D738" s="73" t="s">
        <v>2034</v>
      </c>
      <c r="E738" s="30" t="s">
        <v>2098</v>
      </c>
      <c r="F738" s="30">
        <v>36</v>
      </c>
      <c r="G738" s="30" t="s">
        <v>2469</v>
      </c>
      <c r="H738" s="30" t="s">
        <v>2483</v>
      </c>
      <c r="I738" s="30" t="s">
        <v>3478</v>
      </c>
      <c r="J738" s="30" t="s">
        <v>3492</v>
      </c>
      <c r="K738" s="30">
        <v>2418</v>
      </c>
      <c r="L738" s="30" t="s">
        <v>4441</v>
      </c>
      <c r="M738" s="30" t="s">
        <v>4090</v>
      </c>
      <c r="N738" s="30"/>
      <c r="O738" s="30" t="s">
        <v>3484</v>
      </c>
      <c r="P738" s="30" t="s">
        <v>4375</v>
      </c>
      <c r="Q738" s="30" t="s">
        <v>1886</v>
      </c>
      <c r="R738" s="30" t="s">
        <v>1882</v>
      </c>
      <c r="S738" s="30" t="s">
        <v>1882</v>
      </c>
      <c r="T738" s="30" t="s">
        <v>1885</v>
      </c>
      <c r="U738" s="30" t="s">
        <v>1946</v>
      </c>
      <c r="V738" s="30" t="s">
        <v>1947</v>
      </c>
      <c r="W738" s="30" t="s">
        <v>1945</v>
      </c>
      <c r="X738" s="79">
        <v>0.54166666666666696</v>
      </c>
      <c r="Y738" s="79">
        <v>0.72222222222222221</v>
      </c>
      <c r="Z738" s="78">
        <f t="shared" si="40"/>
        <v>0.18055555555555525</v>
      </c>
      <c r="AA738" s="56">
        <v>1</v>
      </c>
      <c r="AB738" s="71">
        <v>2</v>
      </c>
      <c r="AC738" s="78">
        <f t="shared" si="41"/>
        <v>0.18055555555555525</v>
      </c>
      <c r="AD738" s="61">
        <f t="shared" si="38"/>
        <v>0.36111111111111049</v>
      </c>
    </row>
    <row r="739" spans="1:30" x14ac:dyDescent="0.35">
      <c r="A739" s="30" t="s">
        <v>1955</v>
      </c>
      <c r="B739" s="27" t="s">
        <v>46</v>
      </c>
      <c r="C739" s="30" t="s">
        <v>1968</v>
      </c>
      <c r="D739" s="73" t="s">
        <v>2034</v>
      </c>
      <c r="E739" s="30" t="s">
        <v>2098</v>
      </c>
      <c r="F739" s="30">
        <v>36</v>
      </c>
      <c r="G739" s="30" t="s">
        <v>2469</v>
      </c>
      <c r="H739" s="30" t="s">
        <v>2483</v>
      </c>
      <c r="I739" s="30" t="s">
        <v>3478</v>
      </c>
      <c r="J739" s="30" t="s">
        <v>3492</v>
      </c>
      <c r="K739" s="30">
        <v>2418</v>
      </c>
      <c r="L739" s="30" t="s">
        <v>4441</v>
      </c>
      <c r="M739" s="30" t="s">
        <v>4090</v>
      </c>
      <c r="N739" s="30"/>
      <c r="O739" s="30" t="s">
        <v>3484</v>
      </c>
      <c r="P739" s="30" t="s">
        <v>4375</v>
      </c>
      <c r="Q739" s="30" t="s">
        <v>1886</v>
      </c>
      <c r="R739" s="30" t="s">
        <v>1882</v>
      </c>
      <c r="S739" s="30" t="s">
        <v>1882</v>
      </c>
      <c r="T739" s="30" t="s">
        <v>1885</v>
      </c>
      <c r="U739" s="30" t="s">
        <v>1946</v>
      </c>
      <c r="V739" s="30" t="s">
        <v>1949</v>
      </c>
      <c r="W739" s="30" t="s">
        <v>1945</v>
      </c>
      <c r="X739" s="79">
        <v>0.54166666666666696</v>
      </c>
      <c r="Y739" s="79">
        <v>0.72222222222222221</v>
      </c>
      <c r="Z739" s="78">
        <f t="shared" si="40"/>
        <v>0.18055555555555525</v>
      </c>
      <c r="AA739" s="56">
        <v>1</v>
      </c>
      <c r="AB739" s="71">
        <v>2</v>
      </c>
      <c r="AC739" s="78">
        <f t="shared" si="41"/>
        <v>0.18055555555555525</v>
      </c>
      <c r="AD739" s="61">
        <f t="shared" si="38"/>
        <v>0.36111111111111049</v>
      </c>
    </row>
    <row r="740" spans="1:30" x14ac:dyDescent="0.35">
      <c r="A740" s="30" t="s">
        <v>1955</v>
      </c>
      <c r="B740" s="27" t="s">
        <v>46</v>
      </c>
      <c r="C740" s="30" t="s">
        <v>1969</v>
      </c>
      <c r="D740" s="75" t="s">
        <v>2005</v>
      </c>
      <c r="E740" s="30" t="s">
        <v>119</v>
      </c>
      <c r="F740" s="30">
        <v>3964</v>
      </c>
      <c r="G740" s="30" t="s">
        <v>2484</v>
      </c>
      <c r="H740" s="30" t="s">
        <v>2485</v>
      </c>
      <c r="I740" s="30" t="s">
        <v>1135</v>
      </c>
      <c r="J740" s="30" t="s">
        <v>3495</v>
      </c>
      <c r="K740" s="30">
        <v>200</v>
      </c>
      <c r="L740" s="30" t="s">
        <v>3496</v>
      </c>
      <c r="M740" s="30" t="s">
        <v>4092</v>
      </c>
      <c r="N740" s="30"/>
      <c r="O740" s="30" t="s">
        <v>4371</v>
      </c>
      <c r="P740" s="30" t="s">
        <v>4352</v>
      </c>
      <c r="Q740" s="30" t="s">
        <v>1893</v>
      </c>
      <c r="R740" s="30" t="s">
        <v>4574</v>
      </c>
      <c r="S740" s="30" t="s">
        <v>1889</v>
      </c>
      <c r="T740" s="30" t="s">
        <v>1890</v>
      </c>
      <c r="U740" s="30" t="s">
        <v>1942</v>
      </c>
      <c r="V740" s="30"/>
      <c r="W740" s="30" t="s">
        <v>4424</v>
      </c>
      <c r="X740" s="79">
        <v>0.29166666666666669</v>
      </c>
      <c r="Y740" s="79">
        <v>0.35416666666666669</v>
      </c>
      <c r="Z740" s="78">
        <f t="shared" si="40"/>
        <v>6.25E-2</v>
      </c>
      <c r="AA740" s="63">
        <v>1</v>
      </c>
      <c r="AB740" s="83">
        <v>4</v>
      </c>
      <c r="AC740" s="78">
        <f t="shared" si="41"/>
        <v>6.25E-2</v>
      </c>
      <c r="AD740" s="61">
        <f t="shared" si="38"/>
        <v>0.25</v>
      </c>
    </row>
    <row r="741" spans="1:30" x14ac:dyDescent="0.35">
      <c r="A741" s="30" t="s">
        <v>1955</v>
      </c>
      <c r="B741" s="27" t="s">
        <v>46</v>
      </c>
      <c r="C741" s="30" t="s">
        <v>1969</v>
      </c>
      <c r="D741" s="75" t="s">
        <v>2014</v>
      </c>
      <c r="E741" s="30" t="s">
        <v>2090</v>
      </c>
      <c r="F741" s="30" t="s">
        <v>123</v>
      </c>
      <c r="G741" s="30" t="s">
        <v>2486</v>
      </c>
      <c r="H741" s="30" t="s">
        <v>2487</v>
      </c>
      <c r="I741" s="30" t="s">
        <v>3340</v>
      </c>
      <c r="J741" s="30" t="s">
        <v>3497</v>
      </c>
      <c r="K741" s="30">
        <v>500</v>
      </c>
      <c r="L741" s="30" t="s">
        <v>3498</v>
      </c>
      <c r="M741" s="30" t="s">
        <v>4093</v>
      </c>
      <c r="N741" s="30"/>
      <c r="O741" s="30" t="s">
        <v>4371</v>
      </c>
      <c r="P741" s="30" t="s">
        <v>4352</v>
      </c>
      <c r="Q741" s="30" t="s">
        <v>1893</v>
      </c>
      <c r="R741" s="30" t="s">
        <v>1906</v>
      </c>
      <c r="S741" s="30" t="s">
        <v>1906</v>
      </c>
      <c r="T741" s="30" t="s">
        <v>1890</v>
      </c>
      <c r="U741" s="30" t="s">
        <v>1942</v>
      </c>
      <c r="V741" s="30"/>
      <c r="W741" s="30" t="s">
        <v>4424</v>
      </c>
      <c r="X741" s="79">
        <v>0.35416666666666669</v>
      </c>
      <c r="Y741" s="79">
        <v>0.41666666666666669</v>
      </c>
      <c r="Z741" s="79">
        <f t="shared" si="40"/>
        <v>6.25E-2</v>
      </c>
      <c r="AA741" s="56">
        <v>1</v>
      </c>
      <c r="AB741" s="71">
        <v>4</v>
      </c>
      <c r="AC741" s="79">
        <f t="shared" si="41"/>
        <v>6.25E-2</v>
      </c>
      <c r="AD741" s="61">
        <f t="shared" si="38"/>
        <v>0.25</v>
      </c>
    </row>
    <row r="742" spans="1:30" x14ac:dyDescent="0.35">
      <c r="A742" s="30" t="s">
        <v>1955</v>
      </c>
      <c r="B742" s="27" t="s">
        <v>46</v>
      </c>
      <c r="C742" s="30" t="s">
        <v>1969</v>
      </c>
      <c r="D742" s="75" t="s">
        <v>2007</v>
      </c>
      <c r="E742" s="30" t="s">
        <v>96</v>
      </c>
      <c r="F742" s="30">
        <v>1043</v>
      </c>
      <c r="G742" s="30" t="s">
        <v>2488</v>
      </c>
      <c r="H742" s="30" t="s">
        <v>2489</v>
      </c>
      <c r="I742" s="27" t="s">
        <v>1122</v>
      </c>
      <c r="J742" s="30" t="s">
        <v>3499</v>
      </c>
      <c r="K742" s="30">
        <v>432</v>
      </c>
      <c r="L742" s="30" t="s">
        <v>3500</v>
      </c>
      <c r="M742" s="30">
        <v>5073000</v>
      </c>
      <c r="N742" s="30"/>
      <c r="O742" s="30" t="s">
        <v>4371</v>
      </c>
      <c r="P742" s="30" t="s">
        <v>4352</v>
      </c>
      <c r="Q742" s="30" t="s">
        <v>1886</v>
      </c>
      <c r="R742" s="30" t="s">
        <v>1887</v>
      </c>
      <c r="S742" s="30" t="s">
        <v>1887</v>
      </c>
      <c r="T742" s="30" t="s">
        <v>1890</v>
      </c>
      <c r="U742" s="30" t="s">
        <v>1942</v>
      </c>
      <c r="V742" s="30"/>
      <c r="W742" s="30" t="s">
        <v>4424</v>
      </c>
      <c r="X742" s="79">
        <v>0.41666666666666669</v>
      </c>
      <c r="Y742" s="79">
        <v>0.47916666666666669</v>
      </c>
      <c r="Z742" s="78">
        <f t="shared" si="40"/>
        <v>6.25E-2</v>
      </c>
      <c r="AA742" s="63">
        <v>1</v>
      </c>
      <c r="AB742" s="83">
        <v>4</v>
      </c>
      <c r="AC742" s="78">
        <f t="shared" si="41"/>
        <v>6.25E-2</v>
      </c>
      <c r="AD742" s="61">
        <f t="shared" si="38"/>
        <v>0.25</v>
      </c>
    </row>
    <row r="743" spans="1:30" x14ac:dyDescent="0.35">
      <c r="A743" s="30" t="s">
        <v>1955</v>
      </c>
      <c r="B743" s="27" t="s">
        <v>46</v>
      </c>
      <c r="C743" s="30" t="s">
        <v>1969</v>
      </c>
      <c r="D743" s="75" t="s">
        <v>2007</v>
      </c>
      <c r="E743" s="30" t="s">
        <v>96</v>
      </c>
      <c r="F743" s="30">
        <v>1086</v>
      </c>
      <c r="G743" s="30" t="s">
        <v>2490</v>
      </c>
      <c r="H743" s="30" t="s">
        <v>2491</v>
      </c>
      <c r="I743" s="27" t="s">
        <v>1122</v>
      </c>
      <c r="J743" s="30" t="s">
        <v>3501</v>
      </c>
      <c r="K743" s="30">
        <v>85</v>
      </c>
      <c r="L743" s="30" t="s">
        <v>3500</v>
      </c>
      <c r="M743" s="30">
        <v>5072000</v>
      </c>
      <c r="N743" s="30"/>
      <c r="O743" s="30" t="s">
        <v>4371</v>
      </c>
      <c r="P743" s="30" t="s">
        <v>4352</v>
      </c>
      <c r="Q743" s="30" t="s">
        <v>1886</v>
      </c>
      <c r="R743" s="30" t="s">
        <v>1887</v>
      </c>
      <c r="S743" s="30" t="s">
        <v>1887</v>
      </c>
      <c r="T743" s="30" t="s">
        <v>1890</v>
      </c>
      <c r="U743" s="30" t="s">
        <v>1942</v>
      </c>
      <c r="V743" s="30"/>
      <c r="W743" s="30" t="s">
        <v>1945</v>
      </c>
      <c r="X743" s="79">
        <v>0.52083333333333337</v>
      </c>
      <c r="Y743" s="79">
        <v>0.54166666666666663</v>
      </c>
      <c r="Z743" s="78">
        <f t="shared" si="40"/>
        <v>2.0833333333333259E-2</v>
      </c>
      <c r="AA743" s="63">
        <v>1</v>
      </c>
      <c r="AB743" s="83">
        <v>4</v>
      </c>
      <c r="AC743" s="78">
        <f t="shared" si="41"/>
        <v>2.0833333333333259E-2</v>
      </c>
      <c r="AD743" s="61">
        <f t="shared" si="38"/>
        <v>8.3333333333333037E-2</v>
      </c>
    </row>
    <row r="744" spans="1:30" x14ac:dyDescent="0.35">
      <c r="A744" s="30" t="s">
        <v>1955</v>
      </c>
      <c r="B744" s="27" t="s">
        <v>46</v>
      </c>
      <c r="C744" s="30" t="s">
        <v>1969</v>
      </c>
      <c r="D744" s="75" t="s">
        <v>2027</v>
      </c>
      <c r="E744" s="30" t="s">
        <v>2094</v>
      </c>
      <c r="F744" s="30">
        <v>46</v>
      </c>
      <c r="G744" s="30" t="s">
        <v>2492</v>
      </c>
      <c r="H744" s="30" t="s">
        <v>2493</v>
      </c>
      <c r="I744" s="30" t="s">
        <v>3418</v>
      </c>
      <c r="J744" s="30" t="s">
        <v>3497</v>
      </c>
      <c r="K744" s="30">
        <v>500</v>
      </c>
      <c r="L744" s="30" t="s">
        <v>3498</v>
      </c>
      <c r="M744" s="30" t="s">
        <v>4093</v>
      </c>
      <c r="N744" s="30"/>
      <c r="O744" s="30" t="s">
        <v>4371</v>
      </c>
      <c r="P744" s="30" t="s">
        <v>4352</v>
      </c>
      <c r="Q744" s="30" t="s">
        <v>1886</v>
      </c>
      <c r="R744" s="30" t="s">
        <v>1916</v>
      </c>
      <c r="S744" s="30" t="s">
        <v>1916</v>
      </c>
      <c r="T744" s="30" t="s">
        <v>1890</v>
      </c>
      <c r="U744" s="30" t="s">
        <v>1942</v>
      </c>
      <c r="V744" s="30"/>
      <c r="W744" s="30" t="s">
        <v>1945</v>
      </c>
      <c r="X744" s="79">
        <v>0.54166666666666663</v>
      </c>
      <c r="Y744" s="79">
        <v>0.55555555555555558</v>
      </c>
      <c r="Z744" s="79">
        <f t="shared" si="40"/>
        <v>1.3888888888888951E-2</v>
      </c>
      <c r="AA744" s="63">
        <v>1</v>
      </c>
      <c r="AB744" s="83">
        <v>4</v>
      </c>
      <c r="AC744" s="79">
        <f t="shared" si="41"/>
        <v>1.3888888888888951E-2</v>
      </c>
      <c r="AD744" s="61">
        <f t="shared" si="38"/>
        <v>5.5555555555555802E-2</v>
      </c>
    </row>
    <row r="745" spans="1:30" x14ac:dyDescent="0.35">
      <c r="A745" s="30" t="s">
        <v>1955</v>
      </c>
      <c r="B745" s="27" t="s">
        <v>46</v>
      </c>
      <c r="C745" s="30" t="s">
        <v>1969</v>
      </c>
      <c r="D745" s="75" t="s">
        <v>2028</v>
      </c>
      <c r="E745" s="30" t="s">
        <v>129</v>
      </c>
      <c r="F745" s="30">
        <v>35</v>
      </c>
      <c r="G745" s="30" t="s">
        <v>2494</v>
      </c>
      <c r="H745" s="30" t="s">
        <v>2495</v>
      </c>
      <c r="I745" s="30" t="s">
        <v>1144</v>
      </c>
      <c r="J745" s="30" t="s">
        <v>3497</v>
      </c>
      <c r="K745" s="30">
        <v>500</v>
      </c>
      <c r="L745" s="30" t="s">
        <v>3498</v>
      </c>
      <c r="M745" s="30" t="s">
        <v>4093</v>
      </c>
      <c r="N745" s="30"/>
      <c r="O745" s="30" t="s">
        <v>4371</v>
      </c>
      <c r="P745" s="30" t="s">
        <v>4352</v>
      </c>
      <c r="Q745" s="30" t="s">
        <v>1880</v>
      </c>
      <c r="R745" s="30" t="s">
        <v>1881</v>
      </c>
      <c r="S745" s="30" t="s">
        <v>1888</v>
      </c>
      <c r="T745" s="30" t="s">
        <v>1890</v>
      </c>
      <c r="U745" s="30" t="s">
        <v>1942</v>
      </c>
      <c r="V745" s="30"/>
      <c r="W745" s="30" t="s">
        <v>1945</v>
      </c>
      <c r="X745" s="79">
        <v>0.55555555555555558</v>
      </c>
      <c r="Y745" s="79">
        <v>0.58333333333333337</v>
      </c>
      <c r="Z745" s="79">
        <f t="shared" si="40"/>
        <v>2.777777777777779E-2</v>
      </c>
      <c r="AA745" s="63">
        <v>1</v>
      </c>
      <c r="AB745" s="83">
        <v>4</v>
      </c>
      <c r="AC745" s="79">
        <f t="shared" si="41"/>
        <v>2.777777777777779E-2</v>
      </c>
      <c r="AD745" s="61">
        <f t="shared" si="38"/>
        <v>0.11111111111111116</v>
      </c>
    </row>
    <row r="746" spans="1:30" x14ac:dyDescent="0.35">
      <c r="A746" s="30" t="s">
        <v>1955</v>
      </c>
      <c r="B746" s="27" t="s">
        <v>46</v>
      </c>
      <c r="C746" s="30" t="s">
        <v>1969</v>
      </c>
      <c r="D746" s="75" t="s">
        <v>2025</v>
      </c>
      <c r="E746" s="30" t="s">
        <v>99</v>
      </c>
      <c r="F746" s="30">
        <v>530</v>
      </c>
      <c r="G746" s="30" t="s">
        <v>2496</v>
      </c>
      <c r="H746" s="30" t="s">
        <v>2497</v>
      </c>
      <c r="I746" s="27" t="s">
        <v>1125</v>
      </c>
      <c r="J746" s="30" t="s">
        <v>3502</v>
      </c>
      <c r="K746" s="30" t="s">
        <v>1137</v>
      </c>
      <c r="L746" s="30" t="s">
        <v>3500</v>
      </c>
      <c r="M746" s="30" t="s">
        <v>4094</v>
      </c>
      <c r="N746" s="30"/>
      <c r="O746" s="30" t="s">
        <v>4371</v>
      </c>
      <c r="P746" s="30" t="s">
        <v>4352</v>
      </c>
      <c r="Q746" s="30" t="s">
        <v>1886</v>
      </c>
      <c r="R746" s="30" t="s">
        <v>1889</v>
      </c>
      <c r="S746" s="30" t="s">
        <v>1889</v>
      </c>
      <c r="T746" s="30" t="s">
        <v>1890</v>
      </c>
      <c r="U746" s="30" t="s">
        <v>1942</v>
      </c>
      <c r="V746" s="30"/>
      <c r="W746" s="30" t="s">
        <v>1945</v>
      </c>
      <c r="X746" s="79">
        <v>0.58333333333333337</v>
      </c>
      <c r="Y746" s="79">
        <v>0.625</v>
      </c>
      <c r="Z746" s="78">
        <f t="shared" si="40"/>
        <v>4.166666666666663E-2</v>
      </c>
      <c r="AA746" s="63">
        <v>1</v>
      </c>
      <c r="AB746" s="83">
        <v>4</v>
      </c>
      <c r="AC746" s="78">
        <f t="shared" si="41"/>
        <v>4.166666666666663E-2</v>
      </c>
      <c r="AD746" s="61">
        <f t="shared" si="38"/>
        <v>0.16666666666666652</v>
      </c>
    </row>
    <row r="747" spans="1:30" x14ac:dyDescent="0.35">
      <c r="A747" s="30" t="s">
        <v>1955</v>
      </c>
      <c r="B747" s="27" t="s">
        <v>46</v>
      </c>
      <c r="C747" s="30" t="s">
        <v>1969</v>
      </c>
      <c r="D747" s="75" t="s">
        <v>2025</v>
      </c>
      <c r="E747" s="30" t="s">
        <v>99</v>
      </c>
      <c r="F747" s="30">
        <v>580</v>
      </c>
      <c r="G747" s="30" t="s">
        <v>2498</v>
      </c>
      <c r="H747" s="30" t="s">
        <v>2499</v>
      </c>
      <c r="I747" s="27" t="s">
        <v>1125</v>
      </c>
      <c r="J747" s="30" t="s">
        <v>3503</v>
      </c>
      <c r="K747" s="30">
        <v>112</v>
      </c>
      <c r="L747" s="30" t="s">
        <v>3500</v>
      </c>
      <c r="M747" s="30" t="s">
        <v>4095</v>
      </c>
      <c r="N747" s="30"/>
      <c r="O747" s="30" t="s">
        <v>4371</v>
      </c>
      <c r="P747" s="30" t="s">
        <v>4352</v>
      </c>
      <c r="Q747" s="30" t="s">
        <v>1886</v>
      </c>
      <c r="R747" s="30" t="s">
        <v>1889</v>
      </c>
      <c r="S747" s="30" t="s">
        <v>1889</v>
      </c>
      <c r="T747" s="30" t="s">
        <v>1890</v>
      </c>
      <c r="U747" s="30" t="s">
        <v>1942</v>
      </c>
      <c r="V747" s="30"/>
      <c r="W747" s="30" t="s">
        <v>1945</v>
      </c>
      <c r="X747" s="79">
        <v>0.625</v>
      </c>
      <c r="Y747" s="79">
        <v>0.66666666666666663</v>
      </c>
      <c r="Z747" s="78">
        <f t="shared" si="40"/>
        <v>4.166666666666663E-2</v>
      </c>
      <c r="AA747" s="63">
        <v>1</v>
      </c>
      <c r="AB747" s="83">
        <v>4</v>
      </c>
      <c r="AC747" s="78">
        <f t="shared" si="41"/>
        <v>4.166666666666663E-2</v>
      </c>
      <c r="AD747" s="61">
        <f t="shared" si="38"/>
        <v>0.16666666666666652</v>
      </c>
    </row>
    <row r="748" spans="1:30" x14ac:dyDescent="0.35">
      <c r="A748" s="30" t="s">
        <v>1955</v>
      </c>
      <c r="B748" s="27" t="s">
        <v>46</v>
      </c>
      <c r="C748" s="30" t="s">
        <v>1969</v>
      </c>
      <c r="D748" s="75" t="s">
        <v>2007</v>
      </c>
      <c r="E748" s="30" t="s">
        <v>96</v>
      </c>
      <c r="F748" s="30">
        <v>1218</v>
      </c>
      <c r="G748" s="30" t="s">
        <v>2500</v>
      </c>
      <c r="H748" s="30" t="s">
        <v>2501</v>
      </c>
      <c r="I748" s="27" t="s">
        <v>1122</v>
      </c>
      <c r="J748" s="30" t="s">
        <v>3504</v>
      </c>
      <c r="K748" s="30" t="s">
        <v>3505</v>
      </c>
      <c r="L748" s="30" t="s">
        <v>3506</v>
      </c>
      <c r="M748" s="30">
        <v>2936000</v>
      </c>
      <c r="N748" s="30"/>
      <c r="O748" s="30" t="s">
        <v>4371</v>
      </c>
      <c r="P748" s="30" t="s">
        <v>4352</v>
      </c>
      <c r="Q748" s="30" t="s">
        <v>1886</v>
      </c>
      <c r="R748" s="30" t="s">
        <v>1887</v>
      </c>
      <c r="S748" s="30" t="s">
        <v>1887</v>
      </c>
      <c r="T748" s="30" t="s">
        <v>1892</v>
      </c>
      <c r="U748" s="30" t="s">
        <v>1942</v>
      </c>
      <c r="V748" s="30"/>
      <c r="W748" s="30" t="s">
        <v>4424</v>
      </c>
      <c r="X748" s="79">
        <v>0.39583333333333331</v>
      </c>
      <c r="Y748" s="79">
        <v>0.41666666666666702</v>
      </c>
      <c r="Z748" s="78">
        <f t="shared" si="40"/>
        <v>2.0833333333333703E-2</v>
      </c>
      <c r="AA748" s="63">
        <v>1</v>
      </c>
      <c r="AB748" s="82">
        <v>4</v>
      </c>
      <c r="AC748" s="78">
        <f t="shared" si="41"/>
        <v>2.0833333333333703E-2</v>
      </c>
      <c r="AD748" s="61">
        <f t="shared" si="38"/>
        <v>8.3333333333334814E-2</v>
      </c>
    </row>
    <row r="749" spans="1:30" x14ac:dyDescent="0.35">
      <c r="A749" s="30" t="s">
        <v>1955</v>
      </c>
      <c r="B749" s="27" t="s">
        <v>46</v>
      </c>
      <c r="C749" s="30" t="s">
        <v>1969</v>
      </c>
      <c r="D749" s="75" t="s">
        <v>2007</v>
      </c>
      <c r="E749" s="30" t="s">
        <v>96</v>
      </c>
      <c r="F749" s="30">
        <v>1269</v>
      </c>
      <c r="G749" s="30" t="s">
        <v>2502</v>
      </c>
      <c r="H749" s="30" t="s">
        <v>2503</v>
      </c>
      <c r="I749" s="27" t="s">
        <v>1122</v>
      </c>
      <c r="J749" s="30" t="s">
        <v>3507</v>
      </c>
      <c r="K749" s="30">
        <v>5080</v>
      </c>
      <c r="L749" s="30" t="s">
        <v>3508</v>
      </c>
      <c r="M749" s="30">
        <v>2739000</v>
      </c>
      <c r="N749" s="30"/>
      <c r="O749" s="30" t="s">
        <v>4371</v>
      </c>
      <c r="P749" s="30" t="s">
        <v>4352</v>
      </c>
      <c r="Q749" s="30" t="s">
        <v>1886</v>
      </c>
      <c r="R749" s="30" t="s">
        <v>1887</v>
      </c>
      <c r="S749" s="30" t="s">
        <v>1887</v>
      </c>
      <c r="T749" s="30" t="s">
        <v>1892</v>
      </c>
      <c r="U749" s="30" t="s">
        <v>1942</v>
      </c>
      <c r="V749" s="30"/>
      <c r="W749" s="30" t="s">
        <v>4424</v>
      </c>
      <c r="X749" s="79">
        <v>0.375</v>
      </c>
      <c r="Y749" s="79">
        <v>0.39583333333333331</v>
      </c>
      <c r="Z749" s="78">
        <f t="shared" si="40"/>
        <v>2.0833333333333315E-2</v>
      </c>
      <c r="AA749" s="63">
        <v>1</v>
      </c>
      <c r="AB749" s="82">
        <v>4</v>
      </c>
      <c r="AC749" s="78">
        <f t="shared" si="41"/>
        <v>2.0833333333333315E-2</v>
      </c>
      <c r="AD749" s="61">
        <f t="shared" si="38"/>
        <v>8.3333333333333259E-2</v>
      </c>
    </row>
    <row r="750" spans="1:30" x14ac:dyDescent="0.35">
      <c r="A750" s="30" t="s">
        <v>1955</v>
      </c>
      <c r="B750" s="27" t="s">
        <v>46</v>
      </c>
      <c r="C750" s="30" t="s">
        <v>1969</v>
      </c>
      <c r="D750" s="75" t="s">
        <v>2007</v>
      </c>
      <c r="E750" s="30" t="s">
        <v>96</v>
      </c>
      <c r="F750" s="30">
        <v>1409</v>
      </c>
      <c r="G750" s="30" t="s">
        <v>2504</v>
      </c>
      <c r="H750" s="30" t="s">
        <v>2505</v>
      </c>
      <c r="I750" s="27" t="s">
        <v>1122</v>
      </c>
      <c r="J750" s="30" t="s">
        <v>3509</v>
      </c>
      <c r="K750" s="30">
        <v>847</v>
      </c>
      <c r="L750" s="30" t="s">
        <v>3510</v>
      </c>
      <c r="M750" s="30">
        <v>2710001</v>
      </c>
      <c r="N750" s="30"/>
      <c r="O750" s="30" t="s">
        <v>4371</v>
      </c>
      <c r="P750" s="30" t="s">
        <v>4352</v>
      </c>
      <c r="Q750" s="30" t="s">
        <v>1886</v>
      </c>
      <c r="R750" s="30" t="s">
        <v>1887</v>
      </c>
      <c r="S750" s="30" t="s">
        <v>1887</v>
      </c>
      <c r="T750" s="30" t="s">
        <v>1892</v>
      </c>
      <c r="U750" s="30" t="s">
        <v>1942</v>
      </c>
      <c r="V750" s="30"/>
      <c r="W750" s="30" t="s">
        <v>4424</v>
      </c>
      <c r="X750" s="79">
        <v>0.41666666666666702</v>
      </c>
      <c r="Y750" s="79">
        <v>0.45833333333333331</v>
      </c>
      <c r="Z750" s="78">
        <f t="shared" si="40"/>
        <v>4.1666666666666297E-2</v>
      </c>
      <c r="AA750" s="63">
        <v>1</v>
      </c>
      <c r="AB750" s="82">
        <v>4</v>
      </c>
      <c r="AC750" s="78">
        <f t="shared" si="41"/>
        <v>4.1666666666666297E-2</v>
      </c>
      <c r="AD750" s="61">
        <f t="shared" si="38"/>
        <v>0.16666666666666519</v>
      </c>
    </row>
    <row r="751" spans="1:30" x14ac:dyDescent="0.35">
      <c r="A751" s="30" t="s">
        <v>1955</v>
      </c>
      <c r="B751" s="27" t="s">
        <v>46</v>
      </c>
      <c r="C751" s="30" t="s">
        <v>1969</v>
      </c>
      <c r="D751" s="75" t="s">
        <v>2005</v>
      </c>
      <c r="E751" s="30" t="s">
        <v>119</v>
      </c>
      <c r="F751" s="30">
        <v>1490</v>
      </c>
      <c r="G751" s="30" t="s">
        <v>2506</v>
      </c>
      <c r="H751" s="30" t="s">
        <v>2507</v>
      </c>
      <c r="I751" s="30" t="s">
        <v>1135</v>
      </c>
      <c r="J751" s="30" t="s">
        <v>3511</v>
      </c>
      <c r="K751" s="30">
        <v>1824</v>
      </c>
      <c r="L751" s="30" t="s">
        <v>3510</v>
      </c>
      <c r="M751" s="30" t="s">
        <v>4096</v>
      </c>
      <c r="N751" s="30"/>
      <c r="O751" s="30" t="s">
        <v>4371</v>
      </c>
      <c r="P751" s="30" t="s">
        <v>4352</v>
      </c>
      <c r="Q751" s="30" t="s">
        <v>1893</v>
      </c>
      <c r="R751" s="30" t="s">
        <v>4574</v>
      </c>
      <c r="S751" s="30" t="s">
        <v>1889</v>
      </c>
      <c r="T751" s="30" t="s">
        <v>1892</v>
      </c>
      <c r="U751" s="30" t="s">
        <v>1942</v>
      </c>
      <c r="V751" s="30"/>
      <c r="W751" s="30" t="s">
        <v>4424</v>
      </c>
      <c r="X751" s="79">
        <v>0.29166666666666702</v>
      </c>
      <c r="Y751" s="79">
        <v>0.33333333333333298</v>
      </c>
      <c r="Z751" s="78">
        <f t="shared" si="40"/>
        <v>4.1666666666665964E-2</v>
      </c>
      <c r="AA751" s="63">
        <v>1</v>
      </c>
      <c r="AB751" s="82">
        <v>4</v>
      </c>
      <c r="AC751" s="78">
        <f t="shared" si="41"/>
        <v>4.1666666666665964E-2</v>
      </c>
      <c r="AD751" s="61">
        <f t="shared" si="38"/>
        <v>0.16666666666666385</v>
      </c>
    </row>
    <row r="752" spans="1:30" x14ac:dyDescent="0.35">
      <c r="A752" s="30" t="s">
        <v>1955</v>
      </c>
      <c r="B752" s="27" t="s">
        <v>46</v>
      </c>
      <c r="C752" s="30" t="s">
        <v>1969</v>
      </c>
      <c r="D752" s="75" t="s">
        <v>2007</v>
      </c>
      <c r="E752" s="30" t="s">
        <v>96</v>
      </c>
      <c r="F752" s="30">
        <v>1759</v>
      </c>
      <c r="G752" s="30" t="s">
        <v>2508</v>
      </c>
      <c r="H752" s="30" t="s">
        <v>2509</v>
      </c>
      <c r="I752" s="27" t="s">
        <v>1122</v>
      </c>
      <c r="J752" s="30" t="s">
        <v>3512</v>
      </c>
      <c r="K752" s="30">
        <v>1465</v>
      </c>
      <c r="L752" s="30" t="s">
        <v>3506</v>
      </c>
      <c r="M752" s="30">
        <v>5145000</v>
      </c>
      <c r="N752" s="30"/>
      <c r="O752" s="30" t="s">
        <v>4371</v>
      </c>
      <c r="P752" s="30" t="s">
        <v>4352</v>
      </c>
      <c r="Q752" s="30" t="s">
        <v>1886</v>
      </c>
      <c r="R752" s="30" t="s">
        <v>1887</v>
      </c>
      <c r="S752" s="30" t="s">
        <v>1887</v>
      </c>
      <c r="T752" s="30" t="s">
        <v>1892</v>
      </c>
      <c r="U752" s="30" t="s">
        <v>1942</v>
      </c>
      <c r="V752" s="30"/>
      <c r="W752" s="30" t="s">
        <v>1945</v>
      </c>
      <c r="X752" s="79">
        <v>0.60416666666666663</v>
      </c>
      <c r="Y752" s="79">
        <v>0.625</v>
      </c>
      <c r="Z752" s="79">
        <f t="shared" si="40"/>
        <v>2.083333333333337E-2</v>
      </c>
      <c r="AA752" s="63">
        <v>1</v>
      </c>
      <c r="AB752" s="83">
        <v>4</v>
      </c>
      <c r="AC752" s="79">
        <f t="shared" si="41"/>
        <v>2.083333333333337E-2</v>
      </c>
      <c r="AD752" s="61">
        <f t="shared" si="38"/>
        <v>8.3333333333333481E-2</v>
      </c>
    </row>
    <row r="753" spans="1:30" x14ac:dyDescent="0.35">
      <c r="A753" s="30" t="s">
        <v>1955</v>
      </c>
      <c r="B753" s="27" t="s">
        <v>46</v>
      </c>
      <c r="C753" s="30" t="s">
        <v>1969</v>
      </c>
      <c r="D753" s="75" t="s">
        <v>2007</v>
      </c>
      <c r="E753" s="30" t="s">
        <v>96</v>
      </c>
      <c r="F753" s="30">
        <v>2047</v>
      </c>
      <c r="G753" s="30" t="s">
        <v>2510</v>
      </c>
      <c r="H753" s="30" t="s">
        <v>2511</v>
      </c>
      <c r="I753" s="27" t="s">
        <v>1122</v>
      </c>
      <c r="J753" s="30" t="s">
        <v>3513</v>
      </c>
      <c r="K753" s="30">
        <v>11001</v>
      </c>
      <c r="L753" s="30" t="s">
        <v>3506</v>
      </c>
      <c r="M753" s="30">
        <v>2984035</v>
      </c>
      <c r="N753" s="30"/>
      <c r="O753" s="30" t="s">
        <v>4371</v>
      </c>
      <c r="P753" s="30" t="s">
        <v>4352</v>
      </c>
      <c r="Q753" s="30" t="s">
        <v>1886</v>
      </c>
      <c r="R753" s="30" t="s">
        <v>1887</v>
      </c>
      <c r="S753" s="30" t="s">
        <v>1887</v>
      </c>
      <c r="T753" s="30" t="s">
        <v>1892</v>
      </c>
      <c r="U753" s="30" t="s">
        <v>1942</v>
      </c>
      <c r="V753" s="30"/>
      <c r="W753" s="30" t="s">
        <v>1945</v>
      </c>
      <c r="X753" s="79">
        <v>0.5</v>
      </c>
      <c r="Y753" s="79">
        <v>0.54166666666666663</v>
      </c>
      <c r="Z753" s="78">
        <f t="shared" si="40"/>
        <v>4.166666666666663E-2</v>
      </c>
      <c r="AA753" s="63">
        <v>1</v>
      </c>
      <c r="AB753" s="82">
        <v>4</v>
      </c>
      <c r="AC753" s="78">
        <f t="shared" si="41"/>
        <v>4.166666666666663E-2</v>
      </c>
      <c r="AD753" s="61">
        <f t="shared" si="38"/>
        <v>0.16666666666666652</v>
      </c>
    </row>
    <row r="754" spans="1:30" x14ac:dyDescent="0.35">
      <c r="A754" s="30" t="s">
        <v>1955</v>
      </c>
      <c r="B754" s="27" t="s">
        <v>46</v>
      </c>
      <c r="C754" s="30" t="s">
        <v>1969</v>
      </c>
      <c r="D754" s="75" t="s">
        <v>2005</v>
      </c>
      <c r="E754" s="30" t="s">
        <v>119</v>
      </c>
      <c r="F754" s="30">
        <v>3891</v>
      </c>
      <c r="G754" s="30" t="s">
        <v>2512</v>
      </c>
      <c r="H754" s="30" t="s">
        <v>2513</v>
      </c>
      <c r="I754" s="30" t="s">
        <v>1135</v>
      </c>
      <c r="J754" s="30" t="s">
        <v>3514</v>
      </c>
      <c r="K754" s="30" t="s">
        <v>1137</v>
      </c>
      <c r="L754" s="30" t="s">
        <v>3506</v>
      </c>
      <c r="M754" s="30" t="s">
        <v>4097</v>
      </c>
      <c r="N754" s="30"/>
      <c r="O754" s="30" t="s">
        <v>4371</v>
      </c>
      <c r="P754" s="30" t="s">
        <v>4352</v>
      </c>
      <c r="Q754" s="30" t="s">
        <v>1893</v>
      </c>
      <c r="R754" s="30" t="s">
        <v>4574</v>
      </c>
      <c r="S754" s="30" t="s">
        <v>1889</v>
      </c>
      <c r="T754" s="30" t="s">
        <v>1892</v>
      </c>
      <c r="U754" s="30" t="s">
        <v>1942</v>
      </c>
      <c r="V754" s="30"/>
      <c r="W754" s="30" t="s">
        <v>4424</v>
      </c>
      <c r="X754" s="79">
        <v>0.33333333333333298</v>
      </c>
      <c r="Y754" s="79">
        <v>0.375</v>
      </c>
      <c r="Z754" s="78">
        <f t="shared" si="40"/>
        <v>4.1666666666667018E-2</v>
      </c>
      <c r="AA754" s="63">
        <v>1</v>
      </c>
      <c r="AB754" s="82">
        <v>4</v>
      </c>
      <c r="AC754" s="78">
        <f t="shared" si="41"/>
        <v>4.1666666666667018E-2</v>
      </c>
      <c r="AD754" s="61">
        <f t="shared" si="38"/>
        <v>0.16666666666666807</v>
      </c>
    </row>
    <row r="755" spans="1:30" x14ac:dyDescent="0.35">
      <c r="A755" s="30" t="s">
        <v>1955</v>
      </c>
      <c r="B755" s="27" t="s">
        <v>46</v>
      </c>
      <c r="C755" s="30" t="s">
        <v>1969</v>
      </c>
      <c r="D755" s="75" t="s">
        <v>2025</v>
      </c>
      <c r="E755" s="30" t="s">
        <v>99</v>
      </c>
      <c r="F755" s="30">
        <v>539</v>
      </c>
      <c r="G755" s="30" t="s">
        <v>2514</v>
      </c>
      <c r="H755" s="30" t="s">
        <v>2515</v>
      </c>
      <c r="I755" s="27" t="s">
        <v>1125</v>
      </c>
      <c r="J755" s="30" t="s">
        <v>3515</v>
      </c>
      <c r="K755" s="30">
        <v>67</v>
      </c>
      <c r="L755" s="30" t="s">
        <v>3508</v>
      </c>
      <c r="M755" s="30" t="s">
        <v>4098</v>
      </c>
      <c r="N755" s="30"/>
      <c r="O755" s="30" t="s">
        <v>4371</v>
      </c>
      <c r="P755" s="30" t="s">
        <v>4352</v>
      </c>
      <c r="Q755" s="30" t="s">
        <v>1886</v>
      </c>
      <c r="R755" s="30" t="s">
        <v>1889</v>
      </c>
      <c r="S755" s="30" t="s">
        <v>1889</v>
      </c>
      <c r="T755" s="30" t="s">
        <v>1892</v>
      </c>
      <c r="U755" s="30" t="s">
        <v>1942</v>
      </c>
      <c r="V755" s="30"/>
      <c r="W755" s="30" t="s">
        <v>1945</v>
      </c>
      <c r="X755" s="79">
        <v>0.54166666666666663</v>
      </c>
      <c r="Y755" s="79">
        <v>0.58333333333333337</v>
      </c>
      <c r="Z755" s="78">
        <f t="shared" si="40"/>
        <v>4.1666666666666741E-2</v>
      </c>
      <c r="AA755" s="63">
        <v>1</v>
      </c>
      <c r="AB755" s="82">
        <v>4</v>
      </c>
      <c r="AC755" s="78">
        <f t="shared" si="41"/>
        <v>4.1666666666666741E-2</v>
      </c>
      <c r="AD755" s="61">
        <f t="shared" si="38"/>
        <v>0.16666666666666696</v>
      </c>
    </row>
    <row r="756" spans="1:30" x14ac:dyDescent="0.35">
      <c r="A756" s="30" t="s">
        <v>1955</v>
      </c>
      <c r="B756" s="27" t="s">
        <v>46</v>
      </c>
      <c r="C756" s="30" t="s">
        <v>1969</v>
      </c>
      <c r="D756" s="75" t="s">
        <v>2025</v>
      </c>
      <c r="E756" s="30" t="s">
        <v>99</v>
      </c>
      <c r="F756" s="30">
        <v>540</v>
      </c>
      <c r="G756" s="30" t="s">
        <v>2516</v>
      </c>
      <c r="H756" s="30" t="s">
        <v>2517</v>
      </c>
      <c r="I756" s="27" t="s">
        <v>1125</v>
      </c>
      <c r="J756" s="30" t="s">
        <v>3515</v>
      </c>
      <c r="K756" s="30">
        <v>2262</v>
      </c>
      <c r="L756" s="30" t="s">
        <v>3508</v>
      </c>
      <c r="M756" s="30" t="s">
        <v>4099</v>
      </c>
      <c r="N756" s="30"/>
      <c r="O756" s="30" t="s">
        <v>4371</v>
      </c>
      <c r="P756" s="30" t="s">
        <v>4352</v>
      </c>
      <c r="Q756" s="30" t="s">
        <v>1886</v>
      </c>
      <c r="R756" s="30" t="s">
        <v>1889</v>
      </c>
      <c r="S756" s="30" t="s">
        <v>1889</v>
      </c>
      <c r="T756" s="30" t="s">
        <v>1892</v>
      </c>
      <c r="U756" s="30" t="s">
        <v>1942</v>
      </c>
      <c r="V756" s="30"/>
      <c r="W756" s="30" t="s">
        <v>1945</v>
      </c>
      <c r="X756" s="79">
        <v>0.58333333333333337</v>
      </c>
      <c r="Y756" s="79">
        <v>0.60416666666666663</v>
      </c>
      <c r="Z756" s="78">
        <f t="shared" si="40"/>
        <v>2.0833333333333259E-2</v>
      </c>
      <c r="AA756" s="63">
        <v>1</v>
      </c>
      <c r="AB756" s="82">
        <v>4</v>
      </c>
      <c r="AC756" s="78">
        <f t="shared" si="41"/>
        <v>2.0833333333333259E-2</v>
      </c>
      <c r="AD756" s="61">
        <f t="shared" si="38"/>
        <v>8.3333333333333037E-2</v>
      </c>
    </row>
    <row r="757" spans="1:30" x14ac:dyDescent="0.35">
      <c r="A757" s="30" t="s">
        <v>1955</v>
      </c>
      <c r="B757" s="27" t="s">
        <v>46</v>
      </c>
      <c r="C757" s="30" t="s">
        <v>1969</v>
      </c>
      <c r="D757" s="75" t="s">
        <v>2025</v>
      </c>
      <c r="E757" s="30" t="s">
        <v>99</v>
      </c>
      <c r="F757" s="30">
        <v>569</v>
      </c>
      <c r="G757" s="30" t="s">
        <v>2518</v>
      </c>
      <c r="H757" s="30" t="s">
        <v>2519</v>
      </c>
      <c r="I757" s="27" t="s">
        <v>1125</v>
      </c>
      <c r="J757" s="30" t="s">
        <v>3516</v>
      </c>
      <c r="K757" s="30">
        <v>858</v>
      </c>
      <c r="L757" s="30" t="s">
        <v>3510</v>
      </c>
      <c r="M757" s="30" t="s">
        <v>4100</v>
      </c>
      <c r="N757" s="30"/>
      <c r="O757" s="30" t="s">
        <v>4371</v>
      </c>
      <c r="P757" s="30" t="s">
        <v>4352</v>
      </c>
      <c r="Q757" s="30" t="s">
        <v>1886</v>
      </c>
      <c r="R757" s="30" t="s">
        <v>1889</v>
      </c>
      <c r="S757" s="30" t="s">
        <v>1889</v>
      </c>
      <c r="T757" s="30" t="s">
        <v>1892</v>
      </c>
      <c r="U757" s="30" t="s">
        <v>1942</v>
      </c>
      <c r="V757" s="30"/>
      <c r="W757" s="30" t="s">
        <v>1945</v>
      </c>
      <c r="X757" s="79">
        <v>0.625</v>
      </c>
      <c r="Y757" s="79">
        <v>0.66666666666666663</v>
      </c>
      <c r="Z757" s="78">
        <f t="shared" si="40"/>
        <v>4.166666666666663E-2</v>
      </c>
      <c r="AA757" s="63">
        <v>1</v>
      </c>
      <c r="AB757" s="82">
        <v>4</v>
      </c>
      <c r="AC757" s="78">
        <f t="shared" si="41"/>
        <v>4.166666666666663E-2</v>
      </c>
      <c r="AD757" s="61">
        <f t="shared" si="38"/>
        <v>0.16666666666666652</v>
      </c>
    </row>
    <row r="758" spans="1:30" x14ac:dyDescent="0.35">
      <c r="A758" s="30" t="s">
        <v>1955</v>
      </c>
      <c r="B758" s="27" t="s">
        <v>46</v>
      </c>
      <c r="C758" s="30" t="s">
        <v>1969</v>
      </c>
      <c r="D758" s="75" t="s">
        <v>2025</v>
      </c>
      <c r="E758" s="30" t="s">
        <v>99</v>
      </c>
      <c r="F758" s="30">
        <v>581</v>
      </c>
      <c r="G758" s="30" t="s">
        <v>2520</v>
      </c>
      <c r="H758" s="30" t="s">
        <v>2521</v>
      </c>
      <c r="I758" s="27" t="s">
        <v>1125</v>
      </c>
      <c r="J758" s="30" t="s">
        <v>3517</v>
      </c>
      <c r="K758" s="30">
        <v>821</v>
      </c>
      <c r="L758" s="30" t="s">
        <v>3518</v>
      </c>
      <c r="M758" s="30" t="s">
        <v>4101</v>
      </c>
      <c r="N758" s="30"/>
      <c r="O758" s="30" t="s">
        <v>4371</v>
      </c>
      <c r="P758" s="30" t="s">
        <v>4352</v>
      </c>
      <c r="Q758" s="30" t="s">
        <v>1886</v>
      </c>
      <c r="R758" s="30" t="s">
        <v>1889</v>
      </c>
      <c r="S758" s="30" t="s">
        <v>1889</v>
      </c>
      <c r="T758" s="30" t="s">
        <v>4416</v>
      </c>
      <c r="U758" s="30" t="s">
        <v>1942</v>
      </c>
      <c r="V758" s="30"/>
      <c r="W758" s="30" t="s">
        <v>4424</v>
      </c>
      <c r="X758" s="79">
        <v>0.41666666666666669</v>
      </c>
      <c r="Y758" s="79">
        <v>0.45833333333333331</v>
      </c>
      <c r="Z758" s="78">
        <f t="shared" si="40"/>
        <v>4.166666666666663E-2</v>
      </c>
      <c r="AA758" s="63">
        <v>1</v>
      </c>
      <c r="AB758" s="83">
        <v>4</v>
      </c>
      <c r="AC758" s="78">
        <f t="shared" si="41"/>
        <v>4.166666666666663E-2</v>
      </c>
      <c r="AD758" s="61">
        <f t="shared" si="38"/>
        <v>0.16666666666666652</v>
      </c>
    </row>
    <row r="759" spans="1:30" x14ac:dyDescent="0.35">
      <c r="A759" s="30" t="s">
        <v>1955</v>
      </c>
      <c r="B759" s="27" t="s">
        <v>46</v>
      </c>
      <c r="C759" s="30" t="s">
        <v>1969</v>
      </c>
      <c r="D759" s="75" t="s">
        <v>2005</v>
      </c>
      <c r="E759" s="30" t="s">
        <v>119</v>
      </c>
      <c r="F759" s="30">
        <v>3980</v>
      </c>
      <c r="G759" s="30" t="s">
        <v>2522</v>
      </c>
      <c r="H759" s="30" t="s">
        <v>2523</v>
      </c>
      <c r="I759" s="30" t="s">
        <v>1135</v>
      </c>
      <c r="J759" s="30" t="s">
        <v>3519</v>
      </c>
      <c r="K759" s="30">
        <v>240</v>
      </c>
      <c r="L759" s="30" t="s">
        <v>3520</v>
      </c>
      <c r="M759" s="30" t="s">
        <v>4102</v>
      </c>
      <c r="N759" s="30"/>
      <c r="O759" s="30" t="s">
        <v>4377</v>
      </c>
      <c r="P759" s="30" t="s">
        <v>4352</v>
      </c>
      <c r="Q759" s="30" t="s">
        <v>1893</v>
      </c>
      <c r="R759" s="30" t="s">
        <v>4574</v>
      </c>
      <c r="S759" s="30" t="s">
        <v>1889</v>
      </c>
      <c r="T759" s="30" t="s">
        <v>4416</v>
      </c>
      <c r="U759" s="30" t="s">
        <v>1942</v>
      </c>
      <c r="V759" s="30"/>
      <c r="W759" s="30" t="s">
        <v>4424</v>
      </c>
      <c r="X759" s="79">
        <v>0.29166666666666669</v>
      </c>
      <c r="Y759" s="79">
        <v>0.375</v>
      </c>
      <c r="Z759" s="78">
        <f t="shared" si="40"/>
        <v>8.3333333333333315E-2</v>
      </c>
      <c r="AA759" s="63">
        <v>1</v>
      </c>
      <c r="AB759" s="83">
        <v>4</v>
      </c>
      <c r="AC759" s="78">
        <f t="shared" si="41"/>
        <v>8.3333333333333315E-2</v>
      </c>
      <c r="AD759" s="61">
        <f t="shared" si="38"/>
        <v>0.33333333333333326</v>
      </c>
    </row>
    <row r="760" spans="1:30" x14ac:dyDescent="0.35">
      <c r="A760" s="30" t="s">
        <v>1955</v>
      </c>
      <c r="B760" s="27" t="s">
        <v>46</v>
      </c>
      <c r="C760" s="30" t="s">
        <v>1969</v>
      </c>
      <c r="D760" s="75" t="s">
        <v>2007</v>
      </c>
      <c r="E760" s="30" t="s">
        <v>96</v>
      </c>
      <c r="F760" s="30">
        <v>1510</v>
      </c>
      <c r="G760" s="30" t="s">
        <v>2524</v>
      </c>
      <c r="H760" s="30" t="s">
        <v>2525</v>
      </c>
      <c r="I760" s="27" t="s">
        <v>1122</v>
      </c>
      <c r="J760" s="30" t="s">
        <v>3521</v>
      </c>
      <c r="K760" s="30">
        <v>681</v>
      </c>
      <c r="L760" s="30" t="s">
        <v>3518</v>
      </c>
      <c r="M760" s="30" t="s">
        <v>4103</v>
      </c>
      <c r="N760" s="30"/>
      <c r="O760" s="30" t="s">
        <v>4371</v>
      </c>
      <c r="P760" s="30" t="s">
        <v>4352</v>
      </c>
      <c r="Q760" s="30" t="s">
        <v>1886</v>
      </c>
      <c r="R760" s="30" t="s">
        <v>1887</v>
      </c>
      <c r="S760" s="30" t="s">
        <v>1887</v>
      </c>
      <c r="T760" s="30" t="s">
        <v>4416</v>
      </c>
      <c r="U760" s="30" t="s">
        <v>1942</v>
      </c>
      <c r="V760" s="30"/>
      <c r="W760" s="30" t="s">
        <v>4424</v>
      </c>
      <c r="X760" s="79">
        <v>0.375</v>
      </c>
      <c r="Y760" s="79">
        <v>0.41666666666666669</v>
      </c>
      <c r="Z760" s="78">
        <f t="shared" si="40"/>
        <v>4.1666666666666685E-2</v>
      </c>
      <c r="AA760" s="63">
        <v>1</v>
      </c>
      <c r="AB760" s="83">
        <v>4</v>
      </c>
      <c r="AC760" s="78">
        <f t="shared" si="41"/>
        <v>4.1666666666666685E-2</v>
      </c>
      <c r="AD760" s="61">
        <f t="shared" si="38"/>
        <v>0.16666666666666674</v>
      </c>
    </row>
    <row r="761" spans="1:30" x14ac:dyDescent="0.35">
      <c r="A761" s="30" t="s">
        <v>1955</v>
      </c>
      <c r="B761" s="27" t="s">
        <v>46</v>
      </c>
      <c r="C761" s="30" t="s">
        <v>1969</v>
      </c>
      <c r="D761" s="75" t="s">
        <v>2005</v>
      </c>
      <c r="E761" s="30" t="s">
        <v>119</v>
      </c>
      <c r="F761" s="30">
        <v>1066</v>
      </c>
      <c r="G761" s="30" t="s">
        <v>2526</v>
      </c>
      <c r="H761" s="30" t="s">
        <v>2527</v>
      </c>
      <c r="I761" s="30" t="s">
        <v>1135</v>
      </c>
      <c r="J761" s="30" t="s">
        <v>3522</v>
      </c>
      <c r="K761" s="30">
        <v>3177</v>
      </c>
      <c r="L761" s="30" t="s">
        <v>3523</v>
      </c>
      <c r="M761" s="30" t="s">
        <v>4104</v>
      </c>
      <c r="N761" s="30"/>
      <c r="O761" s="30" t="s">
        <v>4371</v>
      </c>
      <c r="P761" s="30" t="s">
        <v>4352</v>
      </c>
      <c r="Q761" s="30" t="s">
        <v>1893</v>
      </c>
      <c r="R761" s="30" t="s">
        <v>4574</v>
      </c>
      <c r="S761" s="30" t="s">
        <v>1889</v>
      </c>
      <c r="T761" s="30" t="s">
        <v>1883</v>
      </c>
      <c r="U761" s="30" t="s">
        <v>1942</v>
      </c>
      <c r="V761" s="30" t="s">
        <v>1947</v>
      </c>
      <c r="W761" s="30" t="s">
        <v>4424</v>
      </c>
      <c r="X761" s="78">
        <v>0.29166666666666702</v>
      </c>
      <c r="Y761" s="79">
        <v>0.375</v>
      </c>
      <c r="Z761" s="78">
        <f t="shared" si="40"/>
        <v>8.3333333333332982E-2</v>
      </c>
      <c r="AA761" s="63">
        <v>1</v>
      </c>
      <c r="AB761" s="82">
        <v>2</v>
      </c>
      <c r="AC761" s="78">
        <f t="shared" si="41"/>
        <v>8.3333333333332982E-2</v>
      </c>
      <c r="AD761" s="61">
        <f t="shared" si="38"/>
        <v>0.16666666666666596</v>
      </c>
    </row>
    <row r="762" spans="1:30" x14ac:dyDescent="0.35">
      <c r="A762" s="30" t="s">
        <v>1955</v>
      </c>
      <c r="B762" s="27" t="s">
        <v>46</v>
      </c>
      <c r="C762" s="30" t="s">
        <v>1969</v>
      </c>
      <c r="D762" s="75" t="s">
        <v>2007</v>
      </c>
      <c r="E762" s="30" t="s">
        <v>96</v>
      </c>
      <c r="F762" s="30">
        <v>1578</v>
      </c>
      <c r="G762" s="30" t="s">
        <v>2528</v>
      </c>
      <c r="H762" s="30" t="s">
        <v>2529</v>
      </c>
      <c r="I762" s="27" t="s">
        <v>1122</v>
      </c>
      <c r="J762" s="30" t="s">
        <v>3524</v>
      </c>
      <c r="K762" s="30">
        <v>2780</v>
      </c>
      <c r="L762" s="30" t="s">
        <v>3525</v>
      </c>
      <c r="M762" s="30">
        <v>2430001</v>
      </c>
      <c r="N762" s="30"/>
      <c r="O762" s="30" t="s">
        <v>4371</v>
      </c>
      <c r="P762" s="30" t="s">
        <v>4352</v>
      </c>
      <c r="Q762" s="30" t="s">
        <v>1886</v>
      </c>
      <c r="R762" s="30" t="s">
        <v>1887</v>
      </c>
      <c r="S762" s="30" t="s">
        <v>1887</v>
      </c>
      <c r="T762" s="30" t="s">
        <v>1883</v>
      </c>
      <c r="U762" s="30" t="s">
        <v>1942</v>
      </c>
      <c r="V762" s="30" t="s">
        <v>1947</v>
      </c>
      <c r="W762" s="30" t="s">
        <v>4424</v>
      </c>
      <c r="X762" s="79">
        <v>0.375</v>
      </c>
      <c r="Y762" s="79">
        <v>0.41666666666666669</v>
      </c>
      <c r="Z762" s="78">
        <f t="shared" si="40"/>
        <v>4.1666666666666685E-2</v>
      </c>
      <c r="AA762" s="63">
        <v>1</v>
      </c>
      <c r="AB762" s="82">
        <v>2</v>
      </c>
      <c r="AC762" s="78">
        <f t="shared" si="41"/>
        <v>4.1666666666666685E-2</v>
      </c>
      <c r="AD762" s="61">
        <f t="shared" si="38"/>
        <v>8.333333333333337E-2</v>
      </c>
    </row>
    <row r="763" spans="1:30" x14ac:dyDescent="0.35">
      <c r="A763" s="30" t="s">
        <v>1955</v>
      </c>
      <c r="B763" s="27" t="s">
        <v>46</v>
      </c>
      <c r="C763" s="30" t="s">
        <v>1969</v>
      </c>
      <c r="D763" s="75" t="s">
        <v>2028</v>
      </c>
      <c r="E763" s="30" t="s">
        <v>129</v>
      </c>
      <c r="F763" s="30">
        <v>37</v>
      </c>
      <c r="G763" s="30" t="s">
        <v>2530</v>
      </c>
      <c r="H763" s="30" t="s">
        <v>2531</v>
      </c>
      <c r="I763" s="30" t="s">
        <v>1144</v>
      </c>
      <c r="J763" s="30" t="s">
        <v>3524</v>
      </c>
      <c r="K763" s="30">
        <v>2780</v>
      </c>
      <c r="L763" s="30" t="s">
        <v>3525</v>
      </c>
      <c r="M763" s="30">
        <v>2430001</v>
      </c>
      <c r="N763" s="30"/>
      <c r="O763" s="30" t="s">
        <v>4371</v>
      </c>
      <c r="P763" s="30" t="s">
        <v>4352</v>
      </c>
      <c r="Q763" s="30" t="s">
        <v>1880</v>
      </c>
      <c r="R763" s="30" t="s">
        <v>1881</v>
      </c>
      <c r="S763" s="30" t="s">
        <v>1888</v>
      </c>
      <c r="T763" s="30" t="s">
        <v>1883</v>
      </c>
      <c r="U763" s="30" t="s">
        <v>1942</v>
      </c>
      <c r="V763" s="30" t="s">
        <v>1947</v>
      </c>
      <c r="W763" s="30" t="s">
        <v>4424</v>
      </c>
      <c r="X763" s="79">
        <v>0.41666666666666669</v>
      </c>
      <c r="Y763" s="79">
        <v>0.45833333333333331</v>
      </c>
      <c r="Z763" s="78">
        <f t="shared" si="40"/>
        <v>4.166666666666663E-2</v>
      </c>
      <c r="AA763" s="63">
        <v>1</v>
      </c>
      <c r="AB763" s="82">
        <v>2</v>
      </c>
      <c r="AC763" s="78">
        <f t="shared" si="41"/>
        <v>4.166666666666663E-2</v>
      </c>
      <c r="AD763" s="61">
        <f t="shared" si="38"/>
        <v>8.3333333333333259E-2</v>
      </c>
    </row>
    <row r="764" spans="1:30" x14ac:dyDescent="0.35">
      <c r="A764" s="30" t="s">
        <v>1955</v>
      </c>
      <c r="B764" s="27" t="s">
        <v>46</v>
      </c>
      <c r="C764" s="30" t="s">
        <v>1969</v>
      </c>
      <c r="D764" s="75" t="s">
        <v>2007</v>
      </c>
      <c r="E764" s="30" t="s">
        <v>96</v>
      </c>
      <c r="F764" s="30">
        <v>1061</v>
      </c>
      <c r="G764" s="30" t="s">
        <v>2532</v>
      </c>
      <c r="H764" s="30" t="s">
        <v>2533</v>
      </c>
      <c r="I764" s="27" t="s">
        <v>1122</v>
      </c>
      <c r="J764" s="30" t="s">
        <v>3526</v>
      </c>
      <c r="K764" s="30">
        <v>1442</v>
      </c>
      <c r="L764" s="30" t="s">
        <v>3523</v>
      </c>
      <c r="M764" s="30">
        <v>2831001</v>
      </c>
      <c r="N764" s="30"/>
      <c r="O764" s="30" t="s">
        <v>4371</v>
      </c>
      <c r="P764" s="30" t="s">
        <v>4352</v>
      </c>
      <c r="Q764" s="30" t="s">
        <v>1886</v>
      </c>
      <c r="R764" s="30" t="s">
        <v>1887</v>
      </c>
      <c r="S764" s="30" t="s">
        <v>1887</v>
      </c>
      <c r="T764" s="30" t="s">
        <v>1883</v>
      </c>
      <c r="U764" s="30" t="s">
        <v>1942</v>
      </c>
      <c r="V764" s="30" t="s">
        <v>1947</v>
      </c>
      <c r="W764" s="30" t="s">
        <v>1945</v>
      </c>
      <c r="X764" s="79">
        <v>0.5</v>
      </c>
      <c r="Y764" s="79">
        <v>0.54166666666666663</v>
      </c>
      <c r="Z764" s="78">
        <f t="shared" si="40"/>
        <v>4.166666666666663E-2</v>
      </c>
      <c r="AA764" s="63">
        <v>1</v>
      </c>
      <c r="AB764" s="82">
        <v>2</v>
      </c>
      <c r="AC764" s="78">
        <f t="shared" si="41"/>
        <v>4.166666666666663E-2</v>
      </c>
      <c r="AD764" s="61">
        <f t="shared" si="38"/>
        <v>8.3333333333333259E-2</v>
      </c>
    </row>
    <row r="765" spans="1:30" x14ac:dyDescent="0.35">
      <c r="A765" s="30" t="s">
        <v>1955</v>
      </c>
      <c r="B765" s="27" t="s">
        <v>46</v>
      </c>
      <c r="C765" s="30" t="s">
        <v>1969</v>
      </c>
      <c r="D765" s="75" t="s">
        <v>2007</v>
      </c>
      <c r="E765" s="30" t="s">
        <v>96</v>
      </c>
      <c r="F765" s="30">
        <v>1709</v>
      </c>
      <c r="G765" s="30" t="s">
        <v>2534</v>
      </c>
      <c r="H765" s="30" t="s">
        <v>2535</v>
      </c>
      <c r="I765" s="27" t="s">
        <v>1122</v>
      </c>
      <c r="J765" s="30" t="s">
        <v>3527</v>
      </c>
      <c r="K765" s="30">
        <v>566</v>
      </c>
      <c r="L765" s="30" t="s">
        <v>3528</v>
      </c>
      <c r="M765" s="30">
        <v>2240000</v>
      </c>
      <c r="N765" s="30"/>
      <c r="O765" s="30" t="s">
        <v>4371</v>
      </c>
      <c r="P765" s="30" t="s">
        <v>4352</v>
      </c>
      <c r="Q765" s="30" t="s">
        <v>1886</v>
      </c>
      <c r="R765" s="30" t="s">
        <v>1887</v>
      </c>
      <c r="S765" s="30" t="s">
        <v>1887</v>
      </c>
      <c r="T765" s="30" t="s">
        <v>1883</v>
      </c>
      <c r="U765" s="30" t="s">
        <v>1942</v>
      </c>
      <c r="V765" s="30" t="s">
        <v>1947</v>
      </c>
      <c r="W765" s="30" t="s">
        <v>1945</v>
      </c>
      <c r="X765" s="79">
        <v>0.54166666666666663</v>
      </c>
      <c r="Y765" s="79">
        <v>0.58333333333333337</v>
      </c>
      <c r="Z765" s="78">
        <f t="shared" si="40"/>
        <v>4.1666666666666741E-2</v>
      </c>
      <c r="AA765" s="63">
        <v>1</v>
      </c>
      <c r="AB765" s="82">
        <v>2</v>
      </c>
      <c r="AC765" s="78">
        <f t="shared" si="41"/>
        <v>4.1666666666666741E-2</v>
      </c>
      <c r="AD765" s="61">
        <f t="shared" si="38"/>
        <v>8.3333333333333481E-2</v>
      </c>
    </row>
    <row r="766" spans="1:30" x14ac:dyDescent="0.35">
      <c r="A766" s="30" t="s">
        <v>1955</v>
      </c>
      <c r="B766" s="27" t="s">
        <v>46</v>
      </c>
      <c r="C766" s="30" t="s">
        <v>1969</v>
      </c>
      <c r="D766" s="75" t="s">
        <v>2025</v>
      </c>
      <c r="E766" s="30" t="s">
        <v>99</v>
      </c>
      <c r="F766" s="30">
        <v>558</v>
      </c>
      <c r="G766" s="30" t="s">
        <v>2536</v>
      </c>
      <c r="H766" s="30" t="s">
        <v>2537</v>
      </c>
      <c r="I766" s="27" t="s">
        <v>1125</v>
      </c>
      <c r="J766" s="30" t="s">
        <v>3529</v>
      </c>
      <c r="K766" s="30">
        <v>1472</v>
      </c>
      <c r="L766" s="30" t="s">
        <v>3523</v>
      </c>
      <c r="M766" s="30" t="s">
        <v>4105</v>
      </c>
      <c r="N766" s="30"/>
      <c r="O766" s="30" t="s">
        <v>4371</v>
      </c>
      <c r="P766" s="30" t="s">
        <v>4352</v>
      </c>
      <c r="Q766" s="30" t="s">
        <v>1886</v>
      </c>
      <c r="R766" s="30" t="s">
        <v>1889</v>
      </c>
      <c r="S766" s="30" t="s">
        <v>1889</v>
      </c>
      <c r="T766" s="30" t="s">
        <v>1883</v>
      </c>
      <c r="U766" s="30" t="s">
        <v>1942</v>
      </c>
      <c r="V766" s="30" t="s">
        <v>1947</v>
      </c>
      <c r="W766" s="30" t="s">
        <v>1945</v>
      </c>
      <c r="X766" s="79">
        <v>0.58333333333333337</v>
      </c>
      <c r="Y766" s="79">
        <v>0.625</v>
      </c>
      <c r="Z766" s="78">
        <f t="shared" si="40"/>
        <v>4.166666666666663E-2</v>
      </c>
      <c r="AA766" s="63">
        <v>1</v>
      </c>
      <c r="AB766" s="82">
        <v>2</v>
      </c>
      <c r="AC766" s="78">
        <f t="shared" si="41"/>
        <v>4.166666666666663E-2</v>
      </c>
      <c r="AD766" s="61">
        <f t="shared" si="38"/>
        <v>8.3333333333333259E-2</v>
      </c>
    </row>
    <row r="767" spans="1:30" x14ac:dyDescent="0.35">
      <c r="A767" s="30" t="s">
        <v>1955</v>
      </c>
      <c r="B767" s="27" t="s">
        <v>46</v>
      </c>
      <c r="C767" s="30" t="s">
        <v>1969</v>
      </c>
      <c r="D767" s="75" t="s">
        <v>2025</v>
      </c>
      <c r="E767" s="30" t="s">
        <v>99</v>
      </c>
      <c r="F767" s="30">
        <v>592</v>
      </c>
      <c r="G767" s="30" t="s">
        <v>2538</v>
      </c>
      <c r="H767" s="30" t="s">
        <v>2539</v>
      </c>
      <c r="I767" s="27" t="s">
        <v>1125</v>
      </c>
      <c r="J767" s="30" t="s">
        <v>3530</v>
      </c>
      <c r="K767" s="30">
        <v>566</v>
      </c>
      <c r="L767" s="30" t="s">
        <v>3531</v>
      </c>
      <c r="M767" s="30" t="s">
        <v>4106</v>
      </c>
      <c r="N767" s="30"/>
      <c r="O767" s="30" t="s">
        <v>4371</v>
      </c>
      <c r="P767" s="30" t="s">
        <v>4352</v>
      </c>
      <c r="Q767" s="30" t="s">
        <v>1886</v>
      </c>
      <c r="R767" s="30" t="s">
        <v>1889</v>
      </c>
      <c r="S767" s="30" t="s">
        <v>1889</v>
      </c>
      <c r="T767" s="30" t="s">
        <v>1883</v>
      </c>
      <c r="U767" s="30" t="s">
        <v>1942</v>
      </c>
      <c r="V767" s="30" t="s">
        <v>1947</v>
      </c>
      <c r="W767" s="30" t="s">
        <v>1945</v>
      </c>
      <c r="X767" s="79">
        <v>0.625</v>
      </c>
      <c r="Y767" s="79">
        <v>0.66666666666666663</v>
      </c>
      <c r="Z767" s="78">
        <f t="shared" si="40"/>
        <v>4.166666666666663E-2</v>
      </c>
      <c r="AA767" s="63">
        <v>1</v>
      </c>
      <c r="AB767" s="82">
        <v>2</v>
      </c>
      <c r="AC767" s="78">
        <f t="shared" si="41"/>
        <v>4.166666666666663E-2</v>
      </c>
      <c r="AD767" s="61">
        <f t="shared" si="38"/>
        <v>8.3333333333333259E-2</v>
      </c>
    </row>
    <row r="768" spans="1:30" x14ac:dyDescent="0.35">
      <c r="A768" s="30" t="s">
        <v>1955</v>
      </c>
      <c r="B768" s="27" t="s">
        <v>46</v>
      </c>
      <c r="C768" s="30" t="s">
        <v>1969</v>
      </c>
      <c r="D768" s="75" t="s">
        <v>2005</v>
      </c>
      <c r="E768" s="30" t="s">
        <v>119</v>
      </c>
      <c r="F768" s="30">
        <v>1066</v>
      </c>
      <c r="G768" s="30" t="s">
        <v>2526</v>
      </c>
      <c r="H768" s="30" t="s">
        <v>2527</v>
      </c>
      <c r="I768" s="30" t="s">
        <v>1135</v>
      </c>
      <c r="J768" s="30" t="s">
        <v>3522</v>
      </c>
      <c r="K768" s="30">
        <v>3177</v>
      </c>
      <c r="L768" s="30" t="s">
        <v>3523</v>
      </c>
      <c r="M768" s="30" t="s">
        <v>4104</v>
      </c>
      <c r="N768" s="30"/>
      <c r="O768" s="30" t="s">
        <v>4371</v>
      </c>
      <c r="P768" s="30" t="s">
        <v>4352</v>
      </c>
      <c r="Q768" s="30" t="s">
        <v>1893</v>
      </c>
      <c r="R768" s="30" t="s">
        <v>4574</v>
      </c>
      <c r="S768" s="30" t="s">
        <v>1889</v>
      </c>
      <c r="T768" s="30" t="s">
        <v>1883</v>
      </c>
      <c r="U768" s="30" t="s">
        <v>1942</v>
      </c>
      <c r="V768" s="30" t="s">
        <v>1949</v>
      </c>
      <c r="W768" s="30" t="s">
        <v>4424</v>
      </c>
      <c r="X768" s="78">
        <v>0.29166666666666702</v>
      </c>
      <c r="Y768" s="78">
        <v>0.375</v>
      </c>
      <c r="Z768" s="78">
        <f t="shared" si="40"/>
        <v>8.3333333333332982E-2</v>
      </c>
      <c r="AA768" s="63">
        <v>1</v>
      </c>
      <c r="AB768" s="82">
        <v>2</v>
      </c>
      <c r="AC768" s="78">
        <f t="shared" si="41"/>
        <v>8.3333333333332982E-2</v>
      </c>
      <c r="AD768" s="61">
        <f t="shared" si="38"/>
        <v>0.16666666666666596</v>
      </c>
    </row>
    <row r="769" spans="1:30" x14ac:dyDescent="0.35">
      <c r="A769" s="30" t="s">
        <v>1955</v>
      </c>
      <c r="B769" s="27" t="s">
        <v>46</v>
      </c>
      <c r="C769" s="30" t="s">
        <v>1969</v>
      </c>
      <c r="D769" s="75" t="s">
        <v>2007</v>
      </c>
      <c r="E769" s="30" t="s">
        <v>96</v>
      </c>
      <c r="F769" s="30">
        <v>1578</v>
      </c>
      <c r="G769" s="30" t="s">
        <v>2528</v>
      </c>
      <c r="H769" s="30" t="s">
        <v>2529</v>
      </c>
      <c r="I769" s="27" t="s">
        <v>1122</v>
      </c>
      <c r="J769" s="30" t="s">
        <v>3524</v>
      </c>
      <c r="K769" s="30">
        <v>2780</v>
      </c>
      <c r="L769" s="30" t="s">
        <v>3525</v>
      </c>
      <c r="M769" s="30">
        <v>2430001</v>
      </c>
      <c r="N769" s="30"/>
      <c r="O769" s="30" t="s">
        <v>4371</v>
      </c>
      <c r="P769" s="30" t="s">
        <v>4352</v>
      </c>
      <c r="Q769" s="30" t="s">
        <v>1886</v>
      </c>
      <c r="R769" s="30" t="s">
        <v>1887</v>
      </c>
      <c r="S769" s="30" t="s">
        <v>1887</v>
      </c>
      <c r="T769" s="30" t="s">
        <v>1883</v>
      </c>
      <c r="U769" s="30" t="s">
        <v>1942</v>
      </c>
      <c r="V769" s="30" t="s">
        <v>1949</v>
      </c>
      <c r="W769" s="30" t="s">
        <v>4424</v>
      </c>
      <c r="X769" s="78">
        <v>0.375</v>
      </c>
      <c r="Y769" s="78">
        <v>0.41666666666666669</v>
      </c>
      <c r="Z769" s="78">
        <f t="shared" si="40"/>
        <v>4.1666666666666685E-2</v>
      </c>
      <c r="AA769" s="63">
        <v>1</v>
      </c>
      <c r="AB769" s="82">
        <v>2</v>
      </c>
      <c r="AC769" s="78">
        <f t="shared" si="41"/>
        <v>4.1666666666666685E-2</v>
      </c>
      <c r="AD769" s="61">
        <f t="shared" si="38"/>
        <v>8.333333333333337E-2</v>
      </c>
    </row>
    <row r="770" spans="1:30" x14ac:dyDescent="0.35">
      <c r="A770" s="30" t="s">
        <v>1955</v>
      </c>
      <c r="B770" s="27" t="s">
        <v>46</v>
      </c>
      <c r="C770" s="30" t="s">
        <v>1969</v>
      </c>
      <c r="D770" s="72" t="s">
        <v>2028</v>
      </c>
      <c r="E770" s="30" t="s">
        <v>129</v>
      </c>
      <c r="F770" s="30">
        <v>37</v>
      </c>
      <c r="G770" s="30" t="s">
        <v>2530</v>
      </c>
      <c r="H770" s="30" t="s">
        <v>2531</v>
      </c>
      <c r="I770" s="30" t="s">
        <v>1144</v>
      </c>
      <c r="J770" s="30" t="s">
        <v>3524</v>
      </c>
      <c r="K770" s="30">
        <v>2780</v>
      </c>
      <c r="L770" s="30" t="s">
        <v>3525</v>
      </c>
      <c r="M770" s="30">
        <v>2430001</v>
      </c>
      <c r="N770" s="30"/>
      <c r="O770" s="30" t="s">
        <v>4371</v>
      </c>
      <c r="P770" s="30" t="s">
        <v>4352</v>
      </c>
      <c r="Q770" s="30" t="s">
        <v>1880</v>
      </c>
      <c r="R770" s="30" t="s">
        <v>1881</v>
      </c>
      <c r="S770" s="30" t="s">
        <v>1888</v>
      </c>
      <c r="T770" s="30" t="s">
        <v>1883</v>
      </c>
      <c r="U770" s="30" t="s">
        <v>1942</v>
      </c>
      <c r="V770" s="30" t="s">
        <v>1949</v>
      </c>
      <c r="W770" s="30" t="s">
        <v>4424</v>
      </c>
      <c r="X770" s="78">
        <v>0.41666666666666669</v>
      </c>
      <c r="Y770" s="78">
        <v>0.45833333333333331</v>
      </c>
      <c r="Z770" s="78">
        <f t="shared" si="40"/>
        <v>4.166666666666663E-2</v>
      </c>
      <c r="AA770" s="63">
        <v>1</v>
      </c>
      <c r="AB770" s="82">
        <v>2</v>
      </c>
      <c r="AC770" s="78">
        <f t="shared" si="41"/>
        <v>4.166666666666663E-2</v>
      </c>
      <c r="AD770" s="61">
        <f t="shared" si="38"/>
        <v>8.3333333333333259E-2</v>
      </c>
    </row>
    <row r="771" spans="1:30" x14ac:dyDescent="0.35">
      <c r="A771" s="30" t="s">
        <v>1955</v>
      </c>
      <c r="B771" s="27" t="s">
        <v>46</v>
      </c>
      <c r="C771" s="30" t="s">
        <v>1969</v>
      </c>
      <c r="D771" s="75" t="s">
        <v>2007</v>
      </c>
      <c r="E771" s="30" t="s">
        <v>96</v>
      </c>
      <c r="F771" s="30">
        <v>1024</v>
      </c>
      <c r="G771" s="30" t="s">
        <v>2540</v>
      </c>
      <c r="H771" s="30" t="s">
        <v>2541</v>
      </c>
      <c r="I771" s="27" t="s">
        <v>1122</v>
      </c>
      <c r="J771" s="30" t="s">
        <v>3532</v>
      </c>
      <c r="K771" s="30">
        <v>38</v>
      </c>
      <c r="L771" s="30" t="s">
        <v>3528</v>
      </c>
      <c r="M771" s="30">
        <v>2303100</v>
      </c>
      <c r="N771" s="30"/>
      <c r="O771" s="30" t="s">
        <v>4371</v>
      </c>
      <c r="P771" s="30" t="s">
        <v>4352</v>
      </c>
      <c r="Q771" s="30" t="s">
        <v>1886</v>
      </c>
      <c r="R771" s="30" t="s">
        <v>1887</v>
      </c>
      <c r="S771" s="30" t="s">
        <v>1887</v>
      </c>
      <c r="T771" s="30" t="s">
        <v>1883</v>
      </c>
      <c r="U771" s="30" t="s">
        <v>1946</v>
      </c>
      <c r="V771" s="30" t="s">
        <v>1949</v>
      </c>
      <c r="W771" s="30" t="s">
        <v>1945</v>
      </c>
      <c r="X771" s="78">
        <v>0.60416666666666663</v>
      </c>
      <c r="Y771" s="78">
        <v>0.625</v>
      </c>
      <c r="Z771" s="78">
        <f t="shared" si="40"/>
        <v>2.083333333333337E-2</v>
      </c>
      <c r="AA771" s="63">
        <v>1</v>
      </c>
      <c r="AB771" s="82">
        <v>2</v>
      </c>
      <c r="AC771" s="78">
        <f t="shared" si="41"/>
        <v>2.083333333333337E-2</v>
      </c>
      <c r="AD771" s="61">
        <f t="shared" si="38"/>
        <v>4.1666666666666741E-2</v>
      </c>
    </row>
    <row r="772" spans="1:30" x14ac:dyDescent="0.35">
      <c r="A772" s="30" t="s">
        <v>1955</v>
      </c>
      <c r="B772" s="27" t="s">
        <v>46</v>
      </c>
      <c r="C772" s="30" t="s">
        <v>1969</v>
      </c>
      <c r="D772" s="75" t="s">
        <v>2007</v>
      </c>
      <c r="E772" s="30" t="s">
        <v>96</v>
      </c>
      <c r="F772" s="30">
        <v>1061</v>
      </c>
      <c r="G772" s="30" t="s">
        <v>2532</v>
      </c>
      <c r="H772" s="30" t="s">
        <v>2533</v>
      </c>
      <c r="I772" s="27" t="s">
        <v>1122</v>
      </c>
      <c r="J772" s="30" t="s">
        <v>3526</v>
      </c>
      <c r="K772" s="30">
        <v>1442</v>
      </c>
      <c r="L772" s="30" t="s">
        <v>3523</v>
      </c>
      <c r="M772" s="30">
        <v>2831001</v>
      </c>
      <c r="N772" s="30"/>
      <c r="O772" s="30" t="s">
        <v>4371</v>
      </c>
      <c r="P772" s="30" t="s">
        <v>4352</v>
      </c>
      <c r="Q772" s="30" t="s">
        <v>1886</v>
      </c>
      <c r="R772" s="30" t="s">
        <v>1887</v>
      </c>
      <c r="S772" s="30" t="s">
        <v>1887</v>
      </c>
      <c r="T772" s="30" t="s">
        <v>1883</v>
      </c>
      <c r="U772" s="30" t="s">
        <v>1942</v>
      </c>
      <c r="V772" s="30" t="s">
        <v>1949</v>
      </c>
      <c r="W772" s="30" t="s">
        <v>1945</v>
      </c>
      <c r="X772" s="78">
        <v>0.5</v>
      </c>
      <c r="Y772" s="78">
        <v>0.54166666666666663</v>
      </c>
      <c r="Z772" s="78">
        <f t="shared" si="40"/>
        <v>4.166666666666663E-2</v>
      </c>
      <c r="AA772" s="63">
        <v>1</v>
      </c>
      <c r="AB772" s="82">
        <v>2</v>
      </c>
      <c r="AC772" s="78">
        <f t="shared" si="41"/>
        <v>4.166666666666663E-2</v>
      </c>
      <c r="AD772" s="61">
        <f t="shared" si="38"/>
        <v>8.3333333333333259E-2</v>
      </c>
    </row>
    <row r="773" spans="1:30" x14ac:dyDescent="0.35">
      <c r="A773" s="30" t="s">
        <v>1955</v>
      </c>
      <c r="B773" s="27" t="s">
        <v>46</v>
      </c>
      <c r="C773" s="30" t="s">
        <v>1969</v>
      </c>
      <c r="D773" s="75" t="s">
        <v>2007</v>
      </c>
      <c r="E773" s="30" t="s">
        <v>96</v>
      </c>
      <c r="F773" s="30">
        <v>1709</v>
      </c>
      <c r="G773" s="30" t="s">
        <v>2534</v>
      </c>
      <c r="H773" s="30" t="s">
        <v>2535</v>
      </c>
      <c r="I773" s="27" t="s">
        <v>1122</v>
      </c>
      <c r="J773" s="30" t="s">
        <v>3527</v>
      </c>
      <c r="K773" s="30">
        <v>566</v>
      </c>
      <c r="L773" s="30" t="s">
        <v>3528</v>
      </c>
      <c r="M773" s="30">
        <v>2240000</v>
      </c>
      <c r="N773" s="30"/>
      <c r="O773" s="30" t="s">
        <v>4371</v>
      </c>
      <c r="P773" s="30" t="s">
        <v>4352</v>
      </c>
      <c r="Q773" s="30" t="s">
        <v>1886</v>
      </c>
      <c r="R773" s="30" t="s">
        <v>1887</v>
      </c>
      <c r="S773" s="30" t="s">
        <v>1887</v>
      </c>
      <c r="T773" s="30" t="s">
        <v>1883</v>
      </c>
      <c r="U773" s="30" t="s">
        <v>1942</v>
      </c>
      <c r="V773" s="30" t="s">
        <v>1949</v>
      </c>
      <c r="W773" s="30" t="s">
        <v>1945</v>
      </c>
      <c r="X773" s="78">
        <v>0.54166666666666663</v>
      </c>
      <c r="Y773" s="78">
        <v>0.58333333333333337</v>
      </c>
      <c r="Z773" s="78">
        <f t="shared" si="40"/>
        <v>4.1666666666666741E-2</v>
      </c>
      <c r="AA773" s="63">
        <v>1</v>
      </c>
      <c r="AB773" s="82">
        <v>2</v>
      </c>
      <c r="AC773" s="78">
        <f t="shared" si="41"/>
        <v>4.1666666666666741E-2</v>
      </c>
      <c r="AD773" s="61">
        <f t="shared" si="38"/>
        <v>8.3333333333333481E-2</v>
      </c>
    </row>
    <row r="774" spans="1:30" x14ac:dyDescent="0.35">
      <c r="A774" s="30" t="s">
        <v>1955</v>
      </c>
      <c r="B774" s="27" t="s">
        <v>46</v>
      </c>
      <c r="C774" s="30" t="s">
        <v>1969</v>
      </c>
      <c r="D774" s="75" t="s">
        <v>2025</v>
      </c>
      <c r="E774" s="30" t="s">
        <v>99</v>
      </c>
      <c r="F774" s="30">
        <v>546</v>
      </c>
      <c r="G774" s="30" t="s">
        <v>2542</v>
      </c>
      <c r="H774" s="30" t="s">
        <v>2543</v>
      </c>
      <c r="I774" s="27" t="s">
        <v>1125</v>
      </c>
      <c r="J774" s="30" t="s">
        <v>3533</v>
      </c>
      <c r="K774" s="30">
        <v>181</v>
      </c>
      <c r="L774" s="30" t="s">
        <v>3528</v>
      </c>
      <c r="M774" s="30" t="s">
        <v>4107</v>
      </c>
      <c r="N774" s="30"/>
      <c r="O774" s="30" t="s">
        <v>4371</v>
      </c>
      <c r="P774" s="30" t="s">
        <v>4352</v>
      </c>
      <c r="Q774" s="30" t="s">
        <v>1886</v>
      </c>
      <c r="R774" s="30" t="s">
        <v>1889</v>
      </c>
      <c r="S774" s="30" t="s">
        <v>1889</v>
      </c>
      <c r="T774" s="30" t="s">
        <v>1883</v>
      </c>
      <c r="U774" s="30" t="s">
        <v>1946</v>
      </c>
      <c r="V774" s="30" t="s">
        <v>1949</v>
      </c>
      <c r="W774" s="30" t="s">
        <v>1945</v>
      </c>
      <c r="X774" s="78">
        <v>0.58333333333333337</v>
      </c>
      <c r="Y774" s="78">
        <v>0.60416666666666663</v>
      </c>
      <c r="Z774" s="78">
        <f t="shared" si="40"/>
        <v>2.0833333333333259E-2</v>
      </c>
      <c r="AA774" s="63">
        <v>1</v>
      </c>
      <c r="AB774" s="82">
        <v>2</v>
      </c>
      <c r="AC774" s="78">
        <f t="shared" si="41"/>
        <v>2.0833333333333259E-2</v>
      </c>
      <c r="AD774" s="61">
        <f t="shared" si="38"/>
        <v>4.1666666666666519E-2</v>
      </c>
    </row>
    <row r="775" spans="1:30" x14ac:dyDescent="0.35">
      <c r="A775" s="30" t="s">
        <v>1955</v>
      </c>
      <c r="B775" s="27" t="s">
        <v>46</v>
      </c>
      <c r="C775" s="30" t="s">
        <v>1969</v>
      </c>
      <c r="D775" s="75" t="s">
        <v>2025</v>
      </c>
      <c r="E775" s="30" t="s">
        <v>99</v>
      </c>
      <c r="F775" s="30">
        <v>558</v>
      </c>
      <c r="G775" s="30" t="s">
        <v>2536</v>
      </c>
      <c r="H775" s="30" t="s">
        <v>2537</v>
      </c>
      <c r="I775" s="27" t="s">
        <v>1125</v>
      </c>
      <c r="J775" s="30" t="s">
        <v>3529</v>
      </c>
      <c r="K775" s="30">
        <v>1472</v>
      </c>
      <c r="L775" s="30" t="s">
        <v>3523</v>
      </c>
      <c r="M775" s="30" t="s">
        <v>4105</v>
      </c>
      <c r="N775" s="30"/>
      <c r="O775" s="30" t="s">
        <v>4371</v>
      </c>
      <c r="P775" s="30" t="s">
        <v>4352</v>
      </c>
      <c r="Q775" s="30" t="s">
        <v>1886</v>
      </c>
      <c r="R775" s="30" t="s">
        <v>1889</v>
      </c>
      <c r="S775" s="30" t="s">
        <v>1889</v>
      </c>
      <c r="T775" s="30" t="s">
        <v>1883</v>
      </c>
      <c r="U775" s="30" t="s">
        <v>1942</v>
      </c>
      <c r="V775" s="30" t="s">
        <v>1949</v>
      </c>
      <c r="W775" s="30" t="s">
        <v>1945</v>
      </c>
      <c r="X775" s="78">
        <v>0.625</v>
      </c>
      <c r="Y775" s="78">
        <v>0.64583333333333337</v>
      </c>
      <c r="Z775" s="78">
        <f t="shared" si="40"/>
        <v>2.083333333333337E-2</v>
      </c>
      <c r="AA775" s="63">
        <v>1</v>
      </c>
      <c r="AB775" s="82">
        <v>2</v>
      </c>
      <c r="AC775" s="78">
        <f t="shared" si="41"/>
        <v>2.083333333333337E-2</v>
      </c>
      <c r="AD775" s="61">
        <f t="shared" si="38"/>
        <v>4.1666666666666741E-2</v>
      </c>
    </row>
    <row r="776" spans="1:30" x14ac:dyDescent="0.35">
      <c r="A776" s="30" t="s">
        <v>1955</v>
      </c>
      <c r="B776" s="27" t="s">
        <v>46</v>
      </c>
      <c r="C776" s="30" t="s">
        <v>1969</v>
      </c>
      <c r="D776" s="75" t="s">
        <v>2025</v>
      </c>
      <c r="E776" s="30" t="s">
        <v>99</v>
      </c>
      <c r="F776" s="30">
        <v>592</v>
      </c>
      <c r="G776" s="30" t="s">
        <v>2538</v>
      </c>
      <c r="H776" s="30" t="s">
        <v>2539</v>
      </c>
      <c r="I776" s="27" t="s">
        <v>1125</v>
      </c>
      <c r="J776" s="30" t="s">
        <v>3530</v>
      </c>
      <c r="K776" s="30">
        <v>566</v>
      </c>
      <c r="L776" s="30" t="s">
        <v>3531</v>
      </c>
      <c r="M776" s="30" t="s">
        <v>4106</v>
      </c>
      <c r="N776" s="30"/>
      <c r="O776" s="30" t="s">
        <v>4371</v>
      </c>
      <c r="P776" s="30" t="s">
        <v>4352</v>
      </c>
      <c r="Q776" s="30" t="s">
        <v>1886</v>
      </c>
      <c r="R776" s="30" t="s">
        <v>1889</v>
      </c>
      <c r="S776" s="30" t="s">
        <v>1889</v>
      </c>
      <c r="T776" s="30" t="s">
        <v>1883</v>
      </c>
      <c r="U776" s="30" t="s">
        <v>1942</v>
      </c>
      <c r="V776" s="30" t="s">
        <v>1949</v>
      </c>
      <c r="W776" s="30" t="s">
        <v>1945</v>
      </c>
      <c r="X776" s="78">
        <v>0.64583333333333337</v>
      </c>
      <c r="Y776" s="78">
        <v>0.66666666666666663</v>
      </c>
      <c r="Z776" s="78">
        <f t="shared" si="40"/>
        <v>2.0833333333333259E-2</v>
      </c>
      <c r="AA776" s="63">
        <v>1</v>
      </c>
      <c r="AB776" s="82">
        <v>2</v>
      </c>
      <c r="AC776" s="78">
        <f t="shared" si="41"/>
        <v>2.0833333333333259E-2</v>
      </c>
      <c r="AD776" s="61">
        <f t="shared" si="38"/>
        <v>4.1666666666666519E-2</v>
      </c>
    </row>
    <row r="777" spans="1:30" x14ac:dyDescent="0.35">
      <c r="A777" s="30" t="s">
        <v>1955</v>
      </c>
      <c r="B777" s="27" t="s">
        <v>46</v>
      </c>
      <c r="C777" s="30" t="s">
        <v>1969</v>
      </c>
      <c r="D777" s="75" t="s">
        <v>2005</v>
      </c>
      <c r="E777" s="30" t="s">
        <v>119</v>
      </c>
      <c r="F777" s="30">
        <v>1457</v>
      </c>
      <c r="G777" s="30" t="s">
        <v>2544</v>
      </c>
      <c r="H777" s="30" t="s">
        <v>2545</v>
      </c>
      <c r="I777" s="30" t="s">
        <v>1135</v>
      </c>
      <c r="J777" s="30" t="s">
        <v>3534</v>
      </c>
      <c r="K777" s="30" t="s">
        <v>1137</v>
      </c>
      <c r="L777" s="30" t="s">
        <v>3535</v>
      </c>
      <c r="M777" s="30" t="s">
        <v>4108</v>
      </c>
      <c r="N777" s="30"/>
      <c r="O777" s="30" t="s">
        <v>4377</v>
      </c>
      <c r="P777" s="30" t="s">
        <v>4352</v>
      </c>
      <c r="Q777" s="30" t="s">
        <v>1893</v>
      </c>
      <c r="R777" s="30" t="s">
        <v>4574</v>
      </c>
      <c r="S777" s="30" t="s">
        <v>1889</v>
      </c>
      <c r="T777" s="30" t="s">
        <v>1894</v>
      </c>
      <c r="U777" s="30" t="s">
        <v>1942</v>
      </c>
      <c r="V777" s="30"/>
      <c r="W777" s="30" t="s">
        <v>4424</v>
      </c>
      <c r="X777" s="79">
        <v>0.29166666666666669</v>
      </c>
      <c r="Y777" s="79">
        <v>0.375</v>
      </c>
      <c r="Z777" s="78">
        <f t="shared" si="40"/>
        <v>8.3333333333333315E-2</v>
      </c>
      <c r="AA777" s="63">
        <v>1</v>
      </c>
      <c r="AB777" s="82">
        <v>4</v>
      </c>
      <c r="AC777" s="78">
        <f t="shared" si="41"/>
        <v>8.3333333333333315E-2</v>
      </c>
      <c r="AD777" s="61">
        <f t="shared" si="38"/>
        <v>0.33333333333333326</v>
      </c>
    </row>
    <row r="778" spans="1:30" x14ac:dyDescent="0.35">
      <c r="A778" s="30" t="s">
        <v>1955</v>
      </c>
      <c r="B778" s="27" t="s">
        <v>46</v>
      </c>
      <c r="C778" s="30" t="s">
        <v>1969</v>
      </c>
      <c r="D778" s="75" t="s">
        <v>2007</v>
      </c>
      <c r="E778" s="30" t="s">
        <v>96</v>
      </c>
      <c r="F778" s="30">
        <v>1114</v>
      </c>
      <c r="G778" s="30" t="s">
        <v>2546</v>
      </c>
      <c r="H778" s="30" t="s">
        <v>2547</v>
      </c>
      <c r="I778" s="27" t="s">
        <v>1122</v>
      </c>
      <c r="J778" s="30" t="s">
        <v>3536</v>
      </c>
      <c r="K778" s="30">
        <v>274</v>
      </c>
      <c r="L778" s="27" t="s">
        <v>1121</v>
      </c>
      <c r="M778" s="30">
        <v>7071050</v>
      </c>
      <c r="N778" s="30"/>
      <c r="O778" s="30" t="s">
        <v>4377</v>
      </c>
      <c r="P778" s="30" t="s">
        <v>4352</v>
      </c>
      <c r="Q778" s="30" t="s">
        <v>1886</v>
      </c>
      <c r="R778" s="30" t="s">
        <v>1887</v>
      </c>
      <c r="S778" s="30" t="s">
        <v>1887</v>
      </c>
      <c r="T778" s="30" t="s">
        <v>1894</v>
      </c>
      <c r="U778" s="30" t="s">
        <v>1942</v>
      </c>
      <c r="V778" s="30"/>
      <c r="W778" s="30" t="s">
        <v>4424</v>
      </c>
      <c r="X778" s="79">
        <v>0.375</v>
      </c>
      <c r="Y778" s="79">
        <v>0.41666666666666669</v>
      </c>
      <c r="Z778" s="79">
        <f t="shared" si="40"/>
        <v>4.1666666666666685E-2</v>
      </c>
      <c r="AA778" s="63">
        <v>1</v>
      </c>
      <c r="AB778" s="82">
        <v>4</v>
      </c>
      <c r="AC778" s="79">
        <f t="shared" si="41"/>
        <v>4.1666666666666685E-2</v>
      </c>
      <c r="AD778" s="61">
        <f t="shared" si="38"/>
        <v>0.16666666666666674</v>
      </c>
    </row>
    <row r="779" spans="1:30" x14ac:dyDescent="0.35">
      <c r="A779" s="30" t="s">
        <v>1955</v>
      </c>
      <c r="B779" s="27" t="s">
        <v>46</v>
      </c>
      <c r="C779" s="30" t="s">
        <v>1969</v>
      </c>
      <c r="D779" s="75" t="s">
        <v>2025</v>
      </c>
      <c r="E779" s="30" t="s">
        <v>99</v>
      </c>
      <c r="F779" s="30">
        <v>571</v>
      </c>
      <c r="G779" s="30" t="s">
        <v>2548</v>
      </c>
      <c r="H779" s="30" t="s">
        <v>2549</v>
      </c>
      <c r="I779" s="27" t="s">
        <v>1125</v>
      </c>
      <c r="J779" s="30" t="s">
        <v>3536</v>
      </c>
      <c r="K779" s="30">
        <v>351</v>
      </c>
      <c r="L779" s="30" t="s">
        <v>3537</v>
      </c>
      <c r="M779" s="30" t="s">
        <v>4109</v>
      </c>
      <c r="N779" s="30"/>
      <c r="O779" s="30" t="s">
        <v>4377</v>
      </c>
      <c r="P779" s="30" t="s">
        <v>4352</v>
      </c>
      <c r="Q779" s="30" t="s">
        <v>1886</v>
      </c>
      <c r="R779" s="30" t="s">
        <v>1889</v>
      </c>
      <c r="S779" s="30" t="s">
        <v>1889</v>
      </c>
      <c r="T779" s="30" t="s">
        <v>1894</v>
      </c>
      <c r="U779" s="30" t="s">
        <v>1942</v>
      </c>
      <c r="V779" s="30"/>
      <c r="W779" s="30" t="s">
        <v>4424</v>
      </c>
      <c r="X779" s="79">
        <v>0.41666666666666669</v>
      </c>
      <c r="Y779" s="79">
        <v>0.45833333333333298</v>
      </c>
      <c r="Z779" s="79">
        <f t="shared" si="40"/>
        <v>4.1666666666666297E-2</v>
      </c>
      <c r="AA779" s="63">
        <v>1</v>
      </c>
      <c r="AB779" s="82">
        <v>4</v>
      </c>
      <c r="AC779" s="79">
        <f t="shared" si="41"/>
        <v>4.1666666666666297E-2</v>
      </c>
      <c r="AD779" s="61">
        <f t="shared" si="38"/>
        <v>0.16666666666666519</v>
      </c>
    </row>
    <row r="780" spans="1:30" x14ac:dyDescent="0.35">
      <c r="A780" s="30" t="s">
        <v>1955</v>
      </c>
      <c r="B780" s="27" t="s">
        <v>46</v>
      </c>
      <c r="C780" s="30" t="s">
        <v>1969</v>
      </c>
      <c r="D780" s="75" t="s">
        <v>2007</v>
      </c>
      <c r="E780" s="30" t="s">
        <v>96</v>
      </c>
      <c r="F780" s="30">
        <v>1073</v>
      </c>
      <c r="G780" s="30" t="s">
        <v>2550</v>
      </c>
      <c r="H780" s="30" t="s">
        <v>2551</v>
      </c>
      <c r="I780" s="27" t="s">
        <v>1122</v>
      </c>
      <c r="J780" s="30" t="s">
        <v>3538</v>
      </c>
      <c r="K780" s="30">
        <v>345</v>
      </c>
      <c r="L780" s="27" t="s">
        <v>1121</v>
      </c>
      <c r="M780" s="30">
        <v>7010003</v>
      </c>
      <c r="N780" s="30"/>
      <c r="O780" s="30" t="s">
        <v>4377</v>
      </c>
      <c r="P780" s="30" t="s">
        <v>4352</v>
      </c>
      <c r="Q780" s="30" t="s">
        <v>1886</v>
      </c>
      <c r="R780" s="30" t="s">
        <v>1887</v>
      </c>
      <c r="S780" s="30" t="s">
        <v>1887</v>
      </c>
      <c r="T780" s="30" t="s">
        <v>1894</v>
      </c>
      <c r="U780" s="30" t="s">
        <v>1942</v>
      </c>
      <c r="V780" s="30"/>
      <c r="W780" s="30" t="s">
        <v>4424</v>
      </c>
      <c r="X780" s="79">
        <v>0.45833333333333298</v>
      </c>
      <c r="Y780" s="79">
        <v>0.5</v>
      </c>
      <c r="Z780" s="78">
        <f t="shared" si="40"/>
        <v>4.1666666666667018E-2</v>
      </c>
      <c r="AA780" s="63">
        <v>1</v>
      </c>
      <c r="AB780" s="82">
        <v>4</v>
      </c>
      <c r="AC780" s="78">
        <f t="shared" si="41"/>
        <v>4.1666666666667018E-2</v>
      </c>
      <c r="AD780" s="61">
        <f t="shared" si="38"/>
        <v>0.16666666666666807</v>
      </c>
    </row>
    <row r="781" spans="1:30" x14ac:dyDescent="0.35">
      <c r="A781" s="30" t="s">
        <v>1955</v>
      </c>
      <c r="B781" s="27" t="s">
        <v>46</v>
      </c>
      <c r="C781" s="30" t="s">
        <v>1969</v>
      </c>
      <c r="D781" s="75" t="s">
        <v>2007</v>
      </c>
      <c r="E781" s="30" t="s">
        <v>96</v>
      </c>
      <c r="F781" s="30">
        <v>1029</v>
      </c>
      <c r="G781" s="30" t="s">
        <v>2552</v>
      </c>
      <c r="H781" s="30" t="s">
        <v>2553</v>
      </c>
      <c r="I781" s="27" t="s">
        <v>1122</v>
      </c>
      <c r="J781" s="30" t="s">
        <v>3538</v>
      </c>
      <c r="K781" s="30" t="s">
        <v>3539</v>
      </c>
      <c r="L781" s="27" t="s">
        <v>1121</v>
      </c>
      <c r="M781" s="30">
        <v>7010003</v>
      </c>
      <c r="N781" s="30"/>
      <c r="O781" s="30" t="s">
        <v>4377</v>
      </c>
      <c r="P781" s="30" t="s">
        <v>4352</v>
      </c>
      <c r="Q781" s="30" t="s">
        <v>1886</v>
      </c>
      <c r="R781" s="30" t="s">
        <v>1887</v>
      </c>
      <c r="S781" s="30" t="s">
        <v>1887</v>
      </c>
      <c r="T781" s="30" t="s">
        <v>1894</v>
      </c>
      <c r="U781" s="30" t="s">
        <v>1942</v>
      </c>
      <c r="V781" s="30"/>
      <c r="W781" s="30" t="s">
        <v>1945</v>
      </c>
      <c r="X781" s="79">
        <v>0.54166666666666663</v>
      </c>
      <c r="Y781" s="79">
        <v>0.57638888888888895</v>
      </c>
      <c r="Z781" s="78">
        <f t="shared" si="40"/>
        <v>3.4722222222222321E-2</v>
      </c>
      <c r="AA781" s="63">
        <v>1</v>
      </c>
      <c r="AB781" s="82">
        <v>4</v>
      </c>
      <c r="AC781" s="78">
        <f t="shared" si="41"/>
        <v>3.4722222222222321E-2</v>
      </c>
      <c r="AD781" s="61">
        <f t="shared" si="38"/>
        <v>0.13888888888888928</v>
      </c>
    </row>
    <row r="782" spans="1:30" x14ac:dyDescent="0.35">
      <c r="A782" s="30" t="s">
        <v>1955</v>
      </c>
      <c r="B782" s="27" t="s">
        <v>46</v>
      </c>
      <c r="C782" s="30" t="s">
        <v>1969</v>
      </c>
      <c r="D782" s="75" t="s">
        <v>2025</v>
      </c>
      <c r="E782" s="30" t="s">
        <v>99</v>
      </c>
      <c r="F782" s="30">
        <v>561</v>
      </c>
      <c r="G782" s="30" t="s">
        <v>2554</v>
      </c>
      <c r="H782" s="30" t="s">
        <v>2555</v>
      </c>
      <c r="I782" s="27" t="s">
        <v>1125</v>
      </c>
      <c r="J782" s="30" t="s">
        <v>3540</v>
      </c>
      <c r="K782" s="30">
        <v>369</v>
      </c>
      <c r="L782" s="27" t="s">
        <v>1121</v>
      </c>
      <c r="M782" s="30" t="s">
        <v>4110</v>
      </c>
      <c r="N782" s="30"/>
      <c r="O782" s="30" t="s">
        <v>4377</v>
      </c>
      <c r="P782" s="30" t="s">
        <v>4352</v>
      </c>
      <c r="Q782" s="30" t="s">
        <v>1886</v>
      </c>
      <c r="R782" s="30" t="s">
        <v>1889</v>
      </c>
      <c r="S782" s="30" t="s">
        <v>1889</v>
      </c>
      <c r="T782" s="30" t="s">
        <v>1894</v>
      </c>
      <c r="U782" s="30" t="s">
        <v>1942</v>
      </c>
      <c r="V782" s="30"/>
      <c r="W782" s="30" t="s">
        <v>1945</v>
      </c>
      <c r="X782" s="79">
        <v>0.57638888888888895</v>
      </c>
      <c r="Y782" s="79">
        <v>0.61111111111111105</v>
      </c>
      <c r="Z782" s="78">
        <f t="shared" si="40"/>
        <v>3.4722222222222099E-2</v>
      </c>
      <c r="AA782" s="63">
        <v>1</v>
      </c>
      <c r="AB782" s="82">
        <v>4</v>
      </c>
      <c r="AC782" s="78">
        <f t="shared" si="41"/>
        <v>3.4722222222222099E-2</v>
      </c>
      <c r="AD782" s="61">
        <f t="shared" si="38"/>
        <v>0.1388888888888884</v>
      </c>
    </row>
    <row r="783" spans="1:30" x14ac:dyDescent="0.35">
      <c r="A783" s="30" t="s">
        <v>1955</v>
      </c>
      <c r="B783" s="27" t="s">
        <v>46</v>
      </c>
      <c r="C783" s="30" t="s">
        <v>1969</v>
      </c>
      <c r="D783" s="75" t="s">
        <v>2025</v>
      </c>
      <c r="E783" s="30" t="s">
        <v>99</v>
      </c>
      <c r="F783" s="30">
        <v>567</v>
      </c>
      <c r="G783" s="30" t="s">
        <v>2556</v>
      </c>
      <c r="H783" s="30" t="s">
        <v>2557</v>
      </c>
      <c r="I783" s="27" t="s">
        <v>1125</v>
      </c>
      <c r="J783" s="30" t="s">
        <v>3540</v>
      </c>
      <c r="K783" s="30">
        <v>19</v>
      </c>
      <c r="L783" s="27" t="s">
        <v>1121</v>
      </c>
      <c r="M783" s="30" t="s">
        <v>4110</v>
      </c>
      <c r="N783" s="30"/>
      <c r="O783" s="30" t="s">
        <v>4377</v>
      </c>
      <c r="P783" s="30" t="s">
        <v>4352</v>
      </c>
      <c r="Q783" s="30" t="s">
        <v>1886</v>
      </c>
      <c r="R783" s="30" t="s">
        <v>1889</v>
      </c>
      <c r="S783" s="30" t="s">
        <v>1889</v>
      </c>
      <c r="T783" s="30" t="s">
        <v>1894</v>
      </c>
      <c r="U783" s="30" t="s">
        <v>1942</v>
      </c>
      <c r="V783" s="30"/>
      <c r="W783" s="30" t="s">
        <v>1945</v>
      </c>
      <c r="X783" s="79">
        <v>0.61111111111111105</v>
      </c>
      <c r="Y783" s="79">
        <v>0.64583333333333337</v>
      </c>
      <c r="Z783" s="78">
        <f t="shared" si="40"/>
        <v>3.4722222222222321E-2</v>
      </c>
      <c r="AA783" s="63">
        <v>1</v>
      </c>
      <c r="AB783" s="82">
        <v>4</v>
      </c>
      <c r="AC783" s="78">
        <f t="shared" si="41"/>
        <v>3.4722222222222321E-2</v>
      </c>
      <c r="AD783" s="61">
        <f t="shared" ref="AD783:AD846" si="42">AB783*AC783</f>
        <v>0.13888888888888928</v>
      </c>
    </row>
    <row r="784" spans="1:30" x14ac:dyDescent="0.35">
      <c r="A784" s="30" t="s">
        <v>1955</v>
      </c>
      <c r="B784" s="27" t="s">
        <v>46</v>
      </c>
      <c r="C784" s="30" t="s">
        <v>1969</v>
      </c>
      <c r="D784" s="75" t="s">
        <v>2025</v>
      </c>
      <c r="E784" s="30" t="s">
        <v>99</v>
      </c>
      <c r="F784" s="30">
        <v>926</v>
      </c>
      <c r="G784" s="30" t="s">
        <v>2558</v>
      </c>
      <c r="H784" s="30" t="s">
        <v>2559</v>
      </c>
      <c r="I784" s="27" t="s">
        <v>1125</v>
      </c>
      <c r="J784" s="30" t="s">
        <v>3540</v>
      </c>
      <c r="K784" s="30">
        <v>221</v>
      </c>
      <c r="L784" s="27" t="s">
        <v>1121</v>
      </c>
      <c r="M784" s="30" t="s">
        <v>4110</v>
      </c>
      <c r="N784" s="30"/>
      <c r="O784" s="30" t="s">
        <v>4377</v>
      </c>
      <c r="P784" s="30" t="s">
        <v>4352</v>
      </c>
      <c r="Q784" s="30" t="s">
        <v>1886</v>
      </c>
      <c r="R784" s="30" t="s">
        <v>1889</v>
      </c>
      <c r="S784" s="30" t="s">
        <v>1889</v>
      </c>
      <c r="T784" s="30" t="s">
        <v>1894</v>
      </c>
      <c r="U784" s="30" t="s">
        <v>1942</v>
      </c>
      <c r="V784" s="30"/>
      <c r="W784" s="30" t="s">
        <v>1945</v>
      </c>
      <c r="X784" s="79">
        <v>0.64583333333333337</v>
      </c>
      <c r="Y784" s="79">
        <v>0.66666666666666663</v>
      </c>
      <c r="Z784" s="78">
        <f t="shared" si="40"/>
        <v>2.0833333333333259E-2</v>
      </c>
      <c r="AA784" s="63">
        <v>1</v>
      </c>
      <c r="AB784" s="82">
        <v>4</v>
      </c>
      <c r="AC784" s="78">
        <f t="shared" si="41"/>
        <v>2.0833333333333259E-2</v>
      </c>
      <c r="AD784" s="61">
        <f t="shared" si="42"/>
        <v>8.3333333333333037E-2</v>
      </c>
    </row>
    <row r="785" spans="1:30" x14ac:dyDescent="0.35">
      <c r="A785" s="30" t="s">
        <v>1955</v>
      </c>
      <c r="B785" s="27" t="s">
        <v>46</v>
      </c>
      <c r="C785" s="30" t="s">
        <v>1969</v>
      </c>
      <c r="D785" s="75" t="s">
        <v>2005</v>
      </c>
      <c r="E785" s="30" t="s">
        <v>119</v>
      </c>
      <c r="F785" s="30">
        <v>2046</v>
      </c>
      <c r="G785" s="30" t="s">
        <v>2560</v>
      </c>
      <c r="H785" s="30" t="s">
        <v>2561</v>
      </c>
      <c r="I785" s="30" t="s">
        <v>1135</v>
      </c>
      <c r="J785" s="30" t="s">
        <v>3541</v>
      </c>
      <c r="K785" s="30" t="s">
        <v>1137</v>
      </c>
      <c r="L785" s="30" t="s">
        <v>3542</v>
      </c>
      <c r="M785" s="30" t="s">
        <v>4111</v>
      </c>
      <c r="N785" s="30"/>
      <c r="O785" s="30" t="s">
        <v>4371</v>
      </c>
      <c r="P785" s="30" t="s">
        <v>4352</v>
      </c>
      <c r="Q785" s="30" t="s">
        <v>1893</v>
      </c>
      <c r="R785" s="30" t="s">
        <v>4574</v>
      </c>
      <c r="S785" s="30" t="s">
        <v>1889</v>
      </c>
      <c r="T785" s="30" t="s">
        <v>1885</v>
      </c>
      <c r="U785" s="30" t="s">
        <v>1942</v>
      </c>
      <c r="V785" s="30"/>
      <c r="W785" s="30" t="s">
        <v>4424</v>
      </c>
      <c r="X785" s="79">
        <v>0.29166666666666702</v>
      </c>
      <c r="Y785" s="79">
        <v>0.33333333333333298</v>
      </c>
      <c r="Z785" s="78">
        <f t="shared" si="40"/>
        <v>4.1666666666665964E-2</v>
      </c>
      <c r="AA785" s="63">
        <v>1</v>
      </c>
      <c r="AB785" s="82">
        <v>4</v>
      </c>
      <c r="AC785" s="78">
        <f t="shared" si="41"/>
        <v>4.1666666666665964E-2</v>
      </c>
      <c r="AD785" s="61">
        <f t="shared" si="42"/>
        <v>0.16666666666666385</v>
      </c>
    </row>
    <row r="786" spans="1:30" x14ac:dyDescent="0.35">
      <c r="A786" s="30" t="s">
        <v>1955</v>
      </c>
      <c r="B786" s="27" t="s">
        <v>46</v>
      </c>
      <c r="C786" s="30" t="s">
        <v>1969</v>
      </c>
      <c r="D786" s="75" t="s">
        <v>2007</v>
      </c>
      <c r="E786" s="30" t="s">
        <v>96</v>
      </c>
      <c r="F786" s="30">
        <v>1082</v>
      </c>
      <c r="G786" s="30" t="s">
        <v>2562</v>
      </c>
      <c r="H786" s="30" t="s">
        <v>2563</v>
      </c>
      <c r="I786" s="27" t="s">
        <v>1122</v>
      </c>
      <c r="J786" s="30" t="s">
        <v>3543</v>
      </c>
      <c r="K786" s="30" t="s">
        <v>1137</v>
      </c>
      <c r="L786" s="30" t="s">
        <v>3542</v>
      </c>
      <c r="M786" s="30">
        <v>2047050</v>
      </c>
      <c r="N786" s="30"/>
      <c r="O786" s="30" t="s">
        <v>4371</v>
      </c>
      <c r="P786" s="30" t="s">
        <v>4352</v>
      </c>
      <c r="Q786" s="30" t="s">
        <v>1886</v>
      </c>
      <c r="R786" s="30" t="s">
        <v>1887</v>
      </c>
      <c r="S786" s="30" t="s">
        <v>1887</v>
      </c>
      <c r="T786" s="30" t="s">
        <v>1885</v>
      </c>
      <c r="U786" s="30" t="s">
        <v>1942</v>
      </c>
      <c r="V786" s="30"/>
      <c r="W786" s="30" t="s">
        <v>4424</v>
      </c>
      <c r="X786" s="79">
        <v>0.33333333333333298</v>
      </c>
      <c r="Y786" s="78">
        <v>0.375</v>
      </c>
      <c r="Z786" s="78">
        <f t="shared" si="40"/>
        <v>4.1666666666667018E-2</v>
      </c>
      <c r="AA786" s="63">
        <v>1</v>
      </c>
      <c r="AB786" s="82">
        <v>4</v>
      </c>
      <c r="AC786" s="78">
        <f t="shared" si="41"/>
        <v>4.1666666666667018E-2</v>
      </c>
      <c r="AD786" s="61">
        <f t="shared" si="42"/>
        <v>0.16666666666666807</v>
      </c>
    </row>
    <row r="787" spans="1:30" x14ac:dyDescent="0.35">
      <c r="A787" s="30" t="s">
        <v>1955</v>
      </c>
      <c r="B787" s="27" t="s">
        <v>46</v>
      </c>
      <c r="C787" s="30" t="s">
        <v>1969</v>
      </c>
      <c r="D787" s="75" t="s">
        <v>2007</v>
      </c>
      <c r="E787" s="30" t="s">
        <v>96</v>
      </c>
      <c r="F787" s="30">
        <v>1544</v>
      </c>
      <c r="G787" s="30" t="s">
        <v>2564</v>
      </c>
      <c r="H787" s="30" t="s">
        <v>2565</v>
      </c>
      <c r="I787" s="27" t="s">
        <v>1122</v>
      </c>
      <c r="J787" s="30" t="s">
        <v>3544</v>
      </c>
      <c r="K787" s="30">
        <v>1100</v>
      </c>
      <c r="L787" s="30" t="s">
        <v>3545</v>
      </c>
      <c r="M787" s="30">
        <v>3033020</v>
      </c>
      <c r="N787" s="30"/>
      <c r="O787" s="30" t="s">
        <v>4371</v>
      </c>
      <c r="P787" s="30" t="s">
        <v>4352</v>
      </c>
      <c r="Q787" s="30" t="s">
        <v>1886</v>
      </c>
      <c r="R787" s="30" t="s">
        <v>1887</v>
      </c>
      <c r="S787" s="30" t="s">
        <v>1887</v>
      </c>
      <c r="T787" s="30" t="s">
        <v>1885</v>
      </c>
      <c r="U787" s="30" t="s">
        <v>1942</v>
      </c>
      <c r="V787" s="30"/>
      <c r="W787" s="30" t="s">
        <v>4424</v>
      </c>
      <c r="X787" s="78">
        <v>0.375</v>
      </c>
      <c r="Y787" s="79">
        <v>0.41666666666666669</v>
      </c>
      <c r="Z787" s="78">
        <f t="shared" si="40"/>
        <v>4.1666666666666685E-2</v>
      </c>
      <c r="AA787" s="63">
        <v>1</v>
      </c>
      <c r="AB787" s="82">
        <v>4</v>
      </c>
      <c r="AC787" s="78">
        <f t="shared" si="41"/>
        <v>4.1666666666666685E-2</v>
      </c>
      <c r="AD787" s="61">
        <f t="shared" si="42"/>
        <v>0.16666666666666674</v>
      </c>
    </row>
    <row r="788" spans="1:30" x14ac:dyDescent="0.35">
      <c r="A788" s="30" t="s">
        <v>1955</v>
      </c>
      <c r="B788" s="27" t="s">
        <v>46</v>
      </c>
      <c r="C788" s="30" t="s">
        <v>1969</v>
      </c>
      <c r="D788" s="75" t="s">
        <v>2027</v>
      </c>
      <c r="E788" s="30" t="s">
        <v>2094</v>
      </c>
      <c r="F788" s="30" t="s">
        <v>194</v>
      </c>
      <c r="G788" s="30" t="s">
        <v>2566</v>
      </c>
      <c r="H788" s="30" t="s">
        <v>2567</v>
      </c>
      <c r="I788" s="30" t="s">
        <v>3418</v>
      </c>
      <c r="J788" s="30" t="s">
        <v>3546</v>
      </c>
      <c r="K788" s="30">
        <v>1650</v>
      </c>
      <c r="L788" s="30" t="s">
        <v>3547</v>
      </c>
      <c r="M788" s="30" t="s">
        <v>4112</v>
      </c>
      <c r="N788" s="30"/>
      <c r="O788" s="30" t="s">
        <v>4371</v>
      </c>
      <c r="P788" s="30" t="s">
        <v>4352</v>
      </c>
      <c r="Q788" s="30" t="s">
        <v>1886</v>
      </c>
      <c r="R788" s="30" t="s">
        <v>1916</v>
      </c>
      <c r="S788" s="30" t="s">
        <v>1916</v>
      </c>
      <c r="T788" s="30" t="s">
        <v>1885</v>
      </c>
      <c r="U788" s="30" t="s">
        <v>1942</v>
      </c>
      <c r="V788" s="30"/>
      <c r="W788" s="30" t="s">
        <v>4424</v>
      </c>
      <c r="X788" s="79">
        <v>0.41666666666666669</v>
      </c>
      <c r="Y788" s="79">
        <v>0.45833333333333331</v>
      </c>
      <c r="Z788" s="78">
        <f t="shared" si="40"/>
        <v>4.166666666666663E-2</v>
      </c>
      <c r="AA788" s="63">
        <v>1</v>
      </c>
      <c r="AB788" s="82">
        <v>4</v>
      </c>
      <c r="AC788" s="78">
        <f t="shared" si="41"/>
        <v>4.166666666666663E-2</v>
      </c>
      <c r="AD788" s="61">
        <f t="shared" si="42"/>
        <v>0.16666666666666652</v>
      </c>
    </row>
    <row r="789" spans="1:30" x14ac:dyDescent="0.35">
      <c r="A789" s="30" t="s">
        <v>1955</v>
      </c>
      <c r="B789" s="27" t="s">
        <v>46</v>
      </c>
      <c r="C789" s="30" t="s">
        <v>1969</v>
      </c>
      <c r="D789" s="75" t="s">
        <v>2027</v>
      </c>
      <c r="E789" s="30" t="s">
        <v>2094</v>
      </c>
      <c r="F789" s="30">
        <v>13</v>
      </c>
      <c r="G789" s="30" t="s">
        <v>2568</v>
      </c>
      <c r="H789" s="30" t="s">
        <v>2569</v>
      </c>
      <c r="I789" s="30" t="s">
        <v>3418</v>
      </c>
      <c r="J789" s="30" t="s">
        <v>3548</v>
      </c>
      <c r="K789" s="30">
        <v>500</v>
      </c>
      <c r="L789" s="30" t="s">
        <v>3542</v>
      </c>
      <c r="M789" s="30" t="s">
        <v>4113</v>
      </c>
      <c r="N789" s="30"/>
      <c r="O789" s="30" t="s">
        <v>4371</v>
      </c>
      <c r="P789" s="30" t="s">
        <v>4352</v>
      </c>
      <c r="Q789" s="30" t="s">
        <v>1886</v>
      </c>
      <c r="R789" s="30" t="s">
        <v>1916</v>
      </c>
      <c r="S789" s="30" t="s">
        <v>1916</v>
      </c>
      <c r="T789" s="30" t="s">
        <v>1885</v>
      </c>
      <c r="U789" s="30" t="s">
        <v>1942</v>
      </c>
      <c r="V789" s="30"/>
      <c r="W789" s="30" t="s">
        <v>1945</v>
      </c>
      <c r="X789" s="79">
        <v>0.5</v>
      </c>
      <c r="Y789" s="79">
        <v>0.52083333333333337</v>
      </c>
      <c r="Z789" s="78">
        <f t="shared" si="40"/>
        <v>2.083333333333337E-2</v>
      </c>
      <c r="AA789" s="63">
        <v>1</v>
      </c>
      <c r="AB789" s="82">
        <v>4</v>
      </c>
      <c r="AC789" s="78">
        <f t="shared" si="41"/>
        <v>2.083333333333337E-2</v>
      </c>
      <c r="AD789" s="61">
        <f t="shared" si="42"/>
        <v>8.3333333333333481E-2</v>
      </c>
    </row>
    <row r="790" spans="1:30" x14ac:dyDescent="0.35">
      <c r="A790" s="30" t="s">
        <v>1955</v>
      </c>
      <c r="B790" s="27" t="s">
        <v>46</v>
      </c>
      <c r="C790" s="30" t="s">
        <v>1969</v>
      </c>
      <c r="D790" s="75" t="s">
        <v>2028</v>
      </c>
      <c r="E790" s="30" t="s">
        <v>129</v>
      </c>
      <c r="F790" s="30">
        <v>56</v>
      </c>
      <c r="G790" s="30" t="s">
        <v>2570</v>
      </c>
      <c r="H790" s="30" t="s">
        <v>2571</v>
      </c>
      <c r="I790" s="30" t="s">
        <v>1144</v>
      </c>
      <c r="J790" s="30" t="s">
        <v>3541</v>
      </c>
      <c r="K790" s="30" t="s">
        <v>1137</v>
      </c>
      <c r="L790" s="30" t="s">
        <v>3542</v>
      </c>
      <c r="M790" s="30" t="s">
        <v>4111</v>
      </c>
      <c r="N790" s="30"/>
      <c r="O790" s="30" t="s">
        <v>4371</v>
      </c>
      <c r="P790" s="30" t="s">
        <v>4352</v>
      </c>
      <c r="Q790" s="30" t="s">
        <v>1880</v>
      </c>
      <c r="R790" s="30" t="s">
        <v>1881</v>
      </c>
      <c r="S790" s="30" t="s">
        <v>1888</v>
      </c>
      <c r="T790" s="30" t="s">
        <v>1885</v>
      </c>
      <c r="U790" s="30" t="s">
        <v>1942</v>
      </c>
      <c r="V790" s="30"/>
      <c r="W790" s="30" t="s">
        <v>1945</v>
      </c>
      <c r="X790" s="79">
        <v>0.52083333333333337</v>
      </c>
      <c r="Y790" s="79">
        <v>0.54166666666666663</v>
      </c>
      <c r="Z790" s="78">
        <f t="shared" si="40"/>
        <v>2.0833333333333259E-2</v>
      </c>
      <c r="AA790" s="63">
        <v>1</v>
      </c>
      <c r="AB790" s="82">
        <v>4</v>
      </c>
      <c r="AC790" s="78">
        <f t="shared" si="41"/>
        <v>2.0833333333333259E-2</v>
      </c>
      <c r="AD790" s="61">
        <f t="shared" si="42"/>
        <v>8.3333333333333037E-2</v>
      </c>
    </row>
    <row r="791" spans="1:30" x14ac:dyDescent="0.35">
      <c r="A791" s="30" t="s">
        <v>1955</v>
      </c>
      <c r="B791" s="27" t="s">
        <v>46</v>
      </c>
      <c r="C791" s="30" t="s">
        <v>1969</v>
      </c>
      <c r="D791" s="75" t="s">
        <v>2007</v>
      </c>
      <c r="E791" s="27" t="s">
        <v>215</v>
      </c>
      <c r="F791" s="30">
        <v>741</v>
      </c>
      <c r="G791" s="30" t="s">
        <v>2572</v>
      </c>
      <c r="H791" s="30" t="s">
        <v>2573</v>
      </c>
      <c r="I791" s="27" t="s">
        <v>1122</v>
      </c>
      <c r="J791" s="30" t="s">
        <v>3541</v>
      </c>
      <c r="K791" s="30" t="s">
        <v>1137</v>
      </c>
      <c r="L791" s="30" t="s">
        <v>3542</v>
      </c>
      <c r="M791" s="30" t="s">
        <v>4111</v>
      </c>
      <c r="N791" s="30"/>
      <c r="O791" s="30" t="s">
        <v>4371</v>
      </c>
      <c r="P791" s="30" t="s">
        <v>4352</v>
      </c>
      <c r="Q791" s="30" t="s">
        <v>1886</v>
      </c>
      <c r="R791" s="30" t="s">
        <v>1887</v>
      </c>
      <c r="S791" s="30" t="s">
        <v>1887</v>
      </c>
      <c r="T791" s="30" t="s">
        <v>1885</v>
      </c>
      <c r="U791" s="30" t="s">
        <v>1942</v>
      </c>
      <c r="V791" s="30"/>
      <c r="W791" s="30" t="s">
        <v>1945</v>
      </c>
      <c r="X791" s="79">
        <v>0.54166666666666663</v>
      </c>
      <c r="Y791" s="79">
        <v>0.5625</v>
      </c>
      <c r="Z791" s="78">
        <f t="shared" si="40"/>
        <v>2.083333333333337E-2</v>
      </c>
      <c r="AA791" s="63">
        <v>1</v>
      </c>
      <c r="AB791" s="82">
        <v>4</v>
      </c>
      <c r="AC791" s="78">
        <f t="shared" si="41"/>
        <v>2.083333333333337E-2</v>
      </c>
      <c r="AD791" s="61">
        <f t="shared" si="42"/>
        <v>8.3333333333333481E-2</v>
      </c>
    </row>
    <row r="792" spans="1:30" x14ac:dyDescent="0.35">
      <c r="A792" s="30" t="s">
        <v>1955</v>
      </c>
      <c r="B792" s="27" t="s">
        <v>46</v>
      </c>
      <c r="C792" s="30" t="s">
        <v>1969</v>
      </c>
      <c r="D792" s="75" t="s">
        <v>2007</v>
      </c>
      <c r="E792" s="30" t="s">
        <v>96</v>
      </c>
      <c r="F792" s="30">
        <v>1270</v>
      </c>
      <c r="G792" s="30" t="s">
        <v>2574</v>
      </c>
      <c r="H792" s="30" t="s">
        <v>2575</v>
      </c>
      <c r="I792" s="27" t="s">
        <v>1122</v>
      </c>
      <c r="J792" s="30" t="s">
        <v>3549</v>
      </c>
      <c r="K792" s="30">
        <v>1943</v>
      </c>
      <c r="L792" s="30" t="s">
        <v>3550</v>
      </c>
      <c r="M792" s="30">
        <v>2011400</v>
      </c>
      <c r="N792" s="30"/>
      <c r="O792" s="30" t="s">
        <v>4371</v>
      </c>
      <c r="P792" s="30" t="s">
        <v>4352</v>
      </c>
      <c r="Q792" s="30" t="s">
        <v>1886</v>
      </c>
      <c r="R792" s="30" t="s">
        <v>1887</v>
      </c>
      <c r="S792" s="30" t="s">
        <v>1887</v>
      </c>
      <c r="T792" s="30" t="s">
        <v>1885</v>
      </c>
      <c r="U792" s="30" t="s">
        <v>1942</v>
      </c>
      <c r="V792" s="30"/>
      <c r="W792" s="30" t="s">
        <v>1945</v>
      </c>
      <c r="X792" s="79">
        <v>0.5625</v>
      </c>
      <c r="Y792" s="79">
        <v>0.58333333333333337</v>
      </c>
      <c r="Z792" s="78">
        <f t="shared" si="40"/>
        <v>2.083333333333337E-2</v>
      </c>
      <c r="AA792" s="63">
        <v>1</v>
      </c>
      <c r="AB792" s="82">
        <v>4</v>
      </c>
      <c r="AC792" s="78">
        <f t="shared" si="41"/>
        <v>2.083333333333337E-2</v>
      </c>
      <c r="AD792" s="61">
        <f t="shared" si="42"/>
        <v>8.3333333333333481E-2</v>
      </c>
    </row>
    <row r="793" spans="1:30" x14ac:dyDescent="0.35">
      <c r="A793" s="30" t="s">
        <v>1955</v>
      </c>
      <c r="B793" s="27" t="s">
        <v>46</v>
      </c>
      <c r="C793" s="30" t="s">
        <v>1969</v>
      </c>
      <c r="D793" s="75" t="s">
        <v>2025</v>
      </c>
      <c r="E793" s="30" t="s">
        <v>99</v>
      </c>
      <c r="F793" s="30">
        <v>554</v>
      </c>
      <c r="G793" s="30" t="s">
        <v>2576</v>
      </c>
      <c r="H793" s="30" t="s">
        <v>2577</v>
      </c>
      <c r="I793" s="27" t="s">
        <v>1125</v>
      </c>
      <c r="J793" s="30" t="s">
        <v>3551</v>
      </c>
      <c r="K793" s="30">
        <v>73</v>
      </c>
      <c r="L793" s="30" t="s">
        <v>3550</v>
      </c>
      <c r="M793" s="30" t="s">
        <v>4114</v>
      </c>
      <c r="N793" s="30"/>
      <c r="O793" s="30" t="s">
        <v>4371</v>
      </c>
      <c r="P793" s="30" t="s">
        <v>4352</v>
      </c>
      <c r="Q793" s="30" t="s">
        <v>1886</v>
      </c>
      <c r="R793" s="30" t="s">
        <v>1889</v>
      </c>
      <c r="S793" s="30" t="s">
        <v>1889</v>
      </c>
      <c r="T793" s="30" t="s">
        <v>1885</v>
      </c>
      <c r="U793" s="30" t="s">
        <v>1942</v>
      </c>
      <c r="V793" s="30"/>
      <c r="W793" s="30" t="s">
        <v>1945</v>
      </c>
      <c r="X793" s="79">
        <v>0.58333333333333337</v>
      </c>
      <c r="Y793" s="79">
        <v>0.625</v>
      </c>
      <c r="Z793" s="78">
        <f t="shared" si="40"/>
        <v>4.166666666666663E-2</v>
      </c>
      <c r="AA793" s="63">
        <v>1</v>
      </c>
      <c r="AB793" s="82">
        <v>4</v>
      </c>
      <c r="AC793" s="78">
        <f t="shared" si="41"/>
        <v>4.166666666666663E-2</v>
      </c>
      <c r="AD793" s="61">
        <f t="shared" si="42"/>
        <v>0.16666666666666652</v>
      </c>
    </row>
    <row r="794" spans="1:30" x14ac:dyDescent="0.35">
      <c r="A794" s="30" t="s">
        <v>1955</v>
      </c>
      <c r="B794" s="27" t="s">
        <v>46</v>
      </c>
      <c r="C794" s="30" t="s">
        <v>1969</v>
      </c>
      <c r="D794" s="75" t="s">
        <v>2025</v>
      </c>
      <c r="E794" s="30" t="s">
        <v>99</v>
      </c>
      <c r="F794" s="30">
        <v>522</v>
      </c>
      <c r="G794" s="30" t="s">
        <v>2578</v>
      </c>
      <c r="H794" s="30" t="s">
        <v>2579</v>
      </c>
      <c r="I794" s="27" t="s">
        <v>1125</v>
      </c>
      <c r="J794" s="30" t="s">
        <v>3552</v>
      </c>
      <c r="K794" s="30">
        <v>1100</v>
      </c>
      <c r="L794" s="30" t="s">
        <v>3545</v>
      </c>
      <c r="M794" s="30" t="s">
        <v>4115</v>
      </c>
      <c r="N794" s="30"/>
      <c r="O794" s="30" t="s">
        <v>4371</v>
      </c>
      <c r="P794" s="30" t="s">
        <v>4352</v>
      </c>
      <c r="Q794" s="30" t="s">
        <v>1886</v>
      </c>
      <c r="R794" s="30" t="s">
        <v>1889</v>
      </c>
      <c r="S794" s="30" t="s">
        <v>1889</v>
      </c>
      <c r="T794" s="30" t="s">
        <v>1885</v>
      </c>
      <c r="U794" s="30" t="s">
        <v>1942</v>
      </c>
      <c r="V794" s="30"/>
      <c r="W794" s="30" t="s">
        <v>1945</v>
      </c>
      <c r="X794" s="79">
        <v>0.625</v>
      </c>
      <c r="Y794" s="79">
        <v>0.66666666666666663</v>
      </c>
      <c r="Z794" s="78">
        <f t="shared" si="40"/>
        <v>4.166666666666663E-2</v>
      </c>
      <c r="AA794" s="63">
        <v>1</v>
      </c>
      <c r="AB794" s="82">
        <v>4</v>
      </c>
      <c r="AC794" s="78">
        <f t="shared" si="41"/>
        <v>4.166666666666663E-2</v>
      </c>
      <c r="AD794" s="61">
        <f t="shared" si="42"/>
        <v>0.16666666666666652</v>
      </c>
    </row>
    <row r="795" spans="1:30" x14ac:dyDescent="0.35">
      <c r="A795" s="30" t="s">
        <v>1955</v>
      </c>
      <c r="B795" s="27" t="s">
        <v>46</v>
      </c>
      <c r="C795" s="30" t="s">
        <v>1970</v>
      </c>
      <c r="D795" s="75" t="s">
        <v>2007</v>
      </c>
      <c r="E795" s="30" t="s">
        <v>96</v>
      </c>
      <c r="F795" s="30">
        <v>3000</v>
      </c>
      <c r="G795" s="30" t="s">
        <v>2580</v>
      </c>
      <c r="H795" s="30" t="s">
        <v>2581</v>
      </c>
      <c r="I795" s="27" t="s">
        <v>1122</v>
      </c>
      <c r="J795" s="30" t="s">
        <v>3553</v>
      </c>
      <c r="K795" s="30">
        <v>9175</v>
      </c>
      <c r="L795" s="30" t="s">
        <v>3554</v>
      </c>
      <c r="M795" s="30" t="s">
        <v>4116</v>
      </c>
      <c r="N795" s="30"/>
      <c r="O795" s="30" t="s">
        <v>4371</v>
      </c>
      <c r="P795" s="30" t="s">
        <v>4352</v>
      </c>
      <c r="Q795" s="30" t="s">
        <v>1886</v>
      </c>
      <c r="R795" s="30" t="s">
        <v>1887</v>
      </c>
      <c r="S795" s="30" t="s">
        <v>1887</v>
      </c>
      <c r="T795" s="30" t="s">
        <v>1890</v>
      </c>
      <c r="U795" s="30" t="s">
        <v>1942</v>
      </c>
      <c r="V795" s="30"/>
      <c r="W795" s="30" t="s">
        <v>1943</v>
      </c>
      <c r="X795" s="79">
        <v>0.375</v>
      </c>
      <c r="Y795" s="79">
        <v>0.72222222222222221</v>
      </c>
      <c r="Z795" s="78">
        <v>0.30555555555555552</v>
      </c>
      <c r="AA795" s="63">
        <v>1</v>
      </c>
      <c r="AB795" s="83">
        <v>4</v>
      </c>
      <c r="AC795" s="78">
        <f t="shared" si="41"/>
        <v>0.30555555555555552</v>
      </c>
      <c r="AD795" s="61">
        <f t="shared" si="42"/>
        <v>1.2222222222222221</v>
      </c>
    </row>
    <row r="796" spans="1:30" x14ac:dyDescent="0.35">
      <c r="A796" s="30" t="s">
        <v>1955</v>
      </c>
      <c r="B796" s="27" t="s">
        <v>46</v>
      </c>
      <c r="C796" s="30" t="s">
        <v>1970</v>
      </c>
      <c r="D796" s="75" t="s">
        <v>2007</v>
      </c>
      <c r="E796" s="30" t="s">
        <v>96</v>
      </c>
      <c r="F796" s="30">
        <v>3000</v>
      </c>
      <c r="G796" s="30" t="s">
        <v>2580</v>
      </c>
      <c r="H796" s="30" t="s">
        <v>2581</v>
      </c>
      <c r="I796" s="27" t="s">
        <v>1122</v>
      </c>
      <c r="J796" s="30" t="s">
        <v>3553</v>
      </c>
      <c r="K796" s="30">
        <v>9175</v>
      </c>
      <c r="L796" s="30" t="s">
        <v>3554</v>
      </c>
      <c r="M796" s="30" t="s">
        <v>4116</v>
      </c>
      <c r="N796" s="30"/>
      <c r="O796" s="30" t="s">
        <v>4371</v>
      </c>
      <c r="P796" s="30" t="s">
        <v>4352</v>
      </c>
      <c r="Q796" s="30" t="s">
        <v>1886</v>
      </c>
      <c r="R796" s="30" t="s">
        <v>1887</v>
      </c>
      <c r="S796" s="30" t="s">
        <v>1887</v>
      </c>
      <c r="T796" s="30" t="s">
        <v>1892</v>
      </c>
      <c r="U796" s="30" t="s">
        <v>1942</v>
      </c>
      <c r="V796" s="30"/>
      <c r="W796" s="30" t="s">
        <v>1943</v>
      </c>
      <c r="X796" s="79">
        <v>0.375</v>
      </c>
      <c r="Y796" s="79">
        <v>0.72222222222222221</v>
      </c>
      <c r="Z796" s="78">
        <v>0.30555555555555552</v>
      </c>
      <c r="AA796" s="63">
        <v>1</v>
      </c>
      <c r="AB796" s="83">
        <v>4</v>
      </c>
      <c r="AC796" s="78">
        <f t="shared" si="41"/>
        <v>0.30555555555555552</v>
      </c>
      <c r="AD796" s="61">
        <f t="shared" si="42"/>
        <v>1.2222222222222221</v>
      </c>
    </row>
    <row r="797" spans="1:30" x14ac:dyDescent="0.35">
      <c r="A797" s="30" t="s">
        <v>1955</v>
      </c>
      <c r="B797" s="27" t="s">
        <v>46</v>
      </c>
      <c r="C797" s="30" t="s">
        <v>1970</v>
      </c>
      <c r="D797" s="75" t="s">
        <v>2007</v>
      </c>
      <c r="E797" s="30" t="s">
        <v>96</v>
      </c>
      <c r="F797" s="30">
        <v>3000</v>
      </c>
      <c r="G797" s="30" t="s">
        <v>2580</v>
      </c>
      <c r="H797" s="30" t="s">
        <v>2581</v>
      </c>
      <c r="I797" s="27" t="s">
        <v>1122</v>
      </c>
      <c r="J797" s="30" t="s">
        <v>3553</v>
      </c>
      <c r="K797" s="30">
        <v>9175</v>
      </c>
      <c r="L797" s="30" t="s">
        <v>3554</v>
      </c>
      <c r="M797" s="30" t="s">
        <v>4116</v>
      </c>
      <c r="N797" s="30"/>
      <c r="O797" s="30" t="s">
        <v>4371</v>
      </c>
      <c r="P797" s="30" t="s">
        <v>4352</v>
      </c>
      <c r="Q797" s="30" t="s">
        <v>1886</v>
      </c>
      <c r="R797" s="30" t="s">
        <v>1887</v>
      </c>
      <c r="S797" s="30" t="s">
        <v>1887</v>
      </c>
      <c r="T797" s="30" t="s">
        <v>4416</v>
      </c>
      <c r="U797" s="30" t="s">
        <v>1942</v>
      </c>
      <c r="V797" s="30"/>
      <c r="W797" s="30" t="s">
        <v>1943</v>
      </c>
      <c r="X797" s="79">
        <v>0.375</v>
      </c>
      <c r="Y797" s="79">
        <v>0.72222222222222221</v>
      </c>
      <c r="Z797" s="78">
        <v>0.30555555555555552</v>
      </c>
      <c r="AA797" s="63">
        <v>1</v>
      </c>
      <c r="AB797" s="83">
        <v>4</v>
      </c>
      <c r="AC797" s="78">
        <f t="shared" si="41"/>
        <v>0.30555555555555552</v>
      </c>
      <c r="AD797" s="61">
        <f t="shared" si="42"/>
        <v>1.2222222222222221</v>
      </c>
    </row>
    <row r="798" spans="1:30" x14ac:dyDescent="0.35">
      <c r="A798" s="30" t="s">
        <v>1955</v>
      </c>
      <c r="B798" s="27" t="s">
        <v>46</v>
      </c>
      <c r="C798" s="30" t="s">
        <v>1970</v>
      </c>
      <c r="D798" s="75" t="s">
        <v>2007</v>
      </c>
      <c r="E798" s="30" t="s">
        <v>96</v>
      </c>
      <c r="F798" s="30">
        <v>3000</v>
      </c>
      <c r="G798" s="30" t="s">
        <v>2580</v>
      </c>
      <c r="H798" s="30" t="s">
        <v>2581</v>
      </c>
      <c r="I798" s="27" t="s">
        <v>1122</v>
      </c>
      <c r="J798" s="30" t="s">
        <v>3553</v>
      </c>
      <c r="K798" s="30">
        <v>9175</v>
      </c>
      <c r="L798" s="30" t="s">
        <v>3554</v>
      </c>
      <c r="M798" s="30" t="s">
        <v>4116</v>
      </c>
      <c r="N798" s="30"/>
      <c r="O798" s="30" t="s">
        <v>4371</v>
      </c>
      <c r="P798" s="30" t="s">
        <v>4352</v>
      </c>
      <c r="Q798" s="30" t="s">
        <v>1886</v>
      </c>
      <c r="R798" s="30" t="s">
        <v>1887</v>
      </c>
      <c r="S798" s="30" t="s">
        <v>1887</v>
      </c>
      <c r="T798" s="30" t="s">
        <v>1894</v>
      </c>
      <c r="U798" s="30" t="s">
        <v>1942</v>
      </c>
      <c r="V798" s="30"/>
      <c r="W798" s="30" t="s">
        <v>1943</v>
      </c>
      <c r="X798" s="79">
        <v>0.375</v>
      </c>
      <c r="Y798" s="79">
        <v>0.72222222222222221</v>
      </c>
      <c r="Z798" s="78">
        <v>0.30555555555555552</v>
      </c>
      <c r="AA798" s="63">
        <v>1</v>
      </c>
      <c r="AB798" s="83">
        <v>4</v>
      </c>
      <c r="AC798" s="78">
        <f t="shared" si="41"/>
        <v>0.30555555555555552</v>
      </c>
      <c r="AD798" s="61">
        <f t="shared" si="42"/>
        <v>1.2222222222222221</v>
      </c>
    </row>
    <row r="799" spans="1:30" x14ac:dyDescent="0.35">
      <c r="A799" s="30" t="s">
        <v>1955</v>
      </c>
      <c r="B799" s="27" t="s">
        <v>46</v>
      </c>
      <c r="C799" s="30" t="s">
        <v>1970</v>
      </c>
      <c r="D799" s="75" t="s">
        <v>2030</v>
      </c>
      <c r="E799" s="30" t="s">
        <v>2077</v>
      </c>
      <c r="F799" s="30" t="s">
        <v>123</v>
      </c>
      <c r="G799" s="30" t="s">
        <v>2582</v>
      </c>
      <c r="H799" s="30" t="s">
        <v>2583</v>
      </c>
      <c r="I799" s="30" t="s">
        <v>3259</v>
      </c>
      <c r="J799" s="30" t="s">
        <v>3555</v>
      </c>
      <c r="K799" s="30">
        <v>2232</v>
      </c>
      <c r="L799" s="30" t="s">
        <v>3451</v>
      </c>
      <c r="M799" s="30" t="s">
        <v>4117</v>
      </c>
      <c r="N799" s="30"/>
      <c r="O799" s="30" t="s">
        <v>4371</v>
      </c>
      <c r="P799" s="30" t="s">
        <v>4352</v>
      </c>
      <c r="Q799" s="30" t="s">
        <v>1924</v>
      </c>
      <c r="R799" s="30" t="s">
        <v>4411</v>
      </c>
      <c r="S799" s="30" t="s">
        <v>1888</v>
      </c>
      <c r="T799" s="30" t="s">
        <v>1885</v>
      </c>
      <c r="U799" s="30" t="s">
        <v>1942</v>
      </c>
      <c r="V799" s="30"/>
      <c r="W799" s="30" t="s">
        <v>4424</v>
      </c>
      <c r="X799" s="79">
        <v>0.375</v>
      </c>
      <c r="Y799" s="79">
        <v>0.5</v>
      </c>
      <c r="Z799" s="78">
        <f t="shared" ref="Z799:Z806" si="43">Y799-X799</f>
        <v>0.125</v>
      </c>
      <c r="AA799" s="63">
        <v>1</v>
      </c>
      <c r="AB799" s="83">
        <v>4</v>
      </c>
      <c r="AC799" s="78">
        <f t="shared" si="41"/>
        <v>0.125</v>
      </c>
      <c r="AD799" s="61">
        <f t="shared" si="42"/>
        <v>0.5</v>
      </c>
    </row>
    <row r="800" spans="1:30" x14ac:dyDescent="0.35">
      <c r="A800" s="30" t="s">
        <v>1955</v>
      </c>
      <c r="B800" s="27" t="s">
        <v>48</v>
      </c>
      <c r="C800" s="30" t="s">
        <v>1970</v>
      </c>
      <c r="D800" s="75" t="s">
        <v>2030</v>
      </c>
      <c r="E800" s="30" t="s">
        <v>2077</v>
      </c>
      <c r="F800" s="30" t="s">
        <v>123</v>
      </c>
      <c r="G800" s="30" t="s">
        <v>2584</v>
      </c>
      <c r="H800" s="30" t="s">
        <v>2585</v>
      </c>
      <c r="I800" s="30" t="s">
        <v>3259</v>
      </c>
      <c r="J800" s="30" t="s">
        <v>3556</v>
      </c>
      <c r="K800" s="30">
        <v>2041</v>
      </c>
      <c r="L800" s="30" t="s">
        <v>3557</v>
      </c>
      <c r="M800" s="30" t="s">
        <v>4080</v>
      </c>
      <c r="N800" s="30"/>
      <c r="O800" s="30" t="s">
        <v>4371</v>
      </c>
      <c r="P800" s="30" t="s">
        <v>4352</v>
      </c>
      <c r="Q800" s="30" t="s">
        <v>1924</v>
      </c>
      <c r="R800" s="30" t="s">
        <v>4411</v>
      </c>
      <c r="S800" s="30" t="s">
        <v>1888</v>
      </c>
      <c r="T800" s="30" t="s">
        <v>1885</v>
      </c>
      <c r="U800" s="30" t="s">
        <v>1942</v>
      </c>
      <c r="V800" s="30"/>
      <c r="W800" s="30" t="s">
        <v>1945</v>
      </c>
      <c r="X800" s="79">
        <v>0.54166666666666663</v>
      </c>
      <c r="Y800" s="79">
        <v>0.72222222222222221</v>
      </c>
      <c r="Z800" s="78">
        <f t="shared" si="43"/>
        <v>0.18055555555555558</v>
      </c>
      <c r="AA800" s="63">
        <v>1</v>
      </c>
      <c r="AB800" s="83">
        <v>4</v>
      </c>
      <c r="AC800" s="78">
        <f t="shared" ref="AC800:AC863" si="44">AA800*Z800</f>
        <v>0.18055555555555558</v>
      </c>
      <c r="AD800" s="61">
        <f t="shared" si="42"/>
        <v>0.72222222222222232</v>
      </c>
    </row>
    <row r="801" spans="1:30" x14ac:dyDescent="0.35">
      <c r="A801" s="30" t="s">
        <v>1955</v>
      </c>
      <c r="B801" s="27" t="s">
        <v>48</v>
      </c>
      <c r="C801" s="30" t="s">
        <v>1970</v>
      </c>
      <c r="D801" s="75" t="s">
        <v>2005</v>
      </c>
      <c r="E801" s="30" t="s">
        <v>119</v>
      </c>
      <c r="F801" s="30">
        <v>3387</v>
      </c>
      <c r="G801" s="30" t="s">
        <v>2586</v>
      </c>
      <c r="H801" s="30" t="s">
        <v>2587</v>
      </c>
      <c r="I801" s="30" t="s">
        <v>1135</v>
      </c>
      <c r="J801" s="30" t="s">
        <v>3558</v>
      </c>
      <c r="K801" s="30">
        <v>100</v>
      </c>
      <c r="L801" s="30" t="s">
        <v>3559</v>
      </c>
      <c r="M801" s="30" t="s">
        <v>4118</v>
      </c>
      <c r="N801" s="30"/>
      <c r="O801" s="30" t="s">
        <v>4371</v>
      </c>
      <c r="P801" s="30" t="s">
        <v>4352</v>
      </c>
      <c r="Q801" s="30" t="s">
        <v>1893</v>
      </c>
      <c r="R801" s="30" t="s">
        <v>4574</v>
      </c>
      <c r="S801" s="30" t="s">
        <v>1889</v>
      </c>
      <c r="T801" s="30" t="s">
        <v>1883</v>
      </c>
      <c r="U801" s="30" t="s">
        <v>1942</v>
      </c>
      <c r="V801" s="30"/>
      <c r="W801" s="30" t="s">
        <v>4424</v>
      </c>
      <c r="X801" s="79">
        <v>0.375</v>
      </c>
      <c r="Y801" s="79">
        <v>0.5</v>
      </c>
      <c r="Z801" s="78">
        <f t="shared" si="43"/>
        <v>0.125</v>
      </c>
      <c r="AA801" s="63">
        <v>1</v>
      </c>
      <c r="AB801" s="83">
        <v>4</v>
      </c>
      <c r="AC801" s="78">
        <f t="shared" si="44"/>
        <v>0.125</v>
      </c>
      <c r="AD801" s="61">
        <f t="shared" si="42"/>
        <v>0.5</v>
      </c>
    </row>
    <row r="802" spans="1:30" x14ac:dyDescent="0.35">
      <c r="A802" s="30" t="s">
        <v>1955</v>
      </c>
      <c r="B802" s="27" t="s">
        <v>48</v>
      </c>
      <c r="C802" s="30" t="s">
        <v>1970</v>
      </c>
      <c r="D802" s="75" t="s">
        <v>2030</v>
      </c>
      <c r="E802" s="30" t="s">
        <v>2077</v>
      </c>
      <c r="F802" s="30" t="s">
        <v>123</v>
      </c>
      <c r="G802" s="30" t="s">
        <v>2588</v>
      </c>
      <c r="H802" s="30" t="s">
        <v>2589</v>
      </c>
      <c r="I802" s="30" t="s">
        <v>3259</v>
      </c>
      <c r="J802" s="30" t="s">
        <v>3560</v>
      </c>
      <c r="K802" s="30">
        <v>601</v>
      </c>
      <c r="L802" s="30" t="s">
        <v>3557</v>
      </c>
      <c r="M802" s="30" t="s">
        <v>4119</v>
      </c>
      <c r="N802" s="30"/>
      <c r="O802" s="30" t="s">
        <v>4371</v>
      </c>
      <c r="P802" s="30" t="s">
        <v>4352</v>
      </c>
      <c r="Q802" s="30" t="s">
        <v>1924</v>
      </c>
      <c r="R802" s="30" t="s">
        <v>4411</v>
      </c>
      <c r="S802" s="30" t="s">
        <v>1888</v>
      </c>
      <c r="T802" s="30" t="s">
        <v>1883</v>
      </c>
      <c r="U802" s="30" t="s">
        <v>1942</v>
      </c>
      <c r="V802" s="30"/>
      <c r="W802" s="30" t="s">
        <v>1945</v>
      </c>
      <c r="X802" s="79">
        <v>0.54166666666666663</v>
      </c>
      <c r="Y802" s="79">
        <v>0.72222222222222221</v>
      </c>
      <c r="Z802" s="78">
        <f t="shared" si="43"/>
        <v>0.18055555555555558</v>
      </c>
      <c r="AA802" s="63">
        <v>1</v>
      </c>
      <c r="AB802" s="82">
        <v>4</v>
      </c>
      <c r="AC802" s="78">
        <f t="shared" si="44"/>
        <v>0.18055555555555558</v>
      </c>
      <c r="AD802" s="61">
        <f t="shared" si="42"/>
        <v>0.72222222222222232</v>
      </c>
    </row>
    <row r="803" spans="1:30" x14ac:dyDescent="0.35">
      <c r="A803" s="30" t="s">
        <v>1955</v>
      </c>
      <c r="B803" s="27" t="s">
        <v>46</v>
      </c>
      <c r="C803" s="30" t="s">
        <v>1971</v>
      </c>
      <c r="D803" s="74" t="s">
        <v>2037</v>
      </c>
      <c r="E803" s="30" t="s">
        <v>2086</v>
      </c>
      <c r="F803" s="30" t="s">
        <v>123</v>
      </c>
      <c r="G803" s="30" t="s">
        <v>2590</v>
      </c>
      <c r="H803" s="30" t="s">
        <v>2591</v>
      </c>
      <c r="I803" s="30" t="s">
        <v>3315</v>
      </c>
      <c r="J803" s="30" t="s">
        <v>3561</v>
      </c>
      <c r="K803" s="30">
        <v>6345</v>
      </c>
      <c r="L803" s="30" t="s">
        <v>3562</v>
      </c>
      <c r="M803" s="30">
        <v>36080060</v>
      </c>
      <c r="N803" s="30"/>
      <c r="O803" s="30" t="s">
        <v>4378</v>
      </c>
      <c r="P803" s="30" t="s">
        <v>4353</v>
      </c>
      <c r="Q803" s="30" t="s">
        <v>1880</v>
      </c>
      <c r="R803" s="30" t="s">
        <v>4410</v>
      </c>
      <c r="S803" s="30" t="s">
        <v>1888</v>
      </c>
      <c r="T803" s="30" t="s">
        <v>1890</v>
      </c>
      <c r="U803" s="30" t="s">
        <v>1946</v>
      </c>
      <c r="V803" s="30" t="s">
        <v>4414</v>
      </c>
      <c r="W803" s="30" t="s">
        <v>1945</v>
      </c>
      <c r="X803" s="79">
        <v>0.54166666666666696</v>
      </c>
      <c r="Y803" s="79">
        <v>0.72222222222222221</v>
      </c>
      <c r="Z803" s="78">
        <f t="shared" si="43"/>
        <v>0.18055555555555525</v>
      </c>
      <c r="AA803" s="56">
        <v>1</v>
      </c>
      <c r="AB803" s="71">
        <v>1</v>
      </c>
      <c r="AC803" s="78">
        <f t="shared" si="44"/>
        <v>0.18055555555555525</v>
      </c>
      <c r="AD803" s="61">
        <f t="shared" si="42"/>
        <v>0.18055555555555525</v>
      </c>
    </row>
    <row r="804" spans="1:30" x14ac:dyDescent="0.35">
      <c r="A804" s="30" t="s">
        <v>1955</v>
      </c>
      <c r="B804" s="27" t="s">
        <v>46</v>
      </c>
      <c r="C804" s="30" t="s">
        <v>1971</v>
      </c>
      <c r="D804" s="74" t="s">
        <v>2038</v>
      </c>
      <c r="E804" s="30" t="s">
        <v>2076</v>
      </c>
      <c r="F804" s="30" t="s">
        <v>123</v>
      </c>
      <c r="G804" s="30" t="s">
        <v>2592</v>
      </c>
      <c r="H804" s="30" t="s">
        <v>2593</v>
      </c>
      <c r="I804" s="30" t="s">
        <v>3563</v>
      </c>
      <c r="J804" s="30" t="s">
        <v>3564</v>
      </c>
      <c r="K804" s="30">
        <v>887</v>
      </c>
      <c r="L804" s="27" t="s">
        <v>1121</v>
      </c>
      <c r="M804" s="30">
        <v>36013011</v>
      </c>
      <c r="N804" s="30"/>
      <c r="O804" s="30" t="s">
        <v>4378</v>
      </c>
      <c r="P804" s="30" t="s">
        <v>4353</v>
      </c>
      <c r="Q804" s="30" t="s">
        <v>1880</v>
      </c>
      <c r="R804" s="30" t="s">
        <v>4410</v>
      </c>
      <c r="S804" s="30" t="s">
        <v>1888</v>
      </c>
      <c r="T804" s="30" t="s">
        <v>1890</v>
      </c>
      <c r="U804" s="30" t="s">
        <v>1946</v>
      </c>
      <c r="V804" s="30" t="s">
        <v>4414</v>
      </c>
      <c r="W804" s="30" t="s">
        <v>4424</v>
      </c>
      <c r="X804" s="79">
        <v>0.375</v>
      </c>
      <c r="Y804" s="79">
        <v>0.5</v>
      </c>
      <c r="Z804" s="78">
        <f t="shared" si="43"/>
        <v>0.125</v>
      </c>
      <c r="AA804" s="56">
        <v>1</v>
      </c>
      <c r="AB804" s="71">
        <v>1</v>
      </c>
      <c r="AC804" s="78">
        <f t="shared" si="44"/>
        <v>0.125</v>
      </c>
      <c r="AD804" s="61">
        <f t="shared" si="42"/>
        <v>0.125</v>
      </c>
    </row>
    <row r="805" spans="1:30" x14ac:dyDescent="0.35">
      <c r="A805" s="30" t="s">
        <v>1955</v>
      </c>
      <c r="B805" s="27" t="s">
        <v>46</v>
      </c>
      <c r="C805" s="30" t="s">
        <v>1971</v>
      </c>
      <c r="D805" s="74" t="s">
        <v>2039</v>
      </c>
      <c r="E805" s="30" t="s">
        <v>2086</v>
      </c>
      <c r="F805" s="30" t="s">
        <v>123</v>
      </c>
      <c r="G805" s="30" t="s">
        <v>2594</v>
      </c>
      <c r="H805" s="30" t="s">
        <v>2595</v>
      </c>
      <c r="I805" s="30" t="s">
        <v>3315</v>
      </c>
      <c r="J805" s="30" t="s">
        <v>3565</v>
      </c>
      <c r="K805" s="30">
        <v>2805</v>
      </c>
      <c r="L805" s="27" t="s">
        <v>1121</v>
      </c>
      <c r="M805" s="30" t="s">
        <v>4120</v>
      </c>
      <c r="N805" s="30"/>
      <c r="O805" s="30" t="s">
        <v>4378</v>
      </c>
      <c r="P805" s="30" t="s">
        <v>4353</v>
      </c>
      <c r="Q805" s="30" t="s">
        <v>1880</v>
      </c>
      <c r="R805" s="30" t="s">
        <v>4410</v>
      </c>
      <c r="S805" s="30" t="s">
        <v>1888</v>
      </c>
      <c r="T805" s="30" t="s">
        <v>1890</v>
      </c>
      <c r="U805" s="30" t="s">
        <v>1942</v>
      </c>
      <c r="V805" s="30" t="s">
        <v>4420</v>
      </c>
      <c r="W805" s="30" t="s">
        <v>1945</v>
      </c>
      <c r="X805" s="79">
        <v>0.54166666666666696</v>
      </c>
      <c r="Y805" s="79">
        <v>0.72222222222222221</v>
      </c>
      <c r="Z805" s="78">
        <f t="shared" si="43"/>
        <v>0.18055555555555525</v>
      </c>
      <c r="AA805" s="56">
        <v>1</v>
      </c>
      <c r="AB805" s="71">
        <v>3</v>
      </c>
      <c r="AC805" s="78">
        <f t="shared" si="44"/>
        <v>0.18055555555555525</v>
      </c>
      <c r="AD805" s="61">
        <f t="shared" si="42"/>
        <v>0.54166666666666574</v>
      </c>
    </row>
    <row r="806" spans="1:30" x14ac:dyDescent="0.35">
      <c r="A806" s="30" t="s">
        <v>1955</v>
      </c>
      <c r="B806" s="27" t="s">
        <v>46</v>
      </c>
      <c r="C806" s="30" t="s">
        <v>1971</v>
      </c>
      <c r="D806" s="73" t="s">
        <v>2038</v>
      </c>
      <c r="E806" s="30" t="s">
        <v>2076</v>
      </c>
      <c r="F806" s="30" t="s">
        <v>123</v>
      </c>
      <c r="G806" s="30" t="s">
        <v>2592</v>
      </c>
      <c r="H806" s="30" t="s">
        <v>2593</v>
      </c>
      <c r="I806" s="30" t="s">
        <v>3563</v>
      </c>
      <c r="J806" s="30" t="s">
        <v>3564</v>
      </c>
      <c r="K806" s="30">
        <v>887</v>
      </c>
      <c r="L806" s="27" t="s">
        <v>1121</v>
      </c>
      <c r="M806" s="30">
        <v>36013011</v>
      </c>
      <c r="N806" s="30"/>
      <c r="O806" s="30" t="s">
        <v>4378</v>
      </c>
      <c r="P806" s="30" t="s">
        <v>4353</v>
      </c>
      <c r="Q806" s="30" t="s">
        <v>1880</v>
      </c>
      <c r="R806" s="30" t="s">
        <v>4410</v>
      </c>
      <c r="S806" s="30" t="s">
        <v>1888</v>
      </c>
      <c r="T806" s="30" t="s">
        <v>1890</v>
      </c>
      <c r="U806" s="30" t="s">
        <v>1942</v>
      </c>
      <c r="V806" s="30" t="s">
        <v>4420</v>
      </c>
      <c r="W806" s="30" t="s">
        <v>4424</v>
      </c>
      <c r="X806" s="79">
        <v>0.375</v>
      </c>
      <c r="Y806" s="79">
        <v>0.5</v>
      </c>
      <c r="Z806" s="78">
        <f t="shared" si="43"/>
        <v>0.125</v>
      </c>
      <c r="AA806" s="56">
        <v>1</v>
      </c>
      <c r="AB806" s="71">
        <v>3</v>
      </c>
      <c r="AC806" s="78">
        <f t="shared" si="44"/>
        <v>0.125</v>
      </c>
      <c r="AD806" s="61">
        <f t="shared" si="42"/>
        <v>0.375</v>
      </c>
    </row>
    <row r="807" spans="1:30" x14ac:dyDescent="0.35">
      <c r="A807" s="30" t="s">
        <v>1955</v>
      </c>
      <c r="B807" s="27" t="s">
        <v>46</v>
      </c>
      <c r="C807" s="30" t="s">
        <v>1971</v>
      </c>
      <c r="D807" s="73" t="s">
        <v>2038</v>
      </c>
      <c r="E807" s="30" t="s">
        <v>2076</v>
      </c>
      <c r="F807" s="30" t="s">
        <v>123</v>
      </c>
      <c r="G807" s="30" t="s">
        <v>2596</v>
      </c>
      <c r="H807" s="30" t="s">
        <v>2597</v>
      </c>
      <c r="I807" s="30" t="s">
        <v>3563</v>
      </c>
      <c r="J807" s="30" t="s">
        <v>3566</v>
      </c>
      <c r="K807" s="30">
        <v>402</v>
      </c>
      <c r="L807" s="27" t="s">
        <v>1121</v>
      </c>
      <c r="M807" s="30">
        <v>36013001</v>
      </c>
      <c r="N807" s="30"/>
      <c r="O807" s="30" t="s">
        <v>4378</v>
      </c>
      <c r="P807" s="30" t="s">
        <v>4353</v>
      </c>
      <c r="Q807" s="30" t="s">
        <v>1880</v>
      </c>
      <c r="R807" s="30" t="s">
        <v>4410</v>
      </c>
      <c r="S807" s="30" t="s">
        <v>1888</v>
      </c>
      <c r="T807" s="30" t="s">
        <v>1892</v>
      </c>
      <c r="U807" s="30" t="s">
        <v>1942</v>
      </c>
      <c r="V807" s="30"/>
      <c r="W807" s="30" t="s">
        <v>1943</v>
      </c>
      <c r="X807" s="79">
        <v>0.375</v>
      </c>
      <c r="Y807" s="79">
        <v>0.72222222222222221</v>
      </c>
      <c r="Z807" s="78">
        <v>0.30555555555555552</v>
      </c>
      <c r="AA807" s="56">
        <v>1</v>
      </c>
      <c r="AB807" s="71">
        <v>4</v>
      </c>
      <c r="AC807" s="78">
        <f t="shared" si="44"/>
        <v>0.30555555555555552</v>
      </c>
      <c r="AD807" s="61">
        <f t="shared" si="42"/>
        <v>1.2222222222222221</v>
      </c>
    </row>
    <row r="808" spans="1:30" x14ac:dyDescent="0.35">
      <c r="A808" s="30" t="s">
        <v>1955</v>
      </c>
      <c r="B808" s="27" t="s">
        <v>46</v>
      </c>
      <c r="C808" s="30" t="s">
        <v>1971</v>
      </c>
      <c r="D808" s="73" t="s">
        <v>2038</v>
      </c>
      <c r="E808" s="30" t="s">
        <v>2076</v>
      </c>
      <c r="F808" s="30" t="s">
        <v>123</v>
      </c>
      <c r="G808" s="30" t="s">
        <v>2598</v>
      </c>
      <c r="H808" s="30" t="s">
        <v>2599</v>
      </c>
      <c r="I808" s="30" t="s">
        <v>3563</v>
      </c>
      <c r="J808" s="30" t="s">
        <v>3567</v>
      </c>
      <c r="K808" s="30">
        <v>540</v>
      </c>
      <c r="L808" s="27" t="s">
        <v>1121</v>
      </c>
      <c r="M808" s="30">
        <v>36010001</v>
      </c>
      <c r="N808" s="30"/>
      <c r="O808" s="30" t="s">
        <v>4378</v>
      </c>
      <c r="P808" s="30" t="s">
        <v>4353</v>
      </c>
      <c r="Q808" s="30" t="s">
        <v>1880</v>
      </c>
      <c r="R808" s="30" t="s">
        <v>4410</v>
      </c>
      <c r="S808" s="30" t="s">
        <v>1888</v>
      </c>
      <c r="T808" s="30" t="s">
        <v>1894</v>
      </c>
      <c r="U808" s="30" t="s">
        <v>1942</v>
      </c>
      <c r="V808" s="30"/>
      <c r="W808" s="30" t="s">
        <v>1943</v>
      </c>
      <c r="X808" s="79">
        <v>0.375</v>
      </c>
      <c r="Y808" s="79">
        <v>0.72222222222222221</v>
      </c>
      <c r="Z808" s="78">
        <v>0.30555555555555552</v>
      </c>
      <c r="AA808" s="56">
        <v>1</v>
      </c>
      <c r="AB808" s="71">
        <v>4</v>
      </c>
      <c r="AC808" s="78">
        <f t="shared" si="44"/>
        <v>0.30555555555555552</v>
      </c>
      <c r="AD808" s="61">
        <f t="shared" si="42"/>
        <v>1.2222222222222221</v>
      </c>
    </row>
    <row r="809" spans="1:30" x14ac:dyDescent="0.35">
      <c r="A809" s="30" t="s">
        <v>1955</v>
      </c>
      <c r="B809" s="27" t="s">
        <v>46</v>
      </c>
      <c r="C809" s="30" t="s">
        <v>1971</v>
      </c>
      <c r="D809" s="73" t="s">
        <v>2038</v>
      </c>
      <c r="E809" s="30" t="s">
        <v>2076</v>
      </c>
      <c r="F809" s="30" t="s">
        <v>123</v>
      </c>
      <c r="G809" s="30" t="s">
        <v>2598</v>
      </c>
      <c r="H809" s="30" t="s">
        <v>2599</v>
      </c>
      <c r="I809" s="30" t="s">
        <v>3563</v>
      </c>
      <c r="J809" s="30" t="s">
        <v>3567</v>
      </c>
      <c r="K809" s="30">
        <v>540</v>
      </c>
      <c r="L809" s="27" t="s">
        <v>1121</v>
      </c>
      <c r="M809" s="30">
        <v>36010001</v>
      </c>
      <c r="N809" s="30"/>
      <c r="O809" s="30" t="s">
        <v>4378</v>
      </c>
      <c r="P809" s="30" t="s">
        <v>4353</v>
      </c>
      <c r="Q809" s="30" t="s">
        <v>1880</v>
      </c>
      <c r="R809" s="30" t="s">
        <v>4410</v>
      </c>
      <c r="S809" s="30" t="s">
        <v>1888</v>
      </c>
      <c r="T809" s="30" t="s">
        <v>4416</v>
      </c>
      <c r="U809" s="30" t="s">
        <v>1942</v>
      </c>
      <c r="V809" s="30"/>
      <c r="W809" s="30" t="s">
        <v>4424</v>
      </c>
      <c r="X809" s="79">
        <v>0.375</v>
      </c>
      <c r="Y809" s="79">
        <v>0.5</v>
      </c>
      <c r="Z809" s="78">
        <f t="shared" ref="Z809" si="45">Y809-X809</f>
        <v>0.125</v>
      </c>
      <c r="AA809" s="56">
        <v>1</v>
      </c>
      <c r="AB809" s="71">
        <v>4</v>
      </c>
      <c r="AC809" s="78">
        <f t="shared" si="44"/>
        <v>0.125</v>
      </c>
      <c r="AD809" s="61">
        <f t="shared" si="42"/>
        <v>0.5</v>
      </c>
    </row>
    <row r="810" spans="1:30" x14ac:dyDescent="0.35">
      <c r="A810" s="30" t="s">
        <v>1955</v>
      </c>
      <c r="B810" s="27" t="s">
        <v>46</v>
      </c>
      <c r="C810" s="30" t="s">
        <v>1971</v>
      </c>
      <c r="D810" s="73" t="s">
        <v>2038</v>
      </c>
      <c r="E810" s="30" t="s">
        <v>2076</v>
      </c>
      <c r="F810" s="30" t="s">
        <v>123</v>
      </c>
      <c r="G810" s="30" t="s">
        <v>2598</v>
      </c>
      <c r="H810" s="30" t="s">
        <v>2599</v>
      </c>
      <c r="I810" s="30" t="s">
        <v>3563</v>
      </c>
      <c r="J810" s="30" t="s">
        <v>3567</v>
      </c>
      <c r="K810" s="30">
        <v>540</v>
      </c>
      <c r="L810" s="27" t="s">
        <v>1121</v>
      </c>
      <c r="M810" s="30">
        <v>36010001</v>
      </c>
      <c r="N810" s="30"/>
      <c r="O810" s="30" t="s">
        <v>4378</v>
      </c>
      <c r="P810" s="30" t="s">
        <v>4353</v>
      </c>
      <c r="Q810" s="30" t="s">
        <v>1880</v>
      </c>
      <c r="R810" s="30" t="s">
        <v>4410</v>
      </c>
      <c r="S810" s="30" t="s">
        <v>1888</v>
      </c>
      <c r="T810" s="30" t="s">
        <v>1883</v>
      </c>
      <c r="U810" s="30" t="s">
        <v>1942</v>
      </c>
      <c r="V810" s="30"/>
      <c r="W810" s="30" t="s">
        <v>1943</v>
      </c>
      <c r="X810" s="79">
        <v>0.375</v>
      </c>
      <c r="Y810" s="79">
        <v>0.72222222222222221</v>
      </c>
      <c r="Z810" s="78">
        <v>0.30555555555555552</v>
      </c>
      <c r="AA810" s="56">
        <v>1</v>
      </c>
      <c r="AB810" s="71">
        <v>4</v>
      </c>
      <c r="AC810" s="78">
        <f t="shared" si="44"/>
        <v>0.30555555555555552</v>
      </c>
      <c r="AD810" s="61">
        <f t="shared" si="42"/>
        <v>1.2222222222222221</v>
      </c>
    </row>
    <row r="811" spans="1:30" x14ac:dyDescent="0.35">
      <c r="A811" s="30" t="s">
        <v>1955</v>
      </c>
      <c r="B811" s="27" t="s">
        <v>46</v>
      </c>
      <c r="C811" s="30" t="s">
        <v>1971</v>
      </c>
      <c r="D811" s="73" t="s">
        <v>2024</v>
      </c>
      <c r="E811" s="27" t="s">
        <v>271</v>
      </c>
      <c r="F811" s="30">
        <v>89</v>
      </c>
      <c r="G811" s="30" t="s">
        <v>2600</v>
      </c>
      <c r="H811" s="30" t="s">
        <v>2601</v>
      </c>
      <c r="I811" s="30" t="s">
        <v>1201</v>
      </c>
      <c r="J811" s="30" t="s">
        <v>3568</v>
      </c>
      <c r="K811" s="30">
        <v>6345</v>
      </c>
      <c r="L811" s="30" t="s">
        <v>3562</v>
      </c>
      <c r="M811" s="30" t="s">
        <v>4121</v>
      </c>
      <c r="N811" s="30"/>
      <c r="O811" s="30" t="s">
        <v>4378</v>
      </c>
      <c r="P811" s="30" t="s">
        <v>4353</v>
      </c>
      <c r="Q811" s="30" t="s">
        <v>1886</v>
      </c>
      <c r="R811" s="30" t="s">
        <v>1889</v>
      </c>
      <c r="S811" s="30" t="s">
        <v>1889</v>
      </c>
      <c r="T811" s="30" t="s">
        <v>4416</v>
      </c>
      <c r="U811" s="30" t="s">
        <v>1942</v>
      </c>
      <c r="V811" s="30"/>
      <c r="W811" s="30" t="s">
        <v>1945</v>
      </c>
      <c r="X811" s="79">
        <v>0.54166666666666663</v>
      </c>
      <c r="Y811" s="79">
        <v>0.72222222222222221</v>
      </c>
      <c r="Z811" s="78">
        <f t="shared" ref="Z811:Z866" si="46">Y811-X811</f>
        <v>0.18055555555555558</v>
      </c>
      <c r="AA811" s="56">
        <v>1</v>
      </c>
      <c r="AB811" s="71">
        <v>4</v>
      </c>
      <c r="AC811" s="78">
        <f t="shared" si="44"/>
        <v>0.18055555555555558</v>
      </c>
      <c r="AD811" s="61">
        <f t="shared" si="42"/>
        <v>0.72222222222222232</v>
      </c>
    </row>
    <row r="812" spans="1:30" x14ac:dyDescent="0.35">
      <c r="A812" s="30" t="s">
        <v>1955</v>
      </c>
      <c r="B812" s="27" t="s">
        <v>46</v>
      </c>
      <c r="C812" s="30" t="s">
        <v>1972</v>
      </c>
      <c r="D812" s="72" t="s">
        <v>2028</v>
      </c>
      <c r="E812" s="30" t="s">
        <v>129</v>
      </c>
      <c r="F812" s="30">
        <v>45</v>
      </c>
      <c r="G812" s="30" t="s">
        <v>2602</v>
      </c>
      <c r="H812" s="30" t="s">
        <v>2603</v>
      </c>
      <c r="I812" s="30" t="s">
        <v>1144</v>
      </c>
      <c r="J812" s="30" t="s">
        <v>3569</v>
      </c>
      <c r="K812" s="30" t="s">
        <v>1137</v>
      </c>
      <c r="L812" s="30" t="s">
        <v>3331</v>
      </c>
      <c r="M812" s="30" t="s">
        <v>4122</v>
      </c>
      <c r="N812" s="30"/>
      <c r="O812" s="30" t="s">
        <v>4379</v>
      </c>
      <c r="P812" s="30" t="s">
        <v>4352</v>
      </c>
      <c r="Q812" s="30" t="s">
        <v>1880</v>
      </c>
      <c r="R812" s="30" t="s">
        <v>1881</v>
      </c>
      <c r="S812" s="30" t="s">
        <v>1888</v>
      </c>
      <c r="T812" s="30" t="s">
        <v>1890</v>
      </c>
      <c r="U812" s="30" t="s">
        <v>1946</v>
      </c>
      <c r="V812" s="30" t="s">
        <v>1947</v>
      </c>
      <c r="W812" s="30" t="s">
        <v>4424</v>
      </c>
      <c r="X812" s="78">
        <v>0.29166666666666669</v>
      </c>
      <c r="Y812" s="79">
        <v>0.36805555555555558</v>
      </c>
      <c r="Z812" s="78">
        <f t="shared" si="46"/>
        <v>7.6388888888888895E-2</v>
      </c>
      <c r="AA812" s="63">
        <v>1</v>
      </c>
      <c r="AB812" s="83">
        <v>2</v>
      </c>
      <c r="AC812" s="78">
        <f t="shared" si="44"/>
        <v>7.6388888888888895E-2</v>
      </c>
      <c r="AD812" s="61">
        <f t="shared" si="42"/>
        <v>0.15277777777777779</v>
      </c>
    </row>
    <row r="813" spans="1:30" x14ac:dyDescent="0.35">
      <c r="A813" s="30" t="s">
        <v>1955</v>
      </c>
      <c r="B813" s="27" t="s">
        <v>46</v>
      </c>
      <c r="C813" s="30" t="s">
        <v>1972</v>
      </c>
      <c r="D813" s="73" t="s">
        <v>2024</v>
      </c>
      <c r="E813" s="27" t="s">
        <v>271</v>
      </c>
      <c r="F813" s="30">
        <v>66</v>
      </c>
      <c r="G813" s="30" t="s">
        <v>2604</v>
      </c>
      <c r="H813" s="30" t="s">
        <v>2605</v>
      </c>
      <c r="I813" s="30" t="s">
        <v>1201</v>
      </c>
      <c r="J813" s="30" t="s">
        <v>3570</v>
      </c>
      <c r="K813" s="30">
        <v>3300</v>
      </c>
      <c r="L813" s="30" t="s">
        <v>3571</v>
      </c>
      <c r="M813" s="30" t="s">
        <v>4123</v>
      </c>
      <c r="N813" s="30"/>
      <c r="O813" s="30" t="s">
        <v>4379</v>
      </c>
      <c r="P813" s="30" t="s">
        <v>4352</v>
      </c>
      <c r="Q813" s="30" t="s">
        <v>1886</v>
      </c>
      <c r="R813" s="30" t="s">
        <v>1889</v>
      </c>
      <c r="S813" s="30" t="s">
        <v>1889</v>
      </c>
      <c r="T813" s="30" t="s">
        <v>1890</v>
      </c>
      <c r="U813" s="30" t="s">
        <v>1946</v>
      </c>
      <c r="V813" s="30" t="s">
        <v>1947</v>
      </c>
      <c r="W813" s="30" t="s">
        <v>4424</v>
      </c>
      <c r="X813" s="79">
        <v>0.36805555555555558</v>
      </c>
      <c r="Y813" s="79">
        <v>0.41666666666666669</v>
      </c>
      <c r="Z813" s="78">
        <f t="shared" si="46"/>
        <v>4.8611111111111105E-2</v>
      </c>
      <c r="AA813" s="63">
        <v>1</v>
      </c>
      <c r="AB813" s="83">
        <v>2</v>
      </c>
      <c r="AC813" s="78">
        <f t="shared" si="44"/>
        <v>4.8611111111111105E-2</v>
      </c>
      <c r="AD813" s="61">
        <f t="shared" si="42"/>
        <v>9.722222222222221E-2</v>
      </c>
    </row>
    <row r="814" spans="1:30" x14ac:dyDescent="0.35">
      <c r="A814" s="30" t="s">
        <v>1955</v>
      </c>
      <c r="B814" s="27" t="s">
        <v>46</v>
      </c>
      <c r="C814" s="30" t="s">
        <v>1972</v>
      </c>
      <c r="D814" s="75" t="s">
        <v>2007</v>
      </c>
      <c r="E814" s="27" t="s">
        <v>215</v>
      </c>
      <c r="F814" s="30">
        <v>880</v>
      </c>
      <c r="G814" s="30" t="s">
        <v>2606</v>
      </c>
      <c r="H814" s="30" t="s">
        <v>2607</v>
      </c>
      <c r="I814" s="27" t="s">
        <v>1122</v>
      </c>
      <c r="J814" s="30" t="s">
        <v>3572</v>
      </c>
      <c r="K814" s="30">
        <v>555</v>
      </c>
      <c r="L814" s="30" t="s">
        <v>3573</v>
      </c>
      <c r="M814" s="30" t="s">
        <v>4124</v>
      </c>
      <c r="N814" s="30"/>
      <c r="O814" s="30" t="s">
        <v>4371</v>
      </c>
      <c r="P814" s="30" t="s">
        <v>4352</v>
      </c>
      <c r="Q814" s="30" t="s">
        <v>1886</v>
      </c>
      <c r="R814" s="30" t="s">
        <v>1887</v>
      </c>
      <c r="S814" s="30" t="s">
        <v>1887</v>
      </c>
      <c r="T814" s="30" t="s">
        <v>1890</v>
      </c>
      <c r="U814" s="30" t="s">
        <v>1946</v>
      </c>
      <c r="V814" s="30" t="s">
        <v>1947</v>
      </c>
      <c r="W814" s="30" t="s">
        <v>4424</v>
      </c>
      <c r="X814" s="79">
        <v>0.41666666666666669</v>
      </c>
      <c r="Y814" s="79">
        <v>0.45833333333333331</v>
      </c>
      <c r="Z814" s="78">
        <f t="shared" si="46"/>
        <v>4.166666666666663E-2</v>
      </c>
      <c r="AA814" s="63">
        <v>1</v>
      </c>
      <c r="AB814" s="83">
        <v>2</v>
      </c>
      <c r="AC814" s="78">
        <f t="shared" si="44"/>
        <v>4.166666666666663E-2</v>
      </c>
      <c r="AD814" s="61">
        <f t="shared" si="42"/>
        <v>8.3333333333333259E-2</v>
      </c>
    </row>
    <row r="815" spans="1:30" x14ac:dyDescent="0.35">
      <c r="A815" s="30" t="s">
        <v>1955</v>
      </c>
      <c r="B815" s="27" t="s">
        <v>46</v>
      </c>
      <c r="C815" s="30" t="s">
        <v>1972</v>
      </c>
      <c r="D815" s="73" t="s">
        <v>2024</v>
      </c>
      <c r="E815" s="27" t="s">
        <v>271</v>
      </c>
      <c r="F815" s="30">
        <v>115</v>
      </c>
      <c r="G815" s="30" t="s">
        <v>2608</v>
      </c>
      <c r="H815" s="30" t="s">
        <v>2609</v>
      </c>
      <c r="I815" s="30" t="s">
        <v>1201</v>
      </c>
      <c r="J815" s="30" t="s">
        <v>3574</v>
      </c>
      <c r="K815" s="30">
        <v>1205</v>
      </c>
      <c r="L815" s="30" t="s">
        <v>3575</v>
      </c>
      <c r="M815" s="30" t="s">
        <v>4125</v>
      </c>
      <c r="N815" s="30"/>
      <c r="O815" s="30" t="s">
        <v>4380</v>
      </c>
      <c r="P815" s="30" t="s">
        <v>4352</v>
      </c>
      <c r="Q815" s="30" t="s">
        <v>1886</v>
      </c>
      <c r="R815" s="30" t="s">
        <v>1889</v>
      </c>
      <c r="S815" s="30" t="s">
        <v>1889</v>
      </c>
      <c r="T815" s="30" t="s">
        <v>1892</v>
      </c>
      <c r="U815" s="30" t="s">
        <v>1946</v>
      </c>
      <c r="V815" s="30" t="s">
        <v>1949</v>
      </c>
      <c r="W815" s="30" t="s">
        <v>1945</v>
      </c>
      <c r="X815" s="78">
        <v>0.58333333333333337</v>
      </c>
      <c r="Y815" s="78">
        <v>0.625</v>
      </c>
      <c r="Z815" s="78">
        <f t="shared" si="46"/>
        <v>4.166666666666663E-2</v>
      </c>
      <c r="AA815" s="63">
        <v>1</v>
      </c>
      <c r="AB815" s="83">
        <v>2</v>
      </c>
      <c r="AC815" s="78">
        <f t="shared" si="44"/>
        <v>4.166666666666663E-2</v>
      </c>
      <c r="AD815" s="61">
        <f t="shared" si="42"/>
        <v>8.3333333333333259E-2</v>
      </c>
    </row>
    <row r="816" spans="1:30" x14ac:dyDescent="0.35">
      <c r="A816" s="30" t="s">
        <v>1955</v>
      </c>
      <c r="B816" s="27" t="s">
        <v>46</v>
      </c>
      <c r="C816" s="30" t="s">
        <v>1972</v>
      </c>
      <c r="D816" s="72" t="s">
        <v>2028</v>
      </c>
      <c r="E816" s="30" t="s">
        <v>129</v>
      </c>
      <c r="F816" s="30">
        <v>34</v>
      </c>
      <c r="G816" s="30" t="s">
        <v>2610</v>
      </c>
      <c r="H816" s="30" t="s">
        <v>2611</v>
      </c>
      <c r="I816" s="30" t="s">
        <v>1144</v>
      </c>
      <c r="J816" s="30" t="s">
        <v>3576</v>
      </c>
      <c r="K816" s="30">
        <v>1739</v>
      </c>
      <c r="L816" s="30" t="s">
        <v>3577</v>
      </c>
      <c r="M816" s="30" t="s">
        <v>4126</v>
      </c>
      <c r="N816" s="30"/>
      <c r="O816" s="30" t="s">
        <v>4371</v>
      </c>
      <c r="P816" s="30" t="s">
        <v>4352</v>
      </c>
      <c r="Q816" s="30" t="s">
        <v>1880</v>
      </c>
      <c r="R816" s="30" t="s">
        <v>1881</v>
      </c>
      <c r="S816" s="30" t="s">
        <v>1888</v>
      </c>
      <c r="T816" s="30" t="s">
        <v>4416</v>
      </c>
      <c r="U816" s="30" t="s">
        <v>1942</v>
      </c>
      <c r="V816" s="30"/>
      <c r="W816" s="30" t="s">
        <v>4424</v>
      </c>
      <c r="X816" s="78">
        <v>0.41666666666666702</v>
      </c>
      <c r="Y816" s="78">
        <v>0.45833333333333298</v>
      </c>
      <c r="Z816" s="78">
        <f t="shared" si="46"/>
        <v>4.1666666666665964E-2</v>
      </c>
      <c r="AA816" s="63">
        <v>1</v>
      </c>
      <c r="AB816" s="83">
        <v>4</v>
      </c>
      <c r="AC816" s="78">
        <f t="shared" si="44"/>
        <v>4.1666666666665964E-2</v>
      </c>
      <c r="AD816" s="61">
        <f t="shared" si="42"/>
        <v>0.16666666666666385</v>
      </c>
    </row>
    <row r="817" spans="1:30" x14ac:dyDescent="0.35">
      <c r="A817" s="30" t="s">
        <v>1955</v>
      </c>
      <c r="B817" s="27" t="s">
        <v>46</v>
      </c>
      <c r="C817" s="30" t="s">
        <v>1972</v>
      </c>
      <c r="D817" s="75" t="s">
        <v>2005</v>
      </c>
      <c r="E817" s="30" t="s">
        <v>119</v>
      </c>
      <c r="F817" s="30">
        <v>1155</v>
      </c>
      <c r="G817" s="30" t="s">
        <v>2612</v>
      </c>
      <c r="H817" s="30" t="s">
        <v>2613</v>
      </c>
      <c r="I817" s="30" t="s">
        <v>1135</v>
      </c>
      <c r="J817" s="30" t="s">
        <v>3578</v>
      </c>
      <c r="K817" s="30">
        <v>4350</v>
      </c>
      <c r="L817" s="30" t="s">
        <v>3579</v>
      </c>
      <c r="M817" s="30" t="s">
        <v>4127</v>
      </c>
      <c r="N817" s="30"/>
      <c r="O817" s="30" t="s">
        <v>4371</v>
      </c>
      <c r="P817" s="30" t="s">
        <v>4352</v>
      </c>
      <c r="Q817" s="30" t="s">
        <v>1893</v>
      </c>
      <c r="R817" s="30" t="s">
        <v>4574</v>
      </c>
      <c r="S817" s="30" t="s">
        <v>1889</v>
      </c>
      <c r="T817" s="30" t="s">
        <v>1892</v>
      </c>
      <c r="U817" s="30" t="s">
        <v>1946</v>
      </c>
      <c r="V817" s="30" t="s">
        <v>1947</v>
      </c>
      <c r="W817" s="30" t="s">
        <v>4424</v>
      </c>
      <c r="X817" s="79">
        <v>0.29166666666666702</v>
      </c>
      <c r="Y817" s="79">
        <v>0.375</v>
      </c>
      <c r="Z817" s="78">
        <f t="shared" si="46"/>
        <v>8.3333333333332982E-2</v>
      </c>
      <c r="AA817" s="63">
        <v>1</v>
      </c>
      <c r="AB817" s="83">
        <v>2</v>
      </c>
      <c r="AC817" s="78">
        <f t="shared" si="44"/>
        <v>8.3333333333332982E-2</v>
      </c>
      <c r="AD817" s="61">
        <f t="shared" si="42"/>
        <v>0.16666666666666596</v>
      </c>
    </row>
    <row r="818" spans="1:30" x14ac:dyDescent="0.35">
      <c r="A818" s="30" t="s">
        <v>1955</v>
      </c>
      <c r="B818" s="27" t="s">
        <v>46</v>
      </c>
      <c r="C818" s="30" t="s">
        <v>1972</v>
      </c>
      <c r="D818" s="75" t="s">
        <v>2005</v>
      </c>
      <c r="E818" s="30" t="s">
        <v>119</v>
      </c>
      <c r="F818" s="30">
        <v>1155</v>
      </c>
      <c r="G818" s="30" t="s">
        <v>2612</v>
      </c>
      <c r="H818" s="30" t="s">
        <v>2613</v>
      </c>
      <c r="I818" s="30" t="s">
        <v>1135</v>
      </c>
      <c r="J818" s="30" t="s">
        <v>3578</v>
      </c>
      <c r="K818" s="30">
        <v>4350</v>
      </c>
      <c r="L818" s="30" t="s">
        <v>3579</v>
      </c>
      <c r="M818" s="30" t="s">
        <v>4127</v>
      </c>
      <c r="N818" s="30"/>
      <c r="O818" s="30" t="s">
        <v>4371</v>
      </c>
      <c r="P818" s="30" t="s">
        <v>4352</v>
      </c>
      <c r="Q818" s="30" t="s">
        <v>1893</v>
      </c>
      <c r="R818" s="30" t="s">
        <v>4574</v>
      </c>
      <c r="S818" s="30" t="s">
        <v>1889</v>
      </c>
      <c r="T818" s="30" t="s">
        <v>1892</v>
      </c>
      <c r="U818" s="30" t="s">
        <v>1946</v>
      </c>
      <c r="V818" s="30" t="s">
        <v>1949</v>
      </c>
      <c r="W818" s="30" t="s">
        <v>4424</v>
      </c>
      <c r="X818" s="79">
        <v>0.29166666666666702</v>
      </c>
      <c r="Y818" s="79">
        <v>0.375</v>
      </c>
      <c r="Z818" s="78">
        <f t="shared" si="46"/>
        <v>8.3333333333332982E-2</v>
      </c>
      <c r="AA818" s="63">
        <v>1</v>
      </c>
      <c r="AB818" s="83">
        <v>2</v>
      </c>
      <c r="AC818" s="78">
        <f t="shared" si="44"/>
        <v>8.3333333333332982E-2</v>
      </c>
      <c r="AD818" s="61">
        <f t="shared" si="42"/>
        <v>0.16666666666666596</v>
      </c>
    </row>
    <row r="819" spans="1:30" x14ac:dyDescent="0.35">
      <c r="A819" s="30" t="s">
        <v>1955</v>
      </c>
      <c r="B819" s="27" t="s">
        <v>46</v>
      </c>
      <c r="C819" s="30" t="s">
        <v>1972</v>
      </c>
      <c r="D819" s="75" t="s">
        <v>2007</v>
      </c>
      <c r="E819" s="30" t="s">
        <v>96</v>
      </c>
      <c r="F819" s="30">
        <v>1022</v>
      </c>
      <c r="G819" s="30" t="s">
        <v>2614</v>
      </c>
      <c r="H819" s="30" t="s">
        <v>2615</v>
      </c>
      <c r="I819" s="27" t="s">
        <v>1122</v>
      </c>
      <c r="J819" s="30" t="s">
        <v>3580</v>
      </c>
      <c r="K819" s="30">
        <v>58</v>
      </c>
      <c r="L819" s="30" t="s">
        <v>3581</v>
      </c>
      <c r="M819" s="30" t="s">
        <v>4128</v>
      </c>
      <c r="N819" s="30"/>
      <c r="O819" s="30" t="s">
        <v>4371</v>
      </c>
      <c r="P819" s="30" t="s">
        <v>4352</v>
      </c>
      <c r="Q819" s="30" t="s">
        <v>1886</v>
      </c>
      <c r="R819" s="30" t="s">
        <v>1887</v>
      </c>
      <c r="S819" s="30" t="s">
        <v>1887</v>
      </c>
      <c r="T819" s="30" t="s">
        <v>1894</v>
      </c>
      <c r="U819" s="30" t="s">
        <v>1942</v>
      </c>
      <c r="V819" s="30"/>
      <c r="W819" s="30" t="s">
        <v>1945</v>
      </c>
      <c r="X819" s="79">
        <v>0.45833333333333331</v>
      </c>
      <c r="Y819" s="78">
        <v>0.54166666666666663</v>
      </c>
      <c r="Z819" s="78">
        <f t="shared" si="46"/>
        <v>8.3333333333333315E-2</v>
      </c>
      <c r="AA819" s="63">
        <v>1</v>
      </c>
      <c r="AB819" s="83">
        <v>4</v>
      </c>
      <c r="AC819" s="78">
        <f t="shared" si="44"/>
        <v>8.3333333333333315E-2</v>
      </c>
      <c r="AD819" s="61">
        <f t="shared" si="42"/>
        <v>0.33333333333333326</v>
      </c>
    </row>
    <row r="820" spans="1:30" x14ac:dyDescent="0.35">
      <c r="A820" s="30" t="s">
        <v>1955</v>
      </c>
      <c r="B820" s="27" t="s">
        <v>46</v>
      </c>
      <c r="C820" s="30" t="s">
        <v>1972</v>
      </c>
      <c r="D820" s="75" t="s">
        <v>2007</v>
      </c>
      <c r="E820" s="30" t="s">
        <v>96</v>
      </c>
      <c r="F820" s="30">
        <v>1028</v>
      </c>
      <c r="G820" s="30" t="s">
        <v>2616</v>
      </c>
      <c r="H820" s="30" t="s">
        <v>2617</v>
      </c>
      <c r="I820" s="27" t="s">
        <v>1122</v>
      </c>
      <c r="J820" s="30" t="s">
        <v>3582</v>
      </c>
      <c r="K820" s="30">
        <v>49</v>
      </c>
      <c r="L820" s="30" t="s">
        <v>3583</v>
      </c>
      <c r="M820" s="30" t="s">
        <v>4129</v>
      </c>
      <c r="N820" s="30"/>
      <c r="O820" s="30" t="s">
        <v>4371</v>
      </c>
      <c r="P820" s="30" t="s">
        <v>4352</v>
      </c>
      <c r="Q820" s="30" t="s">
        <v>1886</v>
      </c>
      <c r="R820" s="30" t="s">
        <v>1887</v>
      </c>
      <c r="S820" s="30" t="s">
        <v>1887</v>
      </c>
      <c r="T820" s="30" t="s">
        <v>1883</v>
      </c>
      <c r="U820" s="30" t="s">
        <v>1942</v>
      </c>
      <c r="V820" s="30"/>
      <c r="W820" s="30" t="s">
        <v>4424</v>
      </c>
      <c r="X820" s="78">
        <v>0.4236111111111111</v>
      </c>
      <c r="Y820" s="78">
        <v>0.47222222222222227</v>
      </c>
      <c r="Z820" s="78">
        <f t="shared" si="46"/>
        <v>4.861111111111116E-2</v>
      </c>
      <c r="AA820" s="63">
        <v>1</v>
      </c>
      <c r="AB820" s="83">
        <v>4</v>
      </c>
      <c r="AC820" s="78">
        <f t="shared" si="44"/>
        <v>4.861111111111116E-2</v>
      </c>
      <c r="AD820" s="61">
        <f t="shared" si="42"/>
        <v>0.19444444444444464</v>
      </c>
    </row>
    <row r="821" spans="1:30" x14ac:dyDescent="0.35">
      <c r="A821" s="30" t="s">
        <v>1955</v>
      </c>
      <c r="B821" s="27" t="s">
        <v>46</v>
      </c>
      <c r="C821" s="30" t="s">
        <v>1972</v>
      </c>
      <c r="D821" s="75" t="s">
        <v>2007</v>
      </c>
      <c r="E821" s="30" t="s">
        <v>96</v>
      </c>
      <c r="F821" s="30">
        <v>1034</v>
      </c>
      <c r="G821" s="30" t="s">
        <v>2618</v>
      </c>
      <c r="H821" s="30" t="s">
        <v>2619</v>
      </c>
      <c r="I821" s="27" t="s">
        <v>1122</v>
      </c>
      <c r="J821" s="30" t="s">
        <v>3584</v>
      </c>
      <c r="K821" s="30">
        <v>404</v>
      </c>
      <c r="L821" s="30" t="s">
        <v>3585</v>
      </c>
      <c r="M821" s="30" t="s">
        <v>4130</v>
      </c>
      <c r="N821" s="30"/>
      <c r="O821" s="30" t="s">
        <v>4371</v>
      </c>
      <c r="P821" s="30" t="s">
        <v>4352</v>
      </c>
      <c r="Q821" s="30" t="s">
        <v>1886</v>
      </c>
      <c r="R821" s="30" t="s">
        <v>1887</v>
      </c>
      <c r="S821" s="30" t="s">
        <v>1887</v>
      </c>
      <c r="T821" s="30" t="s">
        <v>1892</v>
      </c>
      <c r="U821" s="30" t="s">
        <v>1946</v>
      </c>
      <c r="V821" s="30" t="s">
        <v>1949</v>
      </c>
      <c r="W821" s="30" t="s">
        <v>4424</v>
      </c>
      <c r="X821" s="79">
        <v>0.375</v>
      </c>
      <c r="Y821" s="79">
        <v>0.41666666666666669</v>
      </c>
      <c r="Z821" s="78">
        <f t="shared" si="46"/>
        <v>4.1666666666666685E-2</v>
      </c>
      <c r="AA821" s="63">
        <v>1</v>
      </c>
      <c r="AB821" s="83">
        <v>2</v>
      </c>
      <c r="AC821" s="78">
        <f t="shared" si="44"/>
        <v>4.1666666666666685E-2</v>
      </c>
      <c r="AD821" s="61">
        <f t="shared" si="42"/>
        <v>8.333333333333337E-2</v>
      </c>
    </row>
    <row r="822" spans="1:30" x14ac:dyDescent="0.35">
      <c r="A822" s="30" t="s">
        <v>1955</v>
      </c>
      <c r="B822" s="27" t="s">
        <v>46</v>
      </c>
      <c r="C822" s="30" t="s">
        <v>1972</v>
      </c>
      <c r="D822" s="75" t="s">
        <v>2007</v>
      </c>
      <c r="E822" s="30" t="s">
        <v>96</v>
      </c>
      <c r="F822" s="30">
        <v>1072</v>
      </c>
      <c r="G822" s="30" t="s">
        <v>2620</v>
      </c>
      <c r="H822" s="30" t="s">
        <v>2621</v>
      </c>
      <c r="I822" s="27" t="s">
        <v>1122</v>
      </c>
      <c r="J822" s="30" t="s">
        <v>3586</v>
      </c>
      <c r="K822" s="30">
        <v>4840</v>
      </c>
      <c r="L822" s="30" t="s">
        <v>3587</v>
      </c>
      <c r="M822" s="30" t="s">
        <v>4131</v>
      </c>
      <c r="N822" s="30"/>
      <c r="O822" s="30" t="s">
        <v>4371</v>
      </c>
      <c r="P822" s="30" t="s">
        <v>4352</v>
      </c>
      <c r="Q822" s="30" t="s">
        <v>1886</v>
      </c>
      <c r="R822" s="30" t="s">
        <v>1887</v>
      </c>
      <c r="S822" s="30" t="s">
        <v>1887</v>
      </c>
      <c r="T822" s="30" t="s">
        <v>1885</v>
      </c>
      <c r="U822" s="30" t="s">
        <v>1946</v>
      </c>
      <c r="V822" s="30" t="s">
        <v>1947</v>
      </c>
      <c r="W822" s="30" t="s">
        <v>4424</v>
      </c>
      <c r="X822" s="79">
        <v>0.375</v>
      </c>
      <c r="Y822" s="78">
        <v>0.41666666666666669</v>
      </c>
      <c r="Z822" s="78">
        <f t="shared" si="46"/>
        <v>4.1666666666666685E-2</v>
      </c>
      <c r="AA822" s="63">
        <v>1</v>
      </c>
      <c r="AB822" s="83">
        <v>2</v>
      </c>
      <c r="AC822" s="78">
        <f t="shared" si="44"/>
        <v>4.1666666666666685E-2</v>
      </c>
      <c r="AD822" s="61">
        <f t="shared" si="42"/>
        <v>8.333333333333337E-2</v>
      </c>
    </row>
    <row r="823" spans="1:30" x14ac:dyDescent="0.35">
      <c r="A823" s="30" t="s">
        <v>1955</v>
      </c>
      <c r="B823" s="27" t="s">
        <v>46</v>
      </c>
      <c r="C823" s="30" t="s">
        <v>1972</v>
      </c>
      <c r="D823" s="75" t="s">
        <v>2007</v>
      </c>
      <c r="E823" s="30" t="s">
        <v>96</v>
      </c>
      <c r="F823" s="30">
        <v>1072</v>
      </c>
      <c r="G823" s="30" t="s">
        <v>2620</v>
      </c>
      <c r="H823" s="30" t="s">
        <v>2621</v>
      </c>
      <c r="I823" s="27" t="s">
        <v>1122</v>
      </c>
      <c r="J823" s="30" t="s">
        <v>3586</v>
      </c>
      <c r="K823" s="30">
        <v>4840</v>
      </c>
      <c r="L823" s="30" t="s">
        <v>3587</v>
      </c>
      <c r="M823" s="30" t="s">
        <v>4131</v>
      </c>
      <c r="N823" s="30"/>
      <c r="O823" s="30" t="s">
        <v>4371</v>
      </c>
      <c r="P823" s="30" t="s">
        <v>4352</v>
      </c>
      <c r="Q823" s="30" t="s">
        <v>1886</v>
      </c>
      <c r="R823" s="30" t="s">
        <v>1887</v>
      </c>
      <c r="S823" s="30" t="s">
        <v>1887</v>
      </c>
      <c r="T823" s="30" t="s">
        <v>1885</v>
      </c>
      <c r="U823" s="30" t="s">
        <v>1946</v>
      </c>
      <c r="V823" s="30" t="s">
        <v>1949</v>
      </c>
      <c r="W823" s="30" t="s">
        <v>1945</v>
      </c>
      <c r="X823" s="78">
        <v>0.58333333333333337</v>
      </c>
      <c r="Y823" s="79">
        <v>0.66666666666666663</v>
      </c>
      <c r="Z823" s="78">
        <f t="shared" si="46"/>
        <v>8.3333333333333259E-2</v>
      </c>
      <c r="AA823" s="63">
        <v>1</v>
      </c>
      <c r="AB823" s="83">
        <v>2</v>
      </c>
      <c r="AC823" s="78">
        <f t="shared" si="44"/>
        <v>8.3333333333333259E-2</v>
      </c>
      <c r="AD823" s="61">
        <f t="shared" si="42"/>
        <v>0.16666666666666652</v>
      </c>
    </row>
    <row r="824" spans="1:30" x14ac:dyDescent="0.35">
      <c r="A824" s="30" t="s">
        <v>1955</v>
      </c>
      <c r="B824" s="27" t="s">
        <v>46</v>
      </c>
      <c r="C824" s="30" t="s">
        <v>1972</v>
      </c>
      <c r="D824" s="75" t="s">
        <v>2025</v>
      </c>
      <c r="E824" s="30" t="s">
        <v>99</v>
      </c>
      <c r="F824" s="30">
        <v>529</v>
      </c>
      <c r="G824" s="30" t="s">
        <v>2622</v>
      </c>
      <c r="H824" s="30" t="s">
        <v>2623</v>
      </c>
      <c r="I824" s="27" t="s">
        <v>1125</v>
      </c>
      <c r="J824" s="30" t="s">
        <v>3588</v>
      </c>
      <c r="K824" s="30">
        <v>304</v>
      </c>
      <c r="L824" s="30" t="s">
        <v>3581</v>
      </c>
      <c r="M824" s="30" t="s">
        <v>4132</v>
      </c>
      <c r="N824" s="30"/>
      <c r="O824" s="30" t="s">
        <v>4371</v>
      </c>
      <c r="P824" s="30" t="s">
        <v>4352</v>
      </c>
      <c r="Q824" s="30" t="s">
        <v>1886</v>
      </c>
      <c r="R824" s="30" t="s">
        <v>1889</v>
      </c>
      <c r="S824" s="30" t="s">
        <v>1889</v>
      </c>
      <c r="T824" s="30" t="s">
        <v>1894</v>
      </c>
      <c r="U824" s="30" t="s">
        <v>1942</v>
      </c>
      <c r="V824" s="30"/>
      <c r="W824" s="30" t="s">
        <v>4424</v>
      </c>
      <c r="X824" s="78">
        <v>0.41666666666666669</v>
      </c>
      <c r="Y824" s="79">
        <v>0.45833333333333331</v>
      </c>
      <c r="Z824" s="78">
        <f t="shared" si="46"/>
        <v>4.166666666666663E-2</v>
      </c>
      <c r="AA824" s="63">
        <v>1</v>
      </c>
      <c r="AB824" s="83">
        <v>4</v>
      </c>
      <c r="AC824" s="78">
        <f t="shared" si="44"/>
        <v>4.166666666666663E-2</v>
      </c>
      <c r="AD824" s="61">
        <f t="shared" si="42"/>
        <v>0.16666666666666652</v>
      </c>
    </row>
    <row r="825" spans="1:30" x14ac:dyDescent="0.35">
      <c r="A825" s="30" t="s">
        <v>1955</v>
      </c>
      <c r="B825" s="27" t="s">
        <v>46</v>
      </c>
      <c r="C825" s="30" t="s">
        <v>1972</v>
      </c>
      <c r="D825" s="75" t="s">
        <v>2007</v>
      </c>
      <c r="E825" s="30" t="s">
        <v>96</v>
      </c>
      <c r="F825" s="30">
        <v>1098</v>
      </c>
      <c r="G825" s="30" t="s">
        <v>2624</v>
      </c>
      <c r="H825" s="30" t="s">
        <v>2625</v>
      </c>
      <c r="I825" s="27" t="s">
        <v>1122</v>
      </c>
      <c r="J825" s="30" t="s">
        <v>3589</v>
      </c>
      <c r="K825" s="30">
        <v>4399</v>
      </c>
      <c r="L825" s="30" t="s">
        <v>3590</v>
      </c>
      <c r="M825" s="30" t="s">
        <v>4133</v>
      </c>
      <c r="N825" s="30"/>
      <c r="O825" s="30" t="s">
        <v>4371</v>
      </c>
      <c r="P825" s="30" t="s">
        <v>4352</v>
      </c>
      <c r="Q825" s="30" t="s">
        <v>1886</v>
      </c>
      <c r="R825" s="30" t="s">
        <v>1887</v>
      </c>
      <c r="S825" s="30" t="s">
        <v>1887</v>
      </c>
      <c r="T825" s="30" t="s">
        <v>1892</v>
      </c>
      <c r="U825" s="30" t="s">
        <v>1946</v>
      </c>
      <c r="V825" s="30" t="s">
        <v>1947</v>
      </c>
      <c r="W825" s="30" t="s">
        <v>4424</v>
      </c>
      <c r="X825" s="78">
        <v>0.41666666666666669</v>
      </c>
      <c r="Y825" s="79">
        <v>0.45833333333333331</v>
      </c>
      <c r="Z825" s="78">
        <f t="shared" si="46"/>
        <v>4.166666666666663E-2</v>
      </c>
      <c r="AA825" s="63">
        <v>1</v>
      </c>
      <c r="AB825" s="83">
        <v>2</v>
      </c>
      <c r="AC825" s="78">
        <f t="shared" si="44"/>
        <v>4.166666666666663E-2</v>
      </c>
      <c r="AD825" s="61">
        <f t="shared" si="42"/>
        <v>8.3333333333333259E-2</v>
      </c>
    </row>
    <row r="826" spans="1:30" x14ac:dyDescent="0.35">
      <c r="A826" s="30" t="s">
        <v>1955</v>
      </c>
      <c r="B826" s="27" t="s">
        <v>46</v>
      </c>
      <c r="C826" s="30" t="s">
        <v>1972</v>
      </c>
      <c r="D826" s="75" t="s">
        <v>2007</v>
      </c>
      <c r="E826" s="30" t="s">
        <v>96</v>
      </c>
      <c r="F826" s="30">
        <v>1100</v>
      </c>
      <c r="G826" s="30" t="s">
        <v>2626</v>
      </c>
      <c r="H826" s="30" t="s">
        <v>2627</v>
      </c>
      <c r="I826" s="27" t="s">
        <v>1122</v>
      </c>
      <c r="J826" s="30" t="s">
        <v>3591</v>
      </c>
      <c r="K826" s="30">
        <v>267</v>
      </c>
      <c r="L826" s="30" t="s">
        <v>3587</v>
      </c>
      <c r="M826" s="30" t="s">
        <v>4134</v>
      </c>
      <c r="N826" s="30"/>
      <c r="O826" s="30" t="s">
        <v>4371</v>
      </c>
      <c r="P826" s="30" t="s">
        <v>4352</v>
      </c>
      <c r="Q826" s="30" t="s">
        <v>1886</v>
      </c>
      <c r="R826" s="30" t="s">
        <v>1887</v>
      </c>
      <c r="S826" s="30" t="s">
        <v>1887</v>
      </c>
      <c r="T826" s="30" t="s">
        <v>1885</v>
      </c>
      <c r="U826" s="30" t="s">
        <v>1946</v>
      </c>
      <c r="V826" s="30" t="s">
        <v>1949</v>
      </c>
      <c r="W826" s="30" t="s">
        <v>4424</v>
      </c>
      <c r="X826" s="79">
        <v>0.375</v>
      </c>
      <c r="Y826" s="79">
        <v>0.43055555555555558</v>
      </c>
      <c r="Z826" s="78">
        <f t="shared" si="46"/>
        <v>5.555555555555558E-2</v>
      </c>
      <c r="AA826" s="63">
        <v>1</v>
      </c>
      <c r="AB826" s="83">
        <v>2</v>
      </c>
      <c r="AC826" s="78">
        <f t="shared" si="44"/>
        <v>5.555555555555558E-2</v>
      </c>
      <c r="AD826" s="61">
        <f t="shared" si="42"/>
        <v>0.11111111111111116</v>
      </c>
    </row>
    <row r="827" spans="1:30" x14ac:dyDescent="0.35">
      <c r="A827" s="30" t="s">
        <v>1955</v>
      </c>
      <c r="B827" s="27" t="s">
        <v>46</v>
      </c>
      <c r="C827" s="30" t="s">
        <v>1972</v>
      </c>
      <c r="D827" s="75" t="s">
        <v>2005</v>
      </c>
      <c r="E827" s="30" t="s">
        <v>119</v>
      </c>
      <c r="F827" s="30">
        <v>1589</v>
      </c>
      <c r="G827" s="30" t="s">
        <v>2628</v>
      </c>
      <c r="H827" s="30" t="s">
        <v>2629</v>
      </c>
      <c r="I827" s="30" t="s">
        <v>1135</v>
      </c>
      <c r="J827" s="30" t="s">
        <v>3592</v>
      </c>
      <c r="K827" s="30">
        <v>1200</v>
      </c>
      <c r="L827" s="30" t="s">
        <v>3593</v>
      </c>
      <c r="M827" s="30" t="s">
        <v>4135</v>
      </c>
      <c r="N827" s="30"/>
      <c r="O827" s="30" t="s">
        <v>4371</v>
      </c>
      <c r="P827" s="30" t="s">
        <v>4352</v>
      </c>
      <c r="Q827" s="30" t="s">
        <v>1893</v>
      </c>
      <c r="R827" s="30" t="s">
        <v>4574</v>
      </c>
      <c r="S827" s="30" t="s">
        <v>1889</v>
      </c>
      <c r="T827" s="30" t="s">
        <v>1885</v>
      </c>
      <c r="U827" s="30" t="s">
        <v>1946</v>
      </c>
      <c r="V827" s="30" t="s">
        <v>1947</v>
      </c>
      <c r="W827" s="30" t="s">
        <v>4424</v>
      </c>
      <c r="X827" s="79">
        <v>0.29166666666666702</v>
      </c>
      <c r="Y827" s="79">
        <v>0.375</v>
      </c>
      <c r="Z827" s="78">
        <f t="shared" si="46"/>
        <v>8.3333333333332982E-2</v>
      </c>
      <c r="AA827" s="63">
        <v>1</v>
      </c>
      <c r="AB827" s="83">
        <v>2</v>
      </c>
      <c r="AC827" s="78">
        <f t="shared" si="44"/>
        <v>8.3333333333332982E-2</v>
      </c>
      <c r="AD827" s="61">
        <f t="shared" si="42"/>
        <v>0.16666666666666596</v>
      </c>
    </row>
    <row r="828" spans="1:30" x14ac:dyDescent="0.35">
      <c r="A828" s="30" t="s">
        <v>1955</v>
      </c>
      <c r="B828" s="27" t="s">
        <v>46</v>
      </c>
      <c r="C828" s="30" t="s">
        <v>1972</v>
      </c>
      <c r="D828" s="75" t="s">
        <v>2005</v>
      </c>
      <c r="E828" s="30" t="s">
        <v>119</v>
      </c>
      <c r="F828" s="30">
        <v>1589</v>
      </c>
      <c r="G828" s="30" t="s">
        <v>2628</v>
      </c>
      <c r="H828" s="30" t="s">
        <v>2629</v>
      </c>
      <c r="I828" s="30" t="s">
        <v>1135</v>
      </c>
      <c r="J828" s="30" t="s">
        <v>3592</v>
      </c>
      <c r="K828" s="30">
        <v>1200</v>
      </c>
      <c r="L828" s="30" t="s">
        <v>3593</v>
      </c>
      <c r="M828" s="30" t="s">
        <v>4135</v>
      </c>
      <c r="N828" s="30"/>
      <c r="O828" s="30" t="s">
        <v>4371</v>
      </c>
      <c r="P828" s="30" t="s">
        <v>4352</v>
      </c>
      <c r="Q828" s="30" t="s">
        <v>1893</v>
      </c>
      <c r="R828" s="30" t="s">
        <v>4574</v>
      </c>
      <c r="S828" s="30" t="s">
        <v>1889</v>
      </c>
      <c r="T828" s="30" t="s">
        <v>1885</v>
      </c>
      <c r="U828" s="30" t="s">
        <v>1946</v>
      </c>
      <c r="V828" s="30" t="s">
        <v>1949</v>
      </c>
      <c r="W828" s="30" t="s">
        <v>4424</v>
      </c>
      <c r="X828" s="79">
        <v>0.29166666666666669</v>
      </c>
      <c r="Y828" s="79">
        <v>0.375</v>
      </c>
      <c r="Z828" s="78">
        <f t="shared" si="46"/>
        <v>8.3333333333333315E-2</v>
      </c>
      <c r="AA828" s="63">
        <v>1</v>
      </c>
      <c r="AB828" s="83">
        <v>2</v>
      </c>
      <c r="AC828" s="78">
        <f t="shared" si="44"/>
        <v>8.3333333333333315E-2</v>
      </c>
      <c r="AD828" s="61">
        <f t="shared" si="42"/>
        <v>0.16666666666666663</v>
      </c>
    </row>
    <row r="829" spans="1:30" x14ac:dyDescent="0.35">
      <c r="A829" s="30" t="s">
        <v>1955</v>
      </c>
      <c r="B829" s="27" t="s">
        <v>46</v>
      </c>
      <c r="C829" s="30" t="s">
        <v>1972</v>
      </c>
      <c r="D829" s="75" t="s">
        <v>2007</v>
      </c>
      <c r="E829" s="30" t="s">
        <v>96</v>
      </c>
      <c r="F829" s="30">
        <v>1172</v>
      </c>
      <c r="G829" s="30" t="s">
        <v>2630</v>
      </c>
      <c r="H829" s="30" t="s">
        <v>2631</v>
      </c>
      <c r="I829" s="27" t="s">
        <v>1122</v>
      </c>
      <c r="J829" s="30" t="s">
        <v>3594</v>
      </c>
      <c r="K829" s="30" t="s">
        <v>1137</v>
      </c>
      <c r="L829" s="30" t="s">
        <v>3587</v>
      </c>
      <c r="M829" s="30" t="s">
        <v>4136</v>
      </c>
      <c r="N829" s="30"/>
      <c r="O829" s="30" t="s">
        <v>4371</v>
      </c>
      <c r="P829" s="30" t="s">
        <v>4352</v>
      </c>
      <c r="Q829" s="30" t="s">
        <v>1886</v>
      </c>
      <c r="R829" s="30" t="s">
        <v>1887</v>
      </c>
      <c r="S829" s="30" t="s">
        <v>1887</v>
      </c>
      <c r="T829" s="30" t="s">
        <v>1885</v>
      </c>
      <c r="U829" s="30" t="s">
        <v>1946</v>
      </c>
      <c r="V829" s="30" t="s">
        <v>1947</v>
      </c>
      <c r="W829" s="30" t="s">
        <v>1945</v>
      </c>
      <c r="X829" s="79">
        <v>0.45833333333333331</v>
      </c>
      <c r="Y829" s="78">
        <v>0.54166666666666663</v>
      </c>
      <c r="Z829" s="78">
        <f t="shared" si="46"/>
        <v>8.3333333333333315E-2</v>
      </c>
      <c r="AA829" s="63">
        <v>1</v>
      </c>
      <c r="AB829" s="83">
        <v>2</v>
      </c>
      <c r="AC829" s="78">
        <f t="shared" si="44"/>
        <v>8.3333333333333315E-2</v>
      </c>
      <c r="AD829" s="61">
        <f t="shared" si="42"/>
        <v>0.16666666666666663</v>
      </c>
    </row>
    <row r="830" spans="1:30" x14ac:dyDescent="0.35">
      <c r="A830" s="30" t="s">
        <v>1955</v>
      </c>
      <c r="B830" s="27" t="s">
        <v>46</v>
      </c>
      <c r="C830" s="30" t="s">
        <v>1972</v>
      </c>
      <c r="D830" s="75" t="s">
        <v>2007</v>
      </c>
      <c r="E830" s="30" t="s">
        <v>96</v>
      </c>
      <c r="F830" s="30">
        <v>1210</v>
      </c>
      <c r="G830" s="30" t="s">
        <v>2632</v>
      </c>
      <c r="H830" s="30" t="s">
        <v>2633</v>
      </c>
      <c r="I830" s="27" t="s">
        <v>1122</v>
      </c>
      <c r="J830" s="30" t="s">
        <v>3595</v>
      </c>
      <c r="K830" s="30">
        <v>5555</v>
      </c>
      <c r="L830" s="30" t="s">
        <v>3596</v>
      </c>
      <c r="M830" s="30" t="s">
        <v>4137</v>
      </c>
      <c r="N830" s="30"/>
      <c r="O830" s="30" t="s">
        <v>4371</v>
      </c>
      <c r="P830" s="30" t="s">
        <v>4352</v>
      </c>
      <c r="Q830" s="30" t="s">
        <v>1886</v>
      </c>
      <c r="R830" s="30" t="s">
        <v>1887</v>
      </c>
      <c r="S830" s="30" t="s">
        <v>1887</v>
      </c>
      <c r="T830" s="30" t="s">
        <v>1894</v>
      </c>
      <c r="U830" s="30" t="s">
        <v>1942</v>
      </c>
      <c r="V830" s="30"/>
      <c r="W830" s="30" t="s">
        <v>1945</v>
      </c>
      <c r="X830" s="78">
        <v>0.58333333333333337</v>
      </c>
      <c r="Y830" s="78">
        <v>0.625</v>
      </c>
      <c r="Z830" s="78">
        <f t="shared" si="46"/>
        <v>4.166666666666663E-2</v>
      </c>
      <c r="AA830" s="63">
        <v>1</v>
      </c>
      <c r="AB830" s="83">
        <v>4</v>
      </c>
      <c r="AC830" s="78">
        <f t="shared" si="44"/>
        <v>4.166666666666663E-2</v>
      </c>
      <c r="AD830" s="61">
        <f t="shared" si="42"/>
        <v>0.16666666666666652</v>
      </c>
    </row>
    <row r="831" spans="1:30" x14ac:dyDescent="0.35">
      <c r="A831" s="30" t="s">
        <v>1955</v>
      </c>
      <c r="B831" s="27" t="s">
        <v>46</v>
      </c>
      <c r="C831" s="30" t="s">
        <v>1972</v>
      </c>
      <c r="D831" s="75" t="s">
        <v>2007</v>
      </c>
      <c r="E831" s="30" t="s">
        <v>96</v>
      </c>
      <c r="F831" s="30">
        <v>1220</v>
      </c>
      <c r="G831" s="30" t="s">
        <v>2634</v>
      </c>
      <c r="H831" s="30" t="s">
        <v>2635</v>
      </c>
      <c r="I831" s="27" t="s">
        <v>1122</v>
      </c>
      <c r="J831" s="30" t="s">
        <v>3589</v>
      </c>
      <c r="K831" s="30">
        <v>413</v>
      </c>
      <c r="L831" s="30" t="s">
        <v>3585</v>
      </c>
      <c r="M831" s="30" t="s">
        <v>4138</v>
      </c>
      <c r="N831" s="30"/>
      <c r="O831" s="30" t="s">
        <v>4371</v>
      </c>
      <c r="P831" s="30" t="s">
        <v>4352</v>
      </c>
      <c r="Q831" s="30" t="s">
        <v>1886</v>
      </c>
      <c r="R831" s="30" t="s">
        <v>1887</v>
      </c>
      <c r="S831" s="30" t="s">
        <v>1887</v>
      </c>
      <c r="T831" s="30" t="s">
        <v>1892</v>
      </c>
      <c r="U831" s="30" t="s">
        <v>1946</v>
      </c>
      <c r="V831" s="30" t="s">
        <v>1949</v>
      </c>
      <c r="W831" s="30" t="s">
        <v>4424</v>
      </c>
      <c r="X831" s="79">
        <v>0.41666666666666669</v>
      </c>
      <c r="Y831" s="78">
        <v>0.45833333333333331</v>
      </c>
      <c r="Z831" s="78">
        <f t="shared" si="46"/>
        <v>4.166666666666663E-2</v>
      </c>
      <c r="AA831" s="63">
        <v>1</v>
      </c>
      <c r="AB831" s="83">
        <v>2</v>
      </c>
      <c r="AC831" s="78">
        <f t="shared" si="44"/>
        <v>4.166666666666663E-2</v>
      </c>
      <c r="AD831" s="61">
        <f t="shared" si="42"/>
        <v>8.3333333333333259E-2</v>
      </c>
    </row>
    <row r="832" spans="1:30" x14ac:dyDescent="0.35">
      <c r="A832" s="30" t="s">
        <v>1955</v>
      </c>
      <c r="B832" s="27" t="s">
        <v>46</v>
      </c>
      <c r="C832" s="30" t="s">
        <v>1972</v>
      </c>
      <c r="D832" s="75" t="s">
        <v>2025</v>
      </c>
      <c r="E832" s="30" t="s">
        <v>99</v>
      </c>
      <c r="F832" s="30">
        <v>543</v>
      </c>
      <c r="G832" s="30" t="s">
        <v>2636</v>
      </c>
      <c r="H832" s="30" t="s">
        <v>2637</v>
      </c>
      <c r="I832" s="27" t="s">
        <v>1125</v>
      </c>
      <c r="J832" s="30" t="s">
        <v>3597</v>
      </c>
      <c r="K832" s="30">
        <v>4459</v>
      </c>
      <c r="L832" s="30" t="s">
        <v>3590</v>
      </c>
      <c r="M832" s="30" t="s">
        <v>4133</v>
      </c>
      <c r="N832" s="30"/>
      <c r="O832" s="30" t="s">
        <v>4371</v>
      </c>
      <c r="P832" s="30" t="s">
        <v>4352</v>
      </c>
      <c r="Q832" s="30" t="s">
        <v>1886</v>
      </c>
      <c r="R832" s="30" t="s">
        <v>1889</v>
      </c>
      <c r="S832" s="30" t="s">
        <v>1889</v>
      </c>
      <c r="T832" s="30" t="s">
        <v>1892</v>
      </c>
      <c r="U832" s="30" t="s">
        <v>1946</v>
      </c>
      <c r="V832" s="30" t="s">
        <v>1947</v>
      </c>
      <c r="W832" s="30" t="s">
        <v>4424</v>
      </c>
      <c r="X832" s="79">
        <v>0.375</v>
      </c>
      <c r="Y832" s="78">
        <v>0.41666666666666669</v>
      </c>
      <c r="Z832" s="78">
        <f t="shared" si="46"/>
        <v>4.1666666666666685E-2</v>
      </c>
      <c r="AA832" s="63">
        <v>1</v>
      </c>
      <c r="AB832" s="83">
        <v>2</v>
      </c>
      <c r="AC832" s="78">
        <f t="shared" si="44"/>
        <v>4.1666666666666685E-2</v>
      </c>
      <c r="AD832" s="61">
        <f t="shared" si="42"/>
        <v>8.333333333333337E-2</v>
      </c>
    </row>
    <row r="833" spans="1:30" x14ac:dyDescent="0.35">
      <c r="A833" s="30" t="s">
        <v>1955</v>
      </c>
      <c r="B833" s="27" t="s">
        <v>46</v>
      </c>
      <c r="C833" s="30" t="s">
        <v>1972</v>
      </c>
      <c r="D833" s="75" t="s">
        <v>2025</v>
      </c>
      <c r="E833" s="30" t="s">
        <v>99</v>
      </c>
      <c r="F833" s="30">
        <v>632</v>
      </c>
      <c r="G833" s="30" t="s">
        <v>2638</v>
      </c>
      <c r="H833" s="30" t="s">
        <v>2639</v>
      </c>
      <c r="I833" s="27" t="s">
        <v>1125</v>
      </c>
      <c r="J833" s="30" t="s">
        <v>3598</v>
      </c>
      <c r="K833" s="30">
        <v>1361</v>
      </c>
      <c r="L833" s="27" t="s">
        <v>1121</v>
      </c>
      <c r="M833" s="30" t="s">
        <v>4139</v>
      </c>
      <c r="N833" s="30"/>
      <c r="O833" s="30" t="s">
        <v>4379</v>
      </c>
      <c r="P833" s="30" t="s">
        <v>4352</v>
      </c>
      <c r="Q833" s="30" t="s">
        <v>1886</v>
      </c>
      <c r="R833" s="30" t="s">
        <v>1889</v>
      </c>
      <c r="S833" s="30" t="s">
        <v>1889</v>
      </c>
      <c r="T833" s="30" t="s">
        <v>1890</v>
      </c>
      <c r="U833" s="30" t="s">
        <v>1946</v>
      </c>
      <c r="V833" s="30" t="s">
        <v>1947</v>
      </c>
      <c r="W833" s="30" t="s">
        <v>1945</v>
      </c>
      <c r="X833" s="79">
        <v>0.5</v>
      </c>
      <c r="Y833" s="78">
        <v>0.54166666666666663</v>
      </c>
      <c r="Z833" s="78">
        <f t="shared" si="46"/>
        <v>4.166666666666663E-2</v>
      </c>
      <c r="AA833" s="63">
        <v>1</v>
      </c>
      <c r="AB833" s="83">
        <v>2</v>
      </c>
      <c r="AC833" s="78">
        <f t="shared" si="44"/>
        <v>4.166666666666663E-2</v>
      </c>
      <c r="AD833" s="61">
        <f t="shared" si="42"/>
        <v>8.3333333333333259E-2</v>
      </c>
    </row>
    <row r="834" spans="1:30" x14ac:dyDescent="0.35">
      <c r="A834" s="30" t="s">
        <v>1955</v>
      </c>
      <c r="B834" s="27" t="s">
        <v>46</v>
      </c>
      <c r="C834" s="30" t="s">
        <v>1972</v>
      </c>
      <c r="D834" s="75" t="s">
        <v>2005</v>
      </c>
      <c r="E834" s="30" t="s">
        <v>119</v>
      </c>
      <c r="F834" s="30">
        <v>3913</v>
      </c>
      <c r="G834" s="30" t="s">
        <v>2640</v>
      </c>
      <c r="H834" s="30" t="s">
        <v>2641</v>
      </c>
      <c r="I834" s="30" t="s">
        <v>1135</v>
      </c>
      <c r="J834" s="30" t="s">
        <v>3599</v>
      </c>
      <c r="K834" s="30" t="s">
        <v>1137</v>
      </c>
      <c r="L834" s="30" t="s">
        <v>3600</v>
      </c>
      <c r="M834" s="30" t="s">
        <v>4140</v>
      </c>
      <c r="N834" s="30"/>
      <c r="O834" s="30" t="s">
        <v>4371</v>
      </c>
      <c r="P834" s="30" t="s">
        <v>4352</v>
      </c>
      <c r="Q834" s="30" t="s">
        <v>1893</v>
      </c>
      <c r="R834" s="30" t="s">
        <v>4574</v>
      </c>
      <c r="S834" s="30" t="s">
        <v>1889</v>
      </c>
      <c r="T834" s="30" t="s">
        <v>1883</v>
      </c>
      <c r="U834" s="30" t="s">
        <v>1942</v>
      </c>
      <c r="V834" s="30"/>
      <c r="W834" s="30" t="s">
        <v>4424</v>
      </c>
      <c r="X834" s="78">
        <v>0.29166666666666702</v>
      </c>
      <c r="Y834" s="78">
        <v>0.375</v>
      </c>
      <c r="Z834" s="78">
        <f t="shared" si="46"/>
        <v>8.3333333333332982E-2</v>
      </c>
      <c r="AA834" s="63">
        <v>1</v>
      </c>
      <c r="AB834" s="83">
        <v>4</v>
      </c>
      <c r="AC834" s="78">
        <f t="shared" si="44"/>
        <v>8.3333333333332982E-2</v>
      </c>
      <c r="AD834" s="61">
        <f t="shared" si="42"/>
        <v>0.33333333333333193</v>
      </c>
    </row>
    <row r="835" spans="1:30" x14ac:dyDescent="0.35">
      <c r="A835" s="30" t="s">
        <v>1955</v>
      </c>
      <c r="B835" s="27" t="s">
        <v>46</v>
      </c>
      <c r="C835" s="30" t="s">
        <v>1972</v>
      </c>
      <c r="D835" s="75" t="s">
        <v>2005</v>
      </c>
      <c r="E835" s="30" t="s">
        <v>119</v>
      </c>
      <c r="F835" s="30">
        <v>1465</v>
      </c>
      <c r="G835" s="30" t="s">
        <v>2642</v>
      </c>
      <c r="H835" s="30" t="s">
        <v>2643</v>
      </c>
      <c r="I835" s="30" t="s">
        <v>1135</v>
      </c>
      <c r="J835" s="30" t="s">
        <v>3601</v>
      </c>
      <c r="K835" s="30">
        <v>1759</v>
      </c>
      <c r="L835" s="30" t="s">
        <v>3577</v>
      </c>
      <c r="M835" s="30" t="s">
        <v>4126</v>
      </c>
      <c r="N835" s="30"/>
      <c r="O835" s="30" t="s">
        <v>4371</v>
      </c>
      <c r="P835" s="30" t="s">
        <v>4352</v>
      </c>
      <c r="Q835" s="30" t="s">
        <v>1893</v>
      </c>
      <c r="R835" s="30" t="s">
        <v>4574</v>
      </c>
      <c r="S835" s="30" t="s">
        <v>1889</v>
      </c>
      <c r="T835" s="30" t="s">
        <v>4416</v>
      </c>
      <c r="U835" s="30" t="s">
        <v>1942</v>
      </c>
      <c r="V835" s="30"/>
      <c r="W835" s="30" t="s">
        <v>4424</v>
      </c>
      <c r="X835" s="79">
        <v>0.29166666666666702</v>
      </c>
      <c r="Y835" s="79">
        <v>0.375</v>
      </c>
      <c r="Z835" s="78">
        <f t="shared" si="46"/>
        <v>8.3333333333332982E-2</v>
      </c>
      <c r="AA835" s="63">
        <v>1</v>
      </c>
      <c r="AB835" s="83">
        <v>4</v>
      </c>
      <c r="AC835" s="78">
        <f t="shared" si="44"/>
        <v>8.3333333333332982E-2</v>
      </c>
      <c r="AD835" s="61">
        <f t="shared" si="42"/>
        <v>0.33333333333333193</v>
      </c>
    </row>
    <row r="836" spans="1:30" x14ac:dyDescent="0.35">
      <c r="A836" s="30" t="s">
        <v>1955</v>
      </c>
      <c r="B836" s="27" t="s">
        <v>46</v>
      </c>
      <c r="C836" s="30" t="s">
        <v>1972</v>
      </c>
      <c r="D836" s="75" t="s">
        <v>2027</v>
      </c>
      <c r="E836" s="30" t="s">
        <v>2094</v>
      </c>
      <c r="F836" s="30" t="s">
        <v>2124</v>
      </c>
      <c r="G836" s="30" t="s">
        <v>2644</v>
      </c>
      <c r="H836" s="30" t="s">
        <v>2645</v>
      </c>
      <c r="I836" s="30" t="s">
        <v>3418</v>
      </c>
      <c r="J836" s="30" t="s">
        <v>3576</v>
      </c>
      <c r="K836" s="30">
        <v>1739</v>
      </c>
      <c r="L836" s="30" t="s">
        <v>3577</v>
      </c>
      <c r="M836" s="30" t="s">
        <v>4126</v>
      </c>
      <c r="N836" s="30"/>
      <c r="O836" s="30" t="s">
        <v>4371</v>
      </c>
      <c r="P836" s="30" t="s">
        <v>4352</v>
      </c>
      <c r="Q836" s="30" t="s">
        <v>1886</v>
      </c>
      <c r="R836" s="30" t="s">
        <v>1916</v>
      </c>
      <c r="S836" s="30" t="s">
        <v>1916</v>
      </c>
      <c r="T836" s="30" t="s">
        <v>4416</v>
      </c>
      <c r="U836" s="30" t="s">
        <v>1942</v>
      </c>
      <c r="V836" s="30"/>
      <c r="W836" s="30" t="s">
        <v>4424</v>
      </c>
      <c r="X836" s="79">
        <v>0.375</v>
      </c>
      <c r="Y836" s="79">
        <v>0.41666666666666702</v>
      </c>
      <c r="Z836" s="78">
        <f t="shared" si="46"/>
        <v>4.1666666666667018E-2</v>
      </c>
      <c r="AA836" s="63">
        <v>1</v>
      </c>
      <c r="AB836" s="83">
        <v>4</v>
      </c>
      <c r="AC836" s="78">
        <f t="shared" si="44"/>
        <v>4.1666666666667018E-2</v>
      </c>
      <c r="AD836" s="61">
        <f t="shared" si="42"/>
        <v>0.16666666666666807</v>
      </c>
    </row>
    <row r="837" spans="1:30" x14ac:dyDescent="0.35">
      <c r="A837" s="30" t="s">
        <v>1955</v>
      </c>
      <c r="B837" s="27" t="s">
        <v>46</v>
      </c>
      <c r="C837" s="30" t="s">
        <v>1972</v>
      </c>
      <c r="D837" s="75" t="s">
        <v>2025</v>
      </c>
      <c r="E837" s="30" t="s">
        <v>99</v>
      </c>
      <c r="F837" s="30">
        <v>564</v>
      </c>
      <c r="G837" s="30" t="s">
        <v>2646</v>
      </c>
      <c r="H837" s="30" t="s">
        <v>2647</v>
      </c>
      <c r="I837" s="27" t="s">
        <v>1125</v>
      </c>
      <c r="J837" s="30" t="s">
        <v>3602</v>
      </c>
      <c r="K837" s="30">
        <v>0</v>
      </c>
      <c r="L837" s="30" t="s">
        <v>3587</v>
      </c>
      <c r="M837" s="30" t="s">
        <v>4141</v>
      </c>
      <c r="N837" s="30"/>
      <c r="O837" s="30" t="s">
        <v>4371</v>
      </c>
      <c r="P837" s="30" t="s">
        <v>4352</v>
      </c>
      <c r="Q837" s="30" t="s">
        <v>1886</v>
      </c>
      <c r="R837" s="30" t="s">
        <v>1889</v>
      </c>
      <c r="S837" s="30" t="s">
        <v>1889</v>
      </c>
      <c r="T837" s="30" t="s">
        <v>1885</v>
      </c>
      <c r="U837" s="30" t="s">
        <v>1946</v>
      </c>
      <c r="V837" s="30" t="s">
        <v>1947</v>
      </c>
      <c r="W837" s="30" t="s">
        <v>1945</v>
      </c>
      <c r="X837" s="79">
        <v>0.625</v>
      </c>
      <c r="Y837" s="79">
        <v>0.66666666666666663</v>
      </c>
      <c r="Z837" s="78">
        <f t="shared" si="46"/>
        <v>4.166666666666663E-2</v>
      </c>
      <c r="AA837" s="63">
        <v>1</v>
      </c>
      <c r="AB837" s="83">
        <v>2</v>
      </c>
      <c r="AC837" s="78">
        <f t="shared" si="44"/>
        <v>4.166666666666663E-2</v>
      </c>
      <c r="AD837" s="61">
        <f t="shared" si="42"/>
        <v>8.3333333333333259E-2</v>
      </c>
    </row>
    <row r="838" spans="1:30" x14ac:dyDescent="0.35">
      <c r="A838" s="30" t="s">
        <v>1955</v>
      </c>
      <c r="B838" s="27" t="s">
        <v>46</v>
      </c>
      <c r="C838" s="30" t="s">
        <v>1972</v>
      </c>
      <c r="D838" s="75" t="s">
        <v>2025</v>
      </c>
      <c r="E838" s="30" t="s">
        <v>99</v>
      </c>
      <c r="F838" s="30">
        <v>566</v>
      </c>
      <c r="G838" s="30" t="s">
        <v>2648</v>
      </c>
      <c r="H838" s="30" t="s">
        <v>2649</v>
      </c>
      <c r="I838" s="27" t="s">
        <v>1125</v>
      </c>
      <c r="J838" s="30" t="s">
        <v>3603</v>
      </c>
      <c r="K838" s="30">
        <v>304</v>
      </c>
      <c r="L838" s="30" t="s">
        <v>3604</v>
      </c>
      <c r="M838" s="30" t="s">
        <v>4142</v>
      </c>
      <c r="N838" s="30"/>
      <c r="O838" s="30" t="s">
        <v>4371</v>
      </c>
      <c r="P838" s="30" t="s">
        <v>4352</v>
      </c>
      <c r="Q838" s="30" t="s">
        <v>1886</v>
      </c>
      <c r="R838" s="30" t="s">
        <v>1889</v>
      </c>
      <c r="S838" s="30" t="s">
        <v>1889</v>
      </c>
      <c r="T838" s="30" t="s">
        <v>1894</v>
      </c>
      <c r="U838" s="30" t="s">
        <v>1942</v>
      </c>
      <c r="V838" s="30"/>
      <c r="W838" s="30" t="s">
        <v>4424</v>
      </c>
      <c r="X838" s="79">
        <v>0.375</v>
      </c>
      <c r="Y838" s="79">
        <v>0.41666666666666669</v>
      </c>
      <c r="Z838" s="78">
        <f t="shared" si="46"/>
        <v>4.1666666666666685E-2</v>
      </c>
      <c r="AA838" s="63">
        <v>1</v>
      </c>
      <c r="AB838" s="83">
        <v>4</v>
      </c>
      <c r="AC838" s="78">
        <f t="shared" si="44"/>
        <v>4.1666666666666685E-2</v>
      </c>
      <c r="AD838" s="61">
        <f t="shared" si="42"/>
        <v>0.16666666666666674</v>
      </c>
    </row>
    <row r="839" spans="1:30" x14ac:dyDescent="0.35">
      <c r="A839" s="30" t="s">
        <v>1955</v>
      </c>
      <c r="B839" s="27" t="s">
        <v>46</v>
      </c>
      <c r="C839" s="30" t="s">
        <v>1972</v>
      </c>
      <c r="D839" s="75" t="s">
        <v>2007</v>
      </c>
      <c r="E839" s="27" t="s">
        <v>215</v>
      </c>
      <c r="F839" s="30">
        <v>858</v>
      </c>
      <c r="G839" s="30" t="s">
        <v>2650</v>
      </c>
      <c r="H839" s="30" t="s">
        <v>2651</v>
      </c>
      <c r="I839" s="27" t="s">
        <v>1122</v>
      </c>
      <c r="J839" s="30" t="s">
        <v>3603</v>
      </c>
      <c r="K839" s="30">
        <v>304</v>
      </c>
      <c r="L839" s="30" t="s">
        <v>3604</v>
      </c>
      <c r="M839" s="30" t="s">
        <v>4142</v>
      </c>
      <c r="N839" s="30"/>
      <c r="O839" s="30" t="s">
        <v>4371</v>
      </c>
      <c r="P839" s="30" t="s">
        <v>4352</v>
      </c>
      <c r="Q839" s="30" t="s">
        <v>1886</v>
      </c>
      <c r="R839" s="30" t="s">
        <v>1887</v>
      </c>
      <c r="S839" s="30" t="s">
        <v>1887</v>
      </c>
      <c r="T839" s="30" t="s">
        <v>1894</v>
      </c>
      <c r="U839" s="30" t="s">
        <v>1942</v>
      </c>
      <c r="V839" s="30"/>
      <c r="W839" s="30" t="s">
        <v>1945</v>
      </c>
      <c r="X839" s="79">
        <v>0.625</v>
      </c>
      <c r="Y839" s="79">
        <v>0.66666666666666663</v>
      </c>
      <c r="Z839" s="78">
        <f t="shared" si="46"/>
        <v>4.166666666666663E-2</v>
      </c>
      <c r="AA839" s="63">
        <v>1</v>
      </c>
      <c r="AB839" s="83">
        <v>4</v>
      </c>
      <c r="AC839" s="78">
        <f t="shared" si="44"/>
        <v>4.166666666666663E-2</v>
      </c>
      <c r="AD839" s="61">
        <f t="shared" si="42"/>
        <v>0.16666666666666652</v>
      </c>
    </row>
    <row r="840" spans="1:30" x14ac:dyDescent="0.35">
      <c r="A840" s="30" t="s">
        <v>1955</v>
      </c>
      <c r="B840" s="27" t="s">
        <v>46</v>
      </c>
      <c r="C840" s="30" t="s">
        <v>1972</v>
      </c>
      <c r="D840" s="75" t="s">
        <v>2007</v>
      </c>
      <c r="E840" s="30" t="s">
        <v>96</v>
      </c>
      <c r="F840" s="30">
        <v>1008</v>
      </c>
      <c r="G840" s="30" t="s">
        <v>2652</v>
      </c>
      <c r="H840" s="30" t="s">
        <v>2653</v>
      </c>
      <c r="I840" s="27" t="s">
        <v>1122</v>
      </c>
      <c r="J840" s="30" t="s">
        <v>3605</v>
      </c>
      <c r="K840" s="30">
        <v>377</v>
      </c>
      <c r="L840" s="27" t="s">
        <v>1121</v>
      </c>
      <c r="M840" s="30" t="s">
        <v>4143</v>
      </c>
      <c r="N840" s="30"/>
      <c r="O840" s="30" t="s">
        <v>4381</v>
      </c>
      <c r="P840" s="30" t="s">
        <v>4352</v>
      </c>
      <c r="Q840" s="30" t="s">
        <v>1886</v>
      </c>
      <c r="R840" s="30" t="s">
        <v>1887</v>
      </c>
      <c r="S840" s="30" t="s">
        <v>1887</v>
      </c>
      <c r="T840" s="30" t="s">
        <v>1890</v>
      </c>
      <c r="U840" s="30" t="s">
        <v>1946</v>
      </c>
      <c r="V840" s="30" t="s">
        <v>1947</v>
      </c>
      <c r="W840" s="30" t="s">
        <v>1945</v>
      </c>
      <c r="X840" s="78">
        <v>0.54166666666666663</v>
      </c>
      <c r="Y840" s="78">
        <v>0.58333333333333337</v>
      </c>
      <c r="Z840" s="78">
        <f t="shared" si="46"/>
        <v>4.1666666666666741E-2</v>
      </c>
      <c r="AA840" s="63">
        <v>1</v>
      </c>
      <c r="AB840" s="83">
        <v>2</v>
      </c>
      <c r="AC840" s="78">
        <f t="shared" si="44"/>
        <v>4.1666666666666741E-2</v>
      </c>
      <c r="AD840" s="61">
        <f t="shared" si="42"/>
        <v>8.3333333333333481E-2</v>
      </c>
    </row>
    <row r="841" spans="1:30" x14ac:dyDescent="0.35">
      <c r="A841" s="30" t="s">
        <v>1955</v>
      </c>
      <c r="B841" s="27" t="s">
        <v>46</v>
      </c>
      <c r="C841" s="30" t="s">
        <v>1972</v>
      </c>
      <c r="D841" s="72" t="s">
        <v>2028</v>
      </c>
      <c r="E841" s="30" t="s">
        <v>129</v>
      </c>
      <c r="F841" s="30">
        <v>18</v>
      </c>
      <c r="G841" s="30" t="s">
        <v>2654</v>
      </c>
      <c r="H841" s="30" t="s">
        <v>2655</v>
      </c>
      <c r="I841" s="30" t="s">
        <v>1144</v>
      </c>
      <c r="J841" s="30" t="s">
        <v>3606</v>
      </c>
      <c r="K841" s="30">
        <v>91</v>
      </c>
      <c r="L841" s="30" t="s">
        <v>3607</v>
      </c>
      <c r="M841" s="30" t="s">
        <v>4144</v>
      </c>
      <c r="N841" s="30"/>
      <c r="O841" s="30" t="s">
        <v>4371</v>
      </c>
      <c r="P841" s="30" t="s">
        <v>4352</v>
      </c>
      <c r="Q841" s="30" t="s">
        <v>1880</v>
      </c>
      <c r="R841" s="30" t="s">
        <v>1881</v>
      </c>
      <c r="S841" s="30" t="s">
        <v>1888</v>
      </c>
      <c r="T841" s="30" t="s">
        <v>1883</v>
      </c>
      <c r="U841" s="30" t="s">
        <v>1942</v>
      </c>
      <c r="V841" s="30"/>
      <c r="W841" s="30" t="s">
        <v>1945</v>
      </c>
      <c r="X841" s="78">
        <v>0.51388888888888895</v>
      </c>
      <c r="Y841" s="78">
        <v>0.5625</v>
      </c>
      <c r="Z841" s="78">
        <f t="shared" si="46"/>
        <v>4.8611111111111049E-2</v>
      </c>
      <c r="AA841" s="63">
        <v>1</v>
      </c>
      <c r="AB841" s="83">
        <v>4</v>
      </c>
      <c r="AC841" s="78">
        <f t="shared" si="44"/>
        <v>4.8611111111111049E-2</v>
      </c>
      <c r="AD841" s="61">
        <f t="shared" si="42"/>
        <v>0.1944444444444442</v>
      </c>
    </row>
    <row r="842" spans="1:30" x14ac:dyDescent="0.35">
      <c r="A842" s="30" t="s">
        <v>1955</v>
      </c>
      <c r="B842" s="27" t="s">
        <v>46</v>
      </c>
      <c r="C842" s="30" t="s">
        <v>1972</v>
      </c>
      <c r="D842" s="75" t="s">
        <v>2025</v>
      </c>
      <c r="E842" s="30" t="s">
        <v>99</v>
      </c>
      <c r="F842" s="30">
        <v>548</v>
      </c>
      <c r="G842" s="30" t="s">
        <v>2656</v>
      </c>
      <c r="H842" s="30" t="s">
        <v>2657</v>
      </c>
      <c r="I842" s="27" t="s">
        <v>1125</v>
      </c>
      <c r="J842" s="30" t="s">
        <v>3608</v>
      </c>
      <c r="K842" s="30">
        <v>372</v>
      </c>
      <c r="L842" s="27" t="s">
        <v>1121</v>
      </c>
      <c r="M842" s="30" t="s">
        <v>4145</v>
      </c>
      <c r="N842" s="30"/>
      <c r="O842" s="30" t="s">
        <v>4381</v>
      </c>
      <c r="P842" s="30" t="s">
        <v>4352</v>
      </c>
      <c r="Q842" s="30" t="s">
        <v>1886</v>
      </c>
      <c r="R842" s="30" t="s">
        <v>1889</v>
      </c>
      <c r="S842" s="30" t="s">
        <v>1889</v>
      </c>
      <c r="T842" s="30" t="s">
        <v>1890</v>
      </c>
      <c r="U842" s="30" t="s">
        <v>1946</v>
      </c>
      <c r="V842" s="30" t="s">
        <v>1947</v>
      </c>
      <c r="W842" s="30" t="s">
        <v>1945</v>
      </c>
      <c r="X842" s="78">
        <v>0.58333333333333337</v>
      </c>
      <c r="Y842" s="78">
        <v>0.625</v>
      </c>
      <c r="Z842" s="78">
        <f t="shared" si="46"/>
        <v>4.166666666666663E-2</v>
      </c>
      <c r="AA842" s="63">
        <v>1</v>
      </c>
      <c r="AB842" s="83">
        <v>2</v>
      </c>
      <c r="AC842" s="78">
        <f t="shared" si="44"/>
        <v>4.166666666666663E-2</v>
      </c>
      <c r="AD842" s="61">
        <f t="shared" si="42"/>
        <v>8.3333333333333259E-2</v>
      </c>
    </row>
    <row r="843" spans="1:30" x14ac:dyDescent="0.35">
      <c r="A843" s="30" t="s">
        <v>1955</v>
      </c>
      <c r="B843" s="27" t="s">
        <v>46</v>
      </c>
      <c r="C843" s="30" t="s">
        <v>1972</v>
      </c>
      <c r="D843" s="75" t="s">
        <v>2007</v>
      </c>
      <c r="E843" s="30" t="s">
        <v>96</v>
      </c>
      <c r="F843" s="30">
        <v>1612</v>
      </c>
      <c r="G843" s="30" t="s">
        <v>2658</v>
      </c>
      <c r="H843" s="30" t="s">
        <v>2659</v>
      </c>
      <c r="I843" s="27" t="s">
        <v>1122</v>
      </c>
      <c r="J843" s="30" t="s">
        <v>3609</v>
      </c>
      <c r="K843" s="30">
        <v>1001</v>
      </c>
      <c r="L843" s="30" t="s">
        <v>3610</v>
      </c>
      <c r="M843" s="30" t="s">
        <v>4146</v>
      </c>
      <c r="N843" s="30"/>
      <c r="O843" s="30" t="s">
        <v>4379</v>
      </c>
      <c r="P843" s="30" t="s">
        <v>4352</v>
      </c>
      <c r="Q843" s="30" t="s">
        <v>1886</v>
      </c>
      <c r="R843" s="30" t="s">
        <v>1887</v>
      </c>
      <c r="S843" s="30" t="s">
        <v>1887</v>
      </c>
      <c r="T843" s="30" t="s">
        <v>1890</v>
      </c>
      <c r="U843" s="30" t="s">
        <v>1946</v>
      </c>
      <c r="V843" s="30" t="s">
        <v>1947</v>
      </c>
      <c r="W843" s="30" t="s">
        <v>1945</v>
      </c>
      <c r="X843" s="79">
        <v>0.625</v>
      </c>
      <c r="Y843" s="79">
        <v>0.66666666666666663</v>
      </c>
      <c r="Z843" s="78">
        <f t="shared" si="46"/>
        <v>4.166666666666663E-2</v>
      </c>
      <c r="AA843" s="63">
        <v>1</v>
      </c>
      <c r="AB843" s="83">
        <v>2</v>
      </c>
      <c r="AC843" s="78">
        <f t="shared" si="44"/>
        <v>4.166666666666663E-2</v>
      </c>
      <c r="AD843" s="61">
        <f t="shared" si="42"/>
        <v>8.3333333333333259E-2</v>
      </c>
    </row>
    <row r="844" spans="1:30" x14ac:dyDescent="0.35">
      <c r="A844" s="30" t="s">
        <v>1955</v>
      </c>
      <c r="B844" s="27" t="s">
        <v>46</v>
      </c>
      <c r="C844" s="30" t="s">
        <v>1972</v>
      </c>
      <c r="D844" s="72" t="s">
        <v>2028</v>
      </c>
      <c r="E844" s="30" t="s">
        <v>129</v>
      </c>
      <c r="F844" s="30">
        <v>45</v>
      </c>
      <c r="G844" s="30" t="s">
        <v>2602</v>
      </c>
      <c r="H844" s="30" t="s">
        <v>2603</v>
      </c>
      <c r="I844" s="30" t="s">
        <v>1144</v>
      </c>
      <c r="J844" s="30" t="s">
        <v>3569</v>
      </c>
      <c r="K844" s="30" t="s">
        <v>1137</v>
      </c>
      <c r="L844" s="30" t="s">
        <v>3331</v>
      </c>
      <c r="M844" s="30" t="s">
        <v>4122</v>
      </c>
      <c r="N844" s="30"/>
      <c r="O844" s="30" t="s">
        <v>4379</v>
      </c>
      <c r="P844" s="30" t="s">
        <v>4352</v>
      </c>
      <c r="Q844" s="30" t="s">
        <v>1880</v>
      </c>
      <c r="R844" s="30" t="s">
        <v>1881</v>
      </c>
      <c r="S844" s="30" t="s">
        <v>1888</v>
      </c>
      <c r="T844" s="30" t="s">
        <v>1890</v>
      </c>
      <c r="U844" s="30" t="s">
        <v>1946</v>
      </c>
      <c r="V844" s="30" t="s">
        <v>1949</v>
      </c>
      <c r="W844" s="30" t="s">
        <v>4424</v>
      </c>
      <c r="X844" s="78">
        <v>0.29166666666666669</v>
      </c>
      <c r="Y844" s="78">
        <v>0.39583333333333331</v>
      </c>
      <c r="Z844" s="78">
        <f t="shared" si="46"/>
        <v>0.10416666666666663</v>
      </c>
      <c r="AA844" s="63">
        <v>1</v>
      </c>
      <c r="AB844" s="83">
        <v>2</v>
      </c>
      <c r="AC844" s="78">
        <f t="shared" si="44"/>
        <v>0.10416666666666663</v>
      </c>
      <c r="AD844" s="61">
        <f t="shared" si="42"/>
        <v>0.20833333333333326</v>
      </c>
    </row>
    <row r="845" spans="1:30" x14ac:dyDescent="0.35">
      <c r="A845" s="30" t="s">
        <v>1955</v>
      </c>
      <c r="B845" s="27" t="s">
        <v>46</v>
      </c>
      <c r="C845" s="30" t="s">
        <v>1972</v>
      </c>
      <c r="D845" s="73" t="s">
        <v>2024</v>
      </c>
      <c r="E845" s="27" t="s">
        <v>271</v>
      </c>
      <c r="F845" s="30">
        <v>66</v>
      </c>
      <c r="G845" s="30" t="s">
        <v>2604</v>
      </c>
      <c r="H845" s="30" t="s">
        <v>2605</v>
      </c>
      <c r="I845" s="30" t="s">
        <v>1201</v>
      </c>
      <c r="J845" s="30" t="s">
        <v>3570</v>
      </c>
      <c r="K845" s="30">
        <v>3300</v>
      </c>
      <c r="L845" s="30" t="s">
        <v>3571</v>
      </c>
      <c r="M845" s="30" t="s">
        <v>4123</v>
      </c>
      <c r="N845" s="30"/>
      <c r="O845" s="30" t="s">
        <v>4379</v>
      </c>
      <c r="P845" s="30" t="s">
        <v>4352</v>
      </c>
      <c r="Q845" s="30" t="s">
        <v>1886</v>
      </c>
      <c r="R845" s="30" t="s">
        <v>1889</v>
      </c>
      <c r="S845" s="30" t="s">
        <v>1889</v>
      </c>
      <c r="T845" s="30" t="s">
        <v>1890</v>
      </c>
      <c r="U845" s="30" t="s">
        <v>1946</v>
      </c>
      <c r="V845" s="30" t="s">
        <v>1949</v>
      </c>
      <c r="W845" s="30" t="s">
        <v>4424</v>
      </c>
      <c r="X845" s="78">
        <v>0.39583333333333331</v>
      </c>
      <c r="Y845" s="78">
        <v>0.47916666666666669</v>
      </c>
      <c r="Z845" s="78">
        <f t="shared" si="46"/>
        <v>8.333333333333337E-2</v>
      </c>
      <c r="AA845" s="63">
        <v>1</v>
      </c>
      <c r="AB845" s="83">
        <v>2</v>
      </c>
      <c r="AC845" s="78">
        <f t="shared" si="44"/>
        <v>8.333333333333337E-2</v>
      </c>
      <c r="AD845" s="61">
        <f t="shared" si="42"/>
        <v>0.16666666666666674</v>
      </c>
    </row>
    <row r="846" spans="1:30" x14ac:dyDescent="0.35">
      <c r="A846" s="30" t="s">
        <v>1955</v>
      </c>
      <c r="B846" s="27" t="s">
        <v>46</v>
      </c>
      <c r="C846" s="30" t="s">
        <v>1972</v>
      </c>
      <c r="D846" s="75" t="s">
        <v>2007</v>
      </c>
      <c r="E846" s="30" t="s">
        <v>96</v>
      </c>
      <c r="F846" s="30">
        <v>1509</v>
      </c>
      <c r="G846" s="30" t="s">
        <v>2660</v>
      </c>
      <c r="H846" s="30" t="s">
        <v>2661</v>
      </c>
      <c r="I846" s="27" t="s">
        <v>1122</v>
      </c>
      <c r="J846" s="30" t="s">
        <v>3611</v>
      </c>
      <c r="K846" s="30" t="s">
        <v>1137</v>
      </c>
      <c r="L846" s="30" t="s">
        <v>3600</v>
      </c>
      <c r="M846" s="30" t="s">
        <v>4147</v>
      </c>
      <c r="N846" s="30"/>
      <c r="O846" s="30" t="s">
        <v>4371</v>
      </c>
      <c r="P846" s="30" t="s">
        <v>4352</v>
      </c>
      <c r="Q846" s="30" t="s">
        <v>1886</v>
      </c>
      <c r="R846" s="30" t="s">
        <v>1887</v>
      </c>
      <c r="S846" s="30" t="s">
        <v>1887</v>
      </c>
      <c r="T846" s="30" t="s">
        <v>1883</v>
      </c>
      <c r="U846" s="30" t="s">
        <v>1942</v>
      </c>
      <c r="V846" s="30"/>
      <c r="W846" s="30" t="s">
        <v>1945</v>
      </c>
      <c r="X846" s="79">
        <v>0.5625</v>
      </c>
      <c r="Y846" s="79">
        <v>0.61111111111111105</v>
      </c>
      <c r="Z846" s="78">
        <f t="shared" si="46"/>
        <v>4.8611111111111049E-2</v>
      </c>
      <c r="AA846" s="63">
        <v>1</v>
      </c>
      <c r="AB846" s="83">
        <v>4</v>
      </c>
      <c r="AC846" s="78">
        <f t="shared" si="44"/>
        <v>4.8611111111111049E-2</v>
      </c>
      <c r="AD846" s="61">
        <f t="shared" si="42"/>
        <v>0.1944444444444442</v>
      </c>
    </row>
    <row r="847" spans="1:30" x14ac:dyDescent="0.35">
      <c r="A847" s="30" t="s">
        <v>1955</v>
      </c>
      <c r="B847" s="27" t="s">
        <v>46</v>
      </c>
      <c r="C847" s="30" t="s">
        <v>1972</v>
      </c>
      <c r="D847" s="75" t="s">
        <v>2007</v>
      </c>
      <c r="E847" s="27" t="s">
        <v>215</v>
      </c>
      <c r="F847" s="30">
        <v>88</v>
      </c>
      <c r="G847" s="30" t="s">
        <v>2606</v>
      </c>
      <c r="H847" s="30" t="s">
        <v>2662</v>
      </c>
      <c r="I847" s="27" t="s">
        <v>1122</v>
      </c>
      <c r="J847" s="30" t="s">
        <v>3572</v>
      </c>
      <c r="K847" s="30">
        <v>555</v>
      </c>
      <c r="L847" s="30" t="s">
        <v>3596</v>
      </c>
      <c r="M847" s="30" t="s">
        <v>4124</v>
      </c>
      <c r="N847" s="30"/>
      <c r="O847" s="30" t="s">
        <v>4371</v>
      </c>
      <c r="P847" s="30" t="s">
        <v>4352</v>
      </c>
      <c r="Q847" s="30" t="s">
        <v>1886</v>
      </c>
      <c r="R847" s="30" t="s">
        <v>1887</v>
      </c>
      <c r="S847" s="30" t="s">
        <v>1887</v>
      </c>
      <c r="T847" s="30" t="s">
        <v>1890</v>
      </c>
      <c r="U847" s="30" t="s">
        <v>1946</v>
      </c>
      <c r="V847" s="30" t="s">
        <v>1949</v>
      </c>
      <c r="W847" s="30" t="s">
        <v>1945</v>
      </c>
      <c r="X847" s="79">
        <v>0.52083333333333337</v>
      </c>
      <c r="Y847" s="79">
        <v>0.5625</v>
      </c>
      <c r="Z847" s="78">
        <f t="shared" si="46"/>
        <v>4.166666666666663E-2</v>
      </c>
      <c r="AA847" s="63">
        <v>1</v>
      </c>
      <c r="AB847" s="83">
        <v>2</v>
      </c>
      <c r="AC847" s="78">
        <f t="shared" si="44"/>
        <v>4.166666666666663E-2</v>
      </c>
      <c r="AD847" s="61">
        <f t="shared" ref="AD847:AD910" si="47">AB847*AC847</f>
        <v>8.3333333333333259E-2</v>
      </c>
    </row>
    <row r="848" spans="1:30" x14ac:dyDescent="0.35">
      <c r="A848" s="30" t="s">
        <v>1955</v>
      </c>
      <c r="B848" s="27" t="s">
        <v>46</v>
      </c>
      <c r="C848" s="30" t="s">
        <v>1972</v>
      </c>
      <c r="D848" s="75" t="s">
        <v>2007</v>
      </c>
      <c r="E848" s="30" t="s">
        <v>96</v>
      </c>
      <c r="F848" s="30">
        <v>1612</v>
      </c>
      <c r="G848" s="30" t="s">
        <v>2658</v>
      </c>
      <c r="H848" s="30" t="s">
        <v>2659</v>
      </c>
      <c r="I848" s="27" t="s">
        <v>1122</v>
      </c>
      <c r="J848" s="30" t="s">
        <v>3609</v>
      </c>
      <c r="K848" s="30">
        <v>1001</v>
      </c>
      <c r="L848" s="30" t="s">
        <v>3610</v>
      </c>
      <c r="M848" s="30" t="s">
        <v>4146</v>
      </c>
      <c r="N848" s="30"/>
      <c r="O848" s="30" t="s">
        <v>4379</v>
      </c>
      <c r="P848" s="30" t="s">
        <v>4352</v>
      </c>
      <c r="Q848" s="30" t="s">
        <v>1886</v>
      </c>
      <c r="R848" s="30" t="s">
        <v>1887</v>
      </c>
      <c r="S848" s="30" t="s">
        <v>1887</v>
      </c>
      <c r="T848" s="30" t="s">
        <v>1890</v>
      </c>
      <c r="U848" s="30" t="s">
        <v>1946</v>
      </c>
      <c r="V848" s="30" t="s">
        <v>1949</v>
      </c>
      <c r="W848" s="30" t="s">
        <v>1945</v>
      </c>
      <c r="X848" s="79">
        <v>0.5625</v>
      </c>
      <c r="Y848" s="79">
        <v>0.66666666666666663</v>
      </c>
      <c r="Z848" s="78">
        <f t="shared" si="46"/>
        <v>0.10416666666666663</v>
      </c>
      <c r="AA848" s="63">
        <v>1</v>
      </c>
      <c r="AB848" s="83">
        <v>2</v>
      </c>
      <c r="AC848" s="78">
        <f t="shared" si="44"/>
        <v>0.10416666666666663</v>
      </c>
      <c r="AD848" s="61">
        <f t="shared" si="47"/>
        <v>0.20833333333333326</v>
      </c>
    </row>
    <row r="849" spans="1:30" x14ac:dyDescent="0.35">
      <c r="A849" s="30" t="s">
        <v>1955</v>
      </c>
      <c r="B849" s="27" t="s">
        <v>46</v>
      </c>
      <c r="C849" s="30" t="s">
        <v>1972</v>
      </c>
      <c r="D849" s="75" t="s">
        <v>2007</v>
      </c>
      <c r="E849" s="30" t="s">
        <v>96</v>
      </c>
      <c r="F849" s="30">
        <v>1691</v>
      </c>
      <c r="G849" s="30" t="s">
        <v>2663</v>
      </c>
      <c r="H849" s="30" t="s">
        <v>2664</v>
      </c>
      <c r="I849" s="27" t="s">
        <v>1122</v>
      </c>
      <c r="J849" s="30" t="s">
        <v>3612</v>
      </c>
      <c r="K849" s="30">
        <v>91</v>
      </c>
      <c r="L849" s="30" t="s">
        <v>3600</v>
      </c>
      <c r="M849" s="30" t="s">
        <v>4148</v>
      </c>
      <c r="N849" s="30"/>
      <c r="O849" s="30" t="s">
        <v>4371</v>
      </c>
      <c r="P849" s="30" t="s">
        <v>4352</v>
      </c>
      <c r="Q849" s="30" t="s">
        <v>1886</v>
      </c>
      <c r="R849" s="30" t="s">
        <v>1887</v>
      </c>
      <c r="S849" s="30" t="s">
        <v>1887</v>
      </c>
      <c r="T849" s="30" t="s">
        <v>1883</v>
      </c>
      <c r="U849" s="30" t="s">
        <v>1942</v>
      </c>
      <c r="V849" s="30"/>
      <c r="W849" s="30" t="s">
        <v>4424</v>
      </c>
      <c r="X849" s="78">
        <v>0.375</v>
      </c>
      <c r="Y849" s="78">
        <v>0.4236111111111111</v>
      </c>
      <c r="Z849" s="78">
        <f t="shared" si="46"/>
        <v>4.8611111111111105E-2</v>
      </c>
      <c r="AA849" s="63">
        <v>1</v>
      </c>
      <c r="AB849" s="83">
        <v>4</v>
      </c>
      <c r="AC849" s="78">
        <f t="shared" si="44"/>
        <v>4.8611111111111105E-2</v>
      </c>
      <c r="AD849" s="61">
        <f t="shared" si="47"/>
        <v>0.19444444444444442</v>
      </c>
    </row>
    <row r="850" spans="1:30" x14ac:dyDescent="0.35">
      <c r="A850" s="30" t="s">
        <v>1955</v>
      </c>
      <c r="B850" s="27" t="s">
        <v>46</v>
      </c>
      <c r="C850" s="30" t="s">
        <v>1972</v>
      </c>
      <c r="D850" s="75" t="s">
        <v>2005</v>
      </c>
      <c r="E850" s="30" t="s">
        <v>119</v>
      </c>
      <c r="F850" s="30">
        <v>4600</v>
      </c>
      <c r="G850" s="30" t="s">
        <v>2665</v>
      </c>
      <c r="H850" s="30" t="s">
        <v>2666</v>
      </c>
      <c r="I850" s="30" t="s">
        <v>1135</v>
      </c>
      <c r="J850" s="30" t="s">
        <v>3613</v>
      </c>
      <c r="K850" s="30">
        <v>2521</v>
      </c>
      <c r="L850" s="30" t="s">
        <v>3581</v>
      </c>
      <c r="M850" s="30" t="s">
        <v>4149</v>
      </c>
      <c r="N850" s="30"/>
      <c r="O850" s="30" t="s">
        <v>4371</v>
      </c>
      <c r="P850" s="30" t="s">
        <v>4352</v>
      </c>
      <c r="Q850" s="30" t="s">
        <v>1893</v>
      </c>
      <c r="R850" s="30" t="s">
        <v>4574</v>
      </c>
      <c r="S850" s="30" t="s">
        <v>1889</v>
      </c>
      <c r="T850" s="30" t="s">
        <v>1894</v>
      </c>
      <c r="U850" s="30" t="s">
        <v>1942</v>
      </c>
      <c r="V850" s="30"/>
      <c r="W850" s="30" t="s">
        <v>4424</v>
      </c>
      <c r="X850" s="79">
        <v>0.29166666666666702</v>
      </c>
      <c r="Y850" s="79">
        <v>0.375</v>
      </c>
      <c r="Z850" s="79">
        <f t="shared" si="46"/>
        <v>8.3333333333332982E-2</v>
      </c>
      <c r="AA850" s="63">
        <v>1</v>
      </c>
      <c r="AB850" s="83">
        <v>4</v>
      </c>
      <c r="AC850" s="79">
        <f t="shared" si="44"/>
        <v>8.3333333333332982E-2</v>
      </c>
      <c r="AD850" s="61">
        <f t="shared" si="47"/>
        <v>0.33333333333333193</v>
      </c>
    </row>
    <row r="851" spans="1:30" x14ac:dyDescent="0.35">
      <c r="A851" s="30" t="s">
        <v>1955</v>
      </c>
      <c r="B851" s="27" t="s">
        <v>46</v>
      </c>
      <c r="C851" s="30" t="s">
        <v>1972</v>
      </c>
      <c r="D851" s="75" t="s">
        <v>2007</v>
      </c>
      <c r="E851" s="30" t="s">
        <v>96</v>
      </c>
      <c r="F851" s="30">
        <v>1998</v>
      </c>
      <c r="G851" s="30" t="s">
        <v>2667</v>
      </c>
      <c r="H851" s="30" t="s">
        <v>2668</v>
      </c>
      <c r="I851" s="27" t="s">
        <v>1122</v>
      </c>
      <c r="J851" s="30" t="s">
        <v>3595</v>
      </c>
      <c r="K851" s="30">
        <v>5555</v>
      </c>
      <c r="L851" s="30" t="s">
        <v>3596</v>
      </c>
      <c r="M851" s="30" t="s">
        <v>4137</v>
      </c>
      <c r="N851" s="30"/>
      <c r="O851" s="30" t="s">
        <v>4371</v>
      </c>
      <c r="P851" s="30" t="s">
        <v>4352</v>
      </c>
      <c r="Q851" s="30" t="s">
        <v>1886</v>
      </c>
      <c r="R851" s="30" t="s">
        <v>1887</v>
      </c>
      <c r="S851" s="30" t="s">
        <v>1887</v>
      </c>
      <c r="T851" s="30" t="s">
        <v>1892</v>
      </c>
      <c r="U851" s="30" t="s">
        <v>1946</v>
      </c>
      <c r="V851" s="30" t="s">
        <v>1947</v>
      </c>
      <c r="W851" s="30" t="s">
        <v>1945</v>
      </c>
      <c r="X851" s="78">
        <v>0.625</v>
      </c>
      <c r="Y851" s="79">
        <v>0.66666666666666663</v>
      </c>
      <c r="Z851" s="78">
        <f t="shared" si="46"/>
        <v>4.166666666666663E-2</v>
      </c>
      <c r="AA851" s="63">
        <v>1</v>
      </c>
      <c r="AB851" s="83">
        <v>2</v>
      </c>
      <c r="AC851" s="78">
        <f t="shared" si="44"/>
        <v>4.166666666666663E-2</v>
      </c>
      <c r="AD851" s="61">
        <f t="shared" si="47"/>
        <v>8.3333333333333259E-2</v>
      </c>
    </row>
    <row r="852" spans="1:30" x14ac:dyDescent="0.35">
      <c r="A852" s="30" t="s">
        <v>1955</v>
      </c>
      <c r="B852" s="27" t="s">
        <v>46</v>
      </c>
      <c r="C852" s="30" t="s">
        <v>1972</v>
      </c>
      <c r="D852" s="75" t="s">
        <v>2007</v>
      </c>
      <c r="E852" s="30" t="s">
        <v>96</v>
      </c>
      <c r="F852" s="30">
        <v>1988</v>
      </c>
      <c r="G852" s="30" t="s">
        <v>2667</v>
      </c>
      <c r="H852" s="30" t="s">
        <v>2669</v>
      </c>
      <c r="I852" s="27" t="s">
        <v>1122</v>
      </c>
      <c r="J852" s="30" t="s">
        <v>3595</v>
      </c>
      <c r="K852" s="30">
        <v>5555</v>
      </c>
      <c r="L852" s="30" t="s">
        <v>3596</v>
      </c>
      <c r="M852" s="30" t="s">
        <v>4137</v>
      </c>
      <c r="N852" s="30"/>
      <c r="O852" s="30" t="s">
        <v>4371</v>
      </c>
      <c r="P852" s="30" t="s">
        <v>4352</v>
      </c>
      <c r="Q852" s="30" t="s">
        <v>1886</v>
      </c>
      <c r="R852" s="30" t="s">
        <v>1887</v>
      </c>
      <c r="S852" s="30" t="s">
        <v>1887</v>
      </c>
      <c r="T852" s="30" t="s">
        <v>1892</v>
      </c>
      <c r="U852" s="30" t="s">
        <v>1946</v>
      </c>
      <c r="V852" s="30" t="s">
        <v>1949</v>
      </c>
      <c r="W852" s="30" t="s">
        <v>1945</v>
      </c>
      <c r="X852" s="79">
        <v>0.5</v>
      </c>
      <c r="Y852" s="79">
        <v>0.54166666666666663</v>
      </c>
      <c r="Z852" s="78">
        <f t="shared" si="46"/>
        <v>4.166666666666663E-2</v>
      </c>
      <c r="AA852" s="63">
        <v>1</v>
      </c>
      <c r="AB852" s="83">
        <v>2</v>
      </c>
      <c r="AC852" s="78">
        <f t="shared" si="44"/>
        <v>4.166666666666663E-2</v>
      </c>
      <c r="AD852" s="61">
        <f t="shared" si="47"/>
        <v>8.3333333333333259E-2</v>
      </c>
    </row>
    <row r="853" spans="1:30" x14ac:dyDescent="0.35">
      <c r="A853" s="30" t="s">
        <v>1955</v>
      </c>
      <c r="B853" s="27" t="s">
        <v>46</v>
      </c>
      <c r="C853" s="30" t="s">
        <v>1972</v>
      </c>
      <c r="D853" s="75" t="s">
        <v>2025</v>
      </c>
      <c r="E853" s="30" t="s">
        <v>99</v>
      </c>
      <c r="F853" s="30">
        <v>966</v>
      </c>
      <c r="G853" s="30" t="s">
        <v>2670</v>
      </c>
      <c r="H853" s="30" t="s">
        <v>2671</v>
      </c>
      <c r="I853" s="27" t="s">
        <v>1125</v>
      </c>
      <c r="J853" s="30" t="s">
        <v>3572</v>
      </c>
      <c r="K853" s="30">
        <v>555</v>
      </c>
      <c r="L853" s="30" t="s">
        <v>3614</v>
      </c>
      <c r="M853" s="30" t="s">
        <v>4150</v>
      </c>
      <c r="N853" s="30"/>
      <c r="O853" s="30" t="s">
        <v>4371</v>
      </c>
      <c r="P853" s="30" t="s">
        <v>4352</v>
      </c>
      <c r="Q853" s="30" t="s">
        <v>1886</v>
      </c>
      <c r="R853" s="30" t="s">
        <v>1889</v>
      </c>
      <c r="S853" s="30" t="s">
        <v>1889</v>
      </c>
      <c r="T853" s="30" t="s">
        <v>1892</v>
      </c>
      <c r="U853" s="30" t="s">
        <v>1946</v>
      </c>
      <c r="V853" s="30" t="s">
        <v>1949</v>
      </c>
      <c r="W853" s="30" t="s">
        <v>1945</v>
      </c>
      <c r="X853" s="79">
        <v>0.625</v>
      </c>
      <c r="Y853" s="79">
        <v>0.66666666666666663</v>
      </c>
      <c r="Z853" s="78">
        <f t="shared" si="46"/>
        <v>4.166666666666663E-2</v>
      </c>
      <c r="AA853" s="63">
        <v>1</v>
      </c>
      <c r="AB853" s="83">
        <v>2</v>
      </c>
      <c r="AC853" s="78">
        <f t="shared" si="44"/>
        <v>4.166666666666663E-2</v>
      </c>
      <c r="AD853" s="61">
        <f t="shared" si="47"/>
        <v>8.3333333333333259E-2</v>
      </c>
    </row>
    <row r="854" spans="1:30" x14ac:dyDescent="0.35">
      <c r="A854" s="30" t="s">
        <v>1955</v>
      </c>
      <c r="B854" s="27" t="s">
        <v>46</v>
      </c>
      <c r="C854" s="30" t="s">
        <v>1972</v>
      </c>
      <c r="D854" s="75" t="s">
        <v>2025</v>
      </c>
      <c r="E854" s="30" t="s">
        <v>99</v>
      </c>
      <c r="F854" s="30">
        <v>541</v>
      </c>
      <c r="G854" s="30" t="s">
        <v>2672</v>
      </c>
      <c r="H854" s="30" t="s">
        <v>2673</v>
      </c>
      <c r="I854" s="27" t="s">
        <v>1125</v>
      </c>
      <c r="J854" s="30" t="s">
        <v>3615</v>
      </c>
      <c r="K854" s="30">
        <v>440</v>
      </c>
      <c r="L854" s="30" t="s">
        <v>3587</v>
      </c>
      <c r="M854" s="30" t="s">
        <v>4151</v>
      </c>
      <c r="N854" s="30"/>
      <c r="O854" s="30" t="s">
        <v>4371</v>
      </c>
      <c r="P854" s="30" t="s">
        <v>4352</v>
      </c>
      <c r="Q854" s="30" t="s">
        <v>1886</v>
      </c>
      <c r="R854" s="30" t="s">
        <v>1889</v>
      </c>
      <c r="S854" s="30" t="s">
        <v>1889</v>
      </c>
      <c r="T854" s="30" t="s">
        <v>1885</v>
      </c>
      <c r="U854" s="30" t="s">
        <v>1946</v>
      </c>
      <c r="V854" s="30" t="s">
        <v>1947</v>
      </c>
      <c r="W854" s="30" t="s">
        <v>4424</v>
      </c>
      <c r="X854" s="78">
        <v>0.41666666666666669</v>
      </c>
      <c r="Y854" s="79">
        <v>0.45833333333333331</v>
      </c>
      <c r="Z854" s="78">
        <f t="shared" si="46"/>
        <v>4.166666666666663E-2</v>
      </c>
      <c r="AA854" s="63">
        <v>1</v>
      </c>
      <c r="AB854" s="83">
        <v>2</v>
      </c>
      <c r="AC854" s="78">
        <f t="shared" si="44"/>
        <v>4.166666666666663E-2</v>
      </c>
      <c r="AD854" s="61">
        <f t="shared" si="47"/>
        <v>8.3333333333333259E-2</v>
      </c>
    </row>
    <row r="855" spans="1:30" x14ac:dyDescent="0.35">
      <c r="A855" s="30" t="s">
        <v>1955</v>
      </c>
      <c r="B855" s="27" t="s">
        <v>46</v>
      </c>
      <c r="C855" s="30" t="s">
        <v>1972</v>
      </c>
      <c r="D855" s="75" t="s">
        <v>2025</v>
      </c>
      <c r="E855" s="30" t="s">
        <v>99</v>
      </c>
      <c r="F855" s="30">
        <v>541</v>
      </c>
      <c r="G855" s="30" t="s">
        <v>2672</v>
      </c>
      <c r="H855" s="30" t="s">
        <v>2673</v>
      </c>
      <c r="I855" s="27" t="s">
        <v>1125</v>
      </c>
      <c r="J855" s="30" t="s">
        <v>3615</v>
      </c>
      <c r="K855" s="30">
        <v>440</v>
      </c>
      <c r="L855" s="30" t="s">
        <v>3587</v>
      </c>
      <c r="M855" s="30" t="s">
        <v>4151</v>
      </c>
      <c r="N855" s="30"/>
      <c r="O855" s="30" t="s">
        <v>4371</v>
      </c>
      <c r="P855" s="30" t="s">
        <v>4352</v>
      </c>
      <c r="Q855" s="30" t="s">
        <v>1886</v>
      </c>
      <c r="R855" s="30" t="s">
        <v>1889</v>
      </c>
      <c r="S855" s="30" t="s">
        <v>1889</v>
      </c>
      <c r="T855" s="30" t="s">
        <v>1885</v>
      </c>
      <c r="U855" s="30" t="s">
        <v>1946</v>
      </c>
      <c r="V855" s="30" t="s">
        <v>1949</v>
      </c>
      <c r="W855" s="30" t="s">
        <v>4424</v>
      </c>
      <c r="X855" s="79">
        <v>0.43055555555555558</v>
      </c>
      <c r="Y855" s="78">
        <v>0.4861111111111111</v>
      </c>
      <c r="Z855" s="78">
        <f t="shared" si="46"/>
        <v>5.5555555555555525E-2</v>
      </c>
      <c r="AA855" s="63">
        <v>1</v>
      </c>
      <c r="AB855" s="83">
        <v>2</v>
      </c>
      <c r="AC855" s="78">
        <f t="shared" si="44"/>
        <v>5.5555555555555525E-2</v>
      </c>
      <c r="AD855" s="61">
        <f t="shared" si="47"/>
        <v>0.11111111111111105</v>
      </c>
    </row>
    <row r="856" spans="1:30" x14ac:dyDescent="0.35">
      <c r="A856" s="30" t="s">
        <v>1955</v>
      </c>
      <c r="B856" s="27" t="s">
        <v>46</v>
      </c>
      <c r="C856" s="30" t="s">
        <v>1972</v>
      </c>
      <c r="D856" s="75" t="s">
        <v>2025</v>
      </c>
      <c r="E856" s="30" t="s">
        <v>99</v>
      </c>
      <c r="F856" s="30">
        <v>531</v>
      </c>
      <c r="G856" s="30" t="s">
        <v>2674</v>
      </c>
      <c r="H856" s="30" t="s">
        <v>2675</v>
      </c>
      <c r="I856" s="27" t="s">
        <v>1125</v>
      </c>
      <c r="J856" s="30" t="s">
        <v>3616</v>
      </c>
      <c r="K856" s="30">
        <v>4149</v>
      </c>
      <c r="L856" s="30" t="s">
        <v>3617</v>
      </c>
      <c r="M856" s="30" t="s">
        <v>4152</v>
      </c>
      <c r="N856" s="30"/>
      <c r="O856" s="30" t="s">
        <v>4371</v>
      </c>
      <c r="P856" s="30" t="s">
        <v>4352</v>
      </c>
      <c r="Q856" s="30" t="s">
        <v>1886</v>
      </c>
      <c r="R856" s="30" t="s">
        <v>1889</v>
      </c>
      <c r="S856" s="30" t="s">
        <v>1889</v>
      </c>
      <c r="T856" s="30" t="s">
        <v>1885</v>
      </c>
      <c r="U856" s="30" t="s">
        <v>1946</v>
      </c>
      <c r="V856" s="30" t="s">
        <v>1947</v>
      </c>
      <c r="W856" s="30" t="s">
        <v>1945</v>
      </c>
      <c r="X856" s="78">
        <v>0.58333333333333337</v>
      </c>
      <c r="Y856" s="78">
        <v>0.625</v>
      </c>
      <c r="Z856" s="78">
        <f t="shared" si="46"/>
        <v>4.166666666666663E-2</v>
      </c>
      <c r="AA856" s="63">
        <v>1</v>
      </c>
      <c r="AB856" s="83">
        <v>2</v>
      </c>
      <c r="AC856" s="78">
        <f t="shared" si="44"/>
        <v>4.166666666666663E-2</v>
      </c>
      <c r="AD856" s="61">
        <f t="shared" si="47"/>
        <v>8.3333333333333259E-2</v>
      </c>
    </row>
    <row r="857" spans="1:30" x14ac:dyDescent="0.35">
      <c r="A857" s="30" t="s">
        <v>1955</v>
      </c>
      <c r="B857" s="27" t="s">
        <v>46</v>
      </c>
      <c r="C857" s="30" t="s">
        <v>1972</v>
      </c>
      <c r="D857" s="73" t="s">
        <v>2024</v>
      </c>
      <c r="E857" s="27" t="s">
        <v>271</v>
      </c>
      <c r="F857" s="30">
        <v>115</v>
      </c>
      <c r="G857" s="30" t="s">
        <v>2676</v>
      </c>
      <c r="H857" s="30" t="s">
        <v>2677</v>
      </c>
      <c r="I857" s="30" t="s">
        <v>1201</v>
      </c>
      <c r="J857" s="30" t="s">
        <v>3574</v>
      </c>
      <c r="K857" s="30">
        <v>1205</v>
      </c>
      <c r="L857" s="30" t="s">
        <v>3575</v>
      </c>
      <c r="M857" s="30" t="s">
        <v>4125</v>
      </c>
      <c r="N857" s="30"/>
      <c r="O857" s="30" t="s">
        <v>4380</v>
      </c>
      <c r="P857" s="30" t="s">
        <v>4352</v>
      </c>
      <c r="Q857" s="30" t="s">
        <v>1886</v>
      </c>
      <c r="R857" s="30" t="s">
        <v>1889</v>
      </c>
      <c r="S857" s="30" t="s">
        <v>1889</v>
      </c>
      <c r="T857" s="30" t="s">
        <v>1892</v>
      </c>
      <c r="U857" s="30" t="s">
        <v>1946</v>
      </c>
      <c r="V857" s="30" t="s">
        <v>1947</v>
      </c>
      <c r="W857" s="30" t="s">
        <v>1945</v>
      </c>
      <c r="X857" s="79">
        <v>0.45833333333333331</v>
      </c>
      <c r="Y857" s="78">
        <v>0.54166666666666663</v>
      </c>
      <c r="Z857" s="78">
        <f t="shared" si="46"/>
        <v>8.3333333333333315E-2</v>
      </c>
      <c r="AA857" s="63">
        <v>1</v>
      </c>
      <c r="AB857" s="83">
        <v>2</v>
      </c>
      <c r="AC857" s="78">
        <f t="shared" si="44"/>
        <v>8.3333333333333315E-2</v>
      </c>
      <c r="AD857" s="61">
        <f t="shared" si="47"/>
        <v>0.16666666666666663</v>
      </c>
    </row>
    <row r="858" spans="1:30" x14ac:dyDescent="0.35">
      <c r="A858" s="30" t="s">
        <v>1955</v>
      </c>
      <c r="B858" s="27" t="s">
        <v>46</v>
      </c>
      <c r="C858" s="30" t="s">
        <v>1972</v>
      </c>
      <c r="D858" s="75" t="s">
        <v>2025</v>
      </c>
      <c r="E858" s="30" t="s">
        <v>99</v>
      </c>
      <c r="F858" s="30">
        <v>531</v>
      </c>
      <c r="G858" s="30" t="s">
        <v>2674</v>
      </c>
      <c r="H858" s="30" t="s">
        <v>2675</v>
      </c>
      <c r="I858" s="27" t="s">
        <v>1125</v>
      </c>
      <c r="J858" s="30" t="s">
        <v>3616</v>
      </c>
      <c r="K858" s="30">
        <v>4149</v>
      </c>
      <c r="L858" s="30" t="s">
        <v>3617</v>
      </c>
      <c r="M858" s="30" t="s">
        <v>4152</v>
      </c>
      <c r="N858" s="30"/>
      <c r="O858" s="30" t="s">
        <v>4371</v>
      </c>
      <c r="P858" s="30" t="s">
        <v>4352</v>
      </c>
      <c r="Q858" s="30" t="s">
        <v>1886</v>
      </c>
      <c r="R858" s="30" t="s">
        <v>1889</v>
      </c>
      <c r="S858" s="30" t="s">
        <v>1889</v>
      </c>
      <c r="T858" s="30" t="s">
        <v>1885</v>
      </c>
      <c r="U858" s="30" t="s">
        <v>1946</v>
      </c>
      <c r="V858" s="30" t="s">
        <v>1949</v>
      </c>
      <c r="W858" s="30" t="s">
        <v>1945</v>
      </c>
      <c r="X858" s="79">
        <v>0.52777777777777779</v>
      </c>
      <c r="Y858" s="78">
        <v>0.58333333333333337</v>
      </c>
      <c r="Z858" s="78">
        <f t="shared" si="46"/>
        <v>5.555555555555558E-2</v>
      </c>
      <c r="AA858" s="63">
        <v>1</v>
      </c>
      <c r="AB858" s="83">
        <v>2</v>
      </c>
      <c r="AC858" s="78">
        <f t="shared" si="44"/>
        <v>5.555555555555558E-2</v>
      </c>
      <c r="AD858" s="61">
        <f t="shared" si="47"/>
        <v>0.11111111111111116</v>
      </c>
    </row>
    <row r="859" spans="1:30" x14ac:dyDescent="0.35">
      <c r="A859" s="30" t="s">
        <v>1955</v>
      </c>
      <c r="B859" s="27" t="s">
        <v>46</v>
      </c>
      <c r="C859" s="30" t="s">
        <v>1972</v>
      </c>
      <c r="D859" s="75" t="s">
        <v>2007</v>
      </c>
      <c r="E859" s="30" t="s">
        <v>96</v>
      </c>
      <c r="F859" s="30">
        <v>2061</v>
      </c>
      <c r="G859" s="30" t="s">
        <v>2678</v>
      </c>
      <c r="H859" s="30" t="s">
        <v>2679</v>
      </c>
      <c r="I859" s="27" t="s">
        <v>1122</v>
      </c>
      <c r="J859" s="30" t="s">
        <v>3618</v>
      </c>
      <c r="K859" s="30">
        <v>1205</v>
      </c>
      <c r="L859" s="30" t="s">
        <v>4436</v>
      </c>
      <c r="M859" s="30" t="s">
        <v>4153</v>
      </c>
      <c r="N859" s="30"/>
      <c r="O859" s="30" t="s">
        <v>4380</v>
      </c>
      <c r="P859" s="30" t="s">
        <v>4352</v>
      </c>
      <c r="Q859" s="30" t="s">
        <v>1886</v>
      </c>
      <c r="R859" s="30" t="s">
        <v>1887</v>
      </c>
      <c r="S859" s="30" t="s">
        <v>1887</v>
      </c>
      <c r="T859" s="30" t="s">
        <v>1892</v>
      </c>
      <c r="U859" s="30" t="s">
        <v>1946</v>
      </c>
      <c r="V859" s="30" t="s">
        <v>1947</v>
      </c>
      <c r="W859" s="30" t="s">
        <v>1945</v>
      </c>
      <c r="X859" s="78">
        <v>0.58333333333333337</v>
      </c>
      <c r="Y859" s="78">
        <v>0.625</v>
      </c>
      <c r="Z859" s="78">
        <f t="shared" si="46"/>
        <v>4.166666666666663E-2</v>
      </c>
      <c r="AA859" s="63">
        <v>1</v>
      </c>
      <c r="AB859" s="83">
        <v>2</v>
      </c>
      <c r="AC859" s="78">
        <f t="shared" si="44"/>
        <v>4.166666666666663E-2</v>
      </c>
      <c r="AD859" s="61">
        <f t="shared" si="47"/>
        <v>8.3333333333333259E-2</v>
      </c>
    </row>
    <row r="860" spans="1:30" x14ac:dyDescent="0.35">
      <c r="A860" s="30" t="s">
        <v>1955</v>
      </c>
      <c r="B860" s="27" t="s">
        <v>46</v>
      </c>
      <c r="C860" s="30" t="s">
        <v>1972</v>
      </c>
      <c r="D860" s="75" t="s">
        <v>2007</v>
      </c>
      <c r="E860" s="30" t="s">
        <v>96</v>
      </c>
      <c r="F860" s="30">
        <v>2061</v>
      </c>
      <c r="G860" s="30" t="s">
        <v>2678</v>
      </c>
      <c r="H860" s="30" t="s">
        <v>2679</v>
      </c>
      <c r="I860" s="27" t="s">
        <v>1122</v>
      </c>
      <c r="J860" s="30" t="s">
        <v>3618</v>
      </c>
      <c r="K860" s="30">
        <v>1205</v>
      </c>
      <c r="L860" s="30" t="s">
        <v>4436</v>
      </c>
      <c r="M860" s="30" t="s">
        <v>4153</v>
      </c>
      <c r="N860" s="30"/>
      <c r="O860" s="30" t="s">
        <v>4380</v>
      </c>
      <c r="P860" s="30" t="s">
        <v>4352</v>
      </c>
      <c r="Q860" s="30" t="s">
        <v>1886</v>
      </c>
      <c r="R860" s="30" t="s">
        <v>1887</v>
      </c>
      <c r="S860" s="30" t="s">
        <v>1887</v>
      </c>
      <c r="T860" s="30" t="s">
        <v>1892</v>
      </c>
      <c r="U860" s="30" t="s">
        <v>1946</v>
      </c>
      <c r="V860" s="30" t="s">
        <v>1949</v>
      </c>
      <c r="W860" s="30" t="s">
        <v>1945</v>
      </c>
      <c r="X860" s="78">
        <v>0.54166666666666663</v>
      </c>
      <c r="Y860" s="78">
        <v>0.58333333333333337</v>
      </c>
      <c r="Z860" s="78">
        <f t="shared" si="46"/>
        <v>4.1666666666666741E-2</v>
      </c>
      <c r="AA860" s="63">
        <v>1</v>
      </c>
      <c r="AB860" s="83">
        <v>2</v>
      </c>
      <c r="AC860" s="78">
        <f t="shared" si="44"/>
        <v>4.1666666666666741E-2</v>
      </c>
      <c r="AD860" s="61">
        <f t="shared" si="47"/>
        <v>8.3333333333333481E-2</v>
      </c>
    </row>
    <row r="861" spans="1:30" x14ac:dyDescent="0.35">
      <c r="A861" s="30" t="s">
        <v>1955</v>
      </c>
      <c r="B861" s="27" t="s">
        <v>46</v>
      </c>
      <c r="C861" s="30" t="s">
        <v>1972</v>
      </c>
      <c r="D861" s="75" t="s">
        <v>2025</v>
      </c>
      <c r="E861" s="30" t="s">
        <v>99</v>
      </c>
      <c r="F861" s="30">
        <v>565</v>
      </c>
      <c r="G861" s="30" t="s">
        <v>2680</v>
      </c>
      <c r="H861" s="30" t="s">
        <v>2681</v>
      </c>
      <c r="I861" s="27" t="s">
        <v>1125</v>
      </c>
      <c r="J861" s="30" t="s">
        <v>3619</v>
      </c>
      <c r="K861" s="30">
        <v>78</v>
      </c>
      <c r="L861" s="30" t="s">
        <v>3600</v>
      </c>
      <c r="M861" s="30" t="s">
        <v>4154</v>
      </c>
      <c r="N861" s="30"/>
      <c r="O861" s="30" t="s">
        <v>4371</v>
      </c>
      <c r="P861" s="30" t="s">
        <v>4352</v>
      </c>
      <c r="Q861" s="30" t="s">
        <v>1886</v>
      </c>
      <c r="R861" s="30" t="s">
        <v>1889</v>
      </c>
      <c r="S861" s="30" t="s">
        <v>1889</v>
      </c>
      <c r="T861" s="30" t="s">
        <v>1883</v>
      </c>
      <c r="U861" s="30" t="s">
        <v>1942</v>
      </c>
      <c r="V861" s="30"/>
      <c r="W861" s="30" t="s">
        <v>1945</v>
      </c>
      <c r="X861" s="78">
        <v>0.61111111111111105</v>
      </c>
      <c r="Y861" s="78">
        <v>0.66666666666666663</v>
      </c>
      <c r="Z861" s="78">
        <f t="shared" si="46"/>
        <v>5.555555555555558E-2</v>
      </c>
      <c r="AA861" s="63">
        <v>1</v>
      </c>
      <c r="AB861" s="83">
        <v>4</v>
      </c>
      <c r="AC861" s="78">
        <f t="shared" si="44"/>
        <v>5.555555555555558E-2</v>
      </c>
      <c r="AD861" s="61">
        <f t="shared" si="47"/>
        <v>0.22222222222222232</v>
      </c>
    </row>
    <row r="862" spans="1:30" x14ac:dyDescent="0.35">
      <c r="A862" s="30" t="s">
        <v>1955</v>
      </c>
      <c r="B862" s="27" t="s">
        <v>46</v>
      </c>
      <c r="C862" s="30" t="s">
        <v>1973</v>
      </c>
      <c r="D862" s="73" t="s">
        <v>2040</v>
      </c>
      <c r="E862" s="30" t="s">
        <v>2100</v>
      </c>
      <c r="F862" s="30" t="s">
        <v>123</v>
      </c>
      <c r="G862" s="30" t="s">
        <v>2682</v>
      </c>
      <c r="H862" s="30" t="s">
        <v>2683</v>
      </c>
      <c r="I862" s="30" t="s">
        <v>3620</v>
      </c>
      <c r="J862" s="30" t="s">
        <v>3621</v>
      </c>
      <c r="K862" s="30">
        <v>2987</v>
      </c>
      <c r="L862" s="27" t="s">
        <v>1121</v>
      </c>
      <c r="M862" s="30" t="s">
        <v>4155</v>
      </c>
      <c r="N862" s="30"/>
      <c r="O862" s="30" t="s">
        <v>4382</v>
      </c>
      <c r="P862" s="30" t="s">
        <v>4383</v>
      </c>
      <c r="Q862" s="30" t="s">
        <v>1886</v>
      </c>
      <c r="R862" s="30" t="s">
        <v>1906</v>
      </c>
      <c r="S862" s="30" t="s">
        <v>1906</v>
      </c>
      <c r="T862" s="30" t="s">
        <v>1890</v>
      </c>
      <c r="U862" s="30" t="s">
        <v>1946</v>
      </c>
      <c r="V862" s="30" t="s">
        <v>1947</v>
      </c>
      <c r="W862" s="30" t="s">
        <v>4424</v>
      </c>
      <c r="X862" s="78">
        <v>0.4375</v>
      </c>
      <c r="Y862" s="78">
        <v>0.5</v>
      </c>
      <c r="Z862" s="78">
        <f t="shared" si="46"/>
        <v>6.25E-2</v>
      </c>
      <c r="AA862" s="56">
        <v>1</v>
      </c>
      <c r="AB862" s="81">
        <v>2</v>
      </c>
      <c r="AC862" s="78">
        <f t="shared" si="44"/>
        <v>6.25E-2</v>
      </c>
      <c r="AD862" s="61">
        <f t="shared" si="47"/>
        <v>0.125</v>
      </c>
    </row>
    <row r="863" spans="1:30" x14ac:dyDescent="0.35">
      <c r="A863" s="30" t="s">
        <v>1955</v>
      </c>
      <c r="B863" s="27" t="s">
        <v>46</v>
      </c>
      <c r="C863" s="30" t="s">
        <v>1973</v>
      </c>
      <c r="D863" s="73" t="s">
        <v>2040</v>
      </c>
      <c r="E863" s="30" t="s">
        <v>2100</v>
      </c>
      <c r="F863" s="30" t="s">
        <v>123</v>
      </c>
      <c r="G863" s="30" t="s">
        <v>2684</v>
      </c>
      <c r="H863" s="30" t="s">
        <v>2685</v>
      </c>
      <c r="I863" s="30" t="s">
        <v>3620</v>
      </c>
      <c r="J863" s="30" t="s">
        <v>3622</v>
      </c>
      <c r="K863" s="30">
        <v>2822</v>
      </c>
      <c r="L863" s="27" t="s">
        <v>1121</v>
      </c>
      <c r="M863" s="30" t="s">
        <v>4156</v>
      </c>
      <c r="N863" s="30"/>
      <c r="O863" s="30" t="s">
        <v>4382</v>
      </c>
      <c r="P863" s="30" t="s">
        <v>4383</v>
      </c>
      <c r="Q863" s="30" t="s">
        <v>1886</v>
      </c>
      <c r="R863" s="30" t="s">
        <v>1906</v>
      </c>
      <c r="S863" s="30" t="s">
        <v>1906</v>
      </c>
      <c r="T863" s="30" t="s">
        <v>1890</v>
      </c>
      <c r="U863" s="30" t="s">
        <v>1946</v>
      </c>
      <c r="V863" s="30" t="s">
        <v>1947</v>
      </c>
      <c r="W863" s="30" t="s">
        <v>1945</v>
      </c>
      <c r="X863" s="78">
        <v>0.54166666666666663</v>
      </c>
      <c r="Y863" s="78">
        <v>0.64583333333333337</v>
      </c>
      <c r="Z863" s="78">
        <f t="shared" si="46"/>
        <v>0.10416666666666674</v>
      </c>
      <c r="AA863" s="56">
        <v>1</v>
      </c>
      <c r="AB863" s="81">
        <v>2</v>
      </c>
      <c r="AC863" s="78">
        <f t="shared" si="44"/>
        <v>0.10416666666666674</v>
      </c>
      <c r="AD863" s="61">
        <f t="shared" si="47"/>
        <v>0.20833333333333348</v>
      </c>
    </row>
    <row r="864" spans="1:30" x14ac:dyDescent="0.35">
      <c r="A864" s="30" t="s">
        <v>1955</v>
      </c>
      <c r="B864" s="27" t="s">
        <v>46</v>
      </c>
      <c r="C864" s="30" t="s">
        <v>1973</v>
      </c>
      <c r="D864" s="73" t="s">
        <v>2040</v>
      </c>
      <c r="E864" s="30" t="s">
        <v>2100</v>
      </c>
      <c r="F864" s="30" t="s">
        <v>123</v>
      </c>
      <c r="G864" s="30" t="s">
        <v>2686</v>
      </c>
      <c r="H864" s="30" t="s">
        <v>2687</v>
      </c>
      <c r="I864" s="30" t="s">
        <v>3620</v>
      </c>
      <c r="J864" s="30" t="s">
        <v>3623</v>
      </c>
      <c r="K864" s="30">
        <v>3676</v>
      </c>
      <c r="L864" s="27" t="s">
        <v>1121</v>
      </c>
      <c r="M864" s="30" t="s">
        <v>4157</v>
      </c>
      <c r="N864" s="30"/>
      <c r="O864" s="30" t="s">
        <v>4382</v>
      </c>
      <c r="P864" s="30" t="s">
        <v>4383</v>
      </c>
      <c r="Q864" s="30" t="s">
        <v>1886</v>
      </c>
      <c r="R864" s="30" t="s">
        <v>1906</v>
      </c>
      <c r="S864" s="30" t="s">
        <v>1906</v>
      </c>
      <c r="T864" s="30" t="s">
        <v>1890</v>
      </c>
      <c r="U864" s="30" t="s">
        <v>1946</v>
      </c>
      <c r="V864" s="30" t="s">
        <v>1947</v>
      </c>
      <c r="W864" s="30" t="s">
        <v>4424</v>
      </c>
      <c r="X864" s="78">
        <v>0.375</v>
      </c>
      <c r="Y864" s="78">
        <v>0.4375</v>
      </c>
      <c r="Z864" s="78">
        <f t="shared" si="46"/>
        <v>6.25E-2</v>
      </c>
      <c r="AA864" s="56">
        <v>1</v>
      </c>
      <c r="AB864" s="81">
        <v>2</v>
      </c>
      <c r="AC864" s="78">
        <f t="shared" ref="AC864:AC927" si="48">AA864*Z864</f>
        <v>6.25E-2</v>
      </c>
      <c r="AD864" s="61">
        <f t="shared" si="47"/>
        <v>0.125</v>
      </c>
    </row>
    <row r="865" spans="1:30" x14ac:dyDescent="0.35">
      <c r="A865" s="30" t="s">
        <v>1955</v>
      </c>
      <c r="B865" s="27" t="s">
        <v>46</v>
      </c>
      <c r="C865" s="30" t="s">
        <v>1973</v>
      </c>
      <c r="D865" s="73" t="s">
        <v>2041</v>
      </c>
      <c r="E865" s="30" t="s">
        <v>2101</v>
      </c>
      <c r="F865" s="30" t="s">
        <v>123</v>
      </c>
      <c r="G865" s="30" t="s">
        <v>2688</v>
      </c>
      <c r="H865" s="30" t="s">
        <v>2689</v>
      </c>
      <c r="I865" s="30" t="s">
        <v>3624</v>
      </c>
      <c r="J865" s="30" t="s">
        <v>3625</v>
      </c>
      <c r="K865" s="30">
        <v>307</v>
      </c>
      <c r="L865" s="30" t="s">
        <v>3626</v>
      </c>
      <c r="M865" s="30" t="s">
        <v>4158</v>
      </c>
      <c r="N865" s="30"/>
      <c r="O865" s="30" t="s">
        <v>4384</v>
      </c>
      <c r="P865" s="30" t="s">
        <v>4383</v>
      </c>
      <c r="Q865" s="30" t="s">
        <v>1886</v>
      </c>
      <c r="R865" s="30" t="s">
        <v>1906</v>
      </c>
      <c r="S865" s="30" t="s">
        <v>1906</v>
      </c>
      <c r="T865" s="30" t="s">
        <v>1890</v>
      </c>
      <c r="U865" s="30" t="s">
        <v>1946</v>
      </c>
      <c r="V865" s="30" t="s">
        <v>1947</v>
      </c>
      <c r="W865" s="30" t="s">
        <v>1945</v>
      </c>
      <c r="X865" s="78">
        <v>0.64583333333333337</v>
      </c>
      <c r="Y865" s="78">
        <v>0.72222222222222221</v>
      </c>
      <c r="Z865" s="78">
        <f t="shared" si="46"/>
        <v>7.638888888888884E-2</v>
      </c>
      <c r="AA865" s="56">
        <v>1</v>
      </c>
      <c r="AB865" s="81">
        <v>2</v>
      </c>
      <c r="AC865" s="78">
        <f t="shared" si="48"/>
        <v>7.638888888888884E-2</v>
      </c>
      <c r="AD865" s="61">
        <f t="shared" si="47"/>
        <v>0.15277777777777768</v>
      </c>
    </row>
    <row r="866" spans="1:30" x14ac:dyDescent="0.35">
      <c r="A866" s="30" t="s">
        <v>1955</v>
      </c>
      <c r="B866" s="27" t="s">
        <v>46</v>
      </c>
      <c r="C866" s="30" t="s">
        <v>1973</v>
      </c>
      <c r="D866" s="73" t="s">
        <v>2022</v>
      </c>
      <c r="E866" s="30" t="s">
        <v>2092</v>
      </c>
      <c r="F866" s="30" t="s">
        <v>123</v>
      </c>
      <c r="G866" s="30" t="s">
        <v>2690</v>
      </c>
      <c r="H866" s="30" t="s">
        <v>2691</v>
      </c>
      <c r="I866" s="30" t="s">
        <v>3386</v>
      </c>
      <c r="J866" s="30" t="s">
        <v>3627</v>
      </c>
      <c r="K866" s="30">
        <v>128</v>
      </c>
      <c r="L866" s="27" t="s">
        <v>1121</v>
      </c>
      <c r="M866" s="30" t="s">
        <v>4159</v>
      </c>
      <c r="N866" s="30"/>
      <c r="O866" s="30" t="s">
        <v>3633</v>
      </c>
      <c r="P866" s="30" t="s">
        <v>4383</v>
      </c>
      <c r="Q866" s="30" t="s">
        <v>1893</v>
      </c>
      <c r="R866" s="30" t="s">
        <v>1906</v>
      </c>
      <c r="S866" s="30" t="s">
        <v>1906</v>
      </c>
      <c r="T866" s="30" t="s">
        <v>1890</v>
      </c>
      <c r="U866" s="30" t="s">
        <v>1946</v>
      </c>
      <c r="V866" s="30" t="s">
        <v>1949</v>
      </c>
      <c r="W866" s="30" t="s">
        <v>1945</v>
      </c>
      <c r="X866" s="78">
        <v>0.54166666666666663</v>
      </c>
      <c r="Y866" s="78">
        <v>0.60416666666666663</v>
      </c>
      <c r="Z866" s="78">
        <f t="shared" si="46"/>
        <v>6.25E-2</v>
      </c>
      <c r="AA866" s="56">
        <v>1</v>
      </c>
      <c r="AB866" s="81">
        <v>2</v>
      </c>
      <c r="AC866" s="78">
        <f t="shared" si="48"/>
        <v>6.25E-2</v>
      </c>
      <c r="AD866" s="61">
        <f t="shared" si="47"/>
        <v>0.125</v>
      </c>
    </row>
    <row r="867" spans="1:30" x14ac:dyDescent="0.35">
      <c r="A867" s="30" t="s">
        <v>1955</v>
      </c>
      <c r="B867" s="27" t="s">
        <v>46</v>
      </c>
      <c r="C867" s="30" t="s">
        <v>1973</v>
      </c>
      <c r="D867" s="73" t="s">
        <v>2024</v>
      </c>
      <c r="E867" s="27" t="s">
        <v>271</v>
      </c>
      <c r="F867" s="30">
        <v>27</v>
      </c>
      <c r="G867" s="30" t="s">
        <v>2692</v>
      </c>
      <c r="H867" s="30" t="s">
        <v>2693</v>
      </c>
      <c r="I867" s="30" t="s">
        <v>1201</v>
      </c>
      <c r="J867" s="30" t="s">
        <v>3628</v>
      </c>
      <c r="K867" s="30">
        <v>1787</v>
      </c>
      <c r="L867" s="30" t="s">
        <v>3629</v>
      </c>
      <c r="M867" s="30" t="s">
        <v>4160</v>
      </c>
      <c r="N867" s="30"/>
      <c r="O867" s="30" t="s">
        <v>4384</v>
      </c>
      <c r="P867" s="30" t="s">
        <v>4383</v>
      </c>
      <c r="Q867" s="30" t="s">
        <v>1886</v>
      </c>
      <c r="R867" s="30" t="s">
        <v>1889</v>
      </c>
      <c r="S867" s="30" t="s">
        <v>1889</v>
      </c>
      <c r="T867" s="30" t="s">
        <v>4416</v>
      </c>
      <c r="U867" s="30" t="s">
        <v>1942</v>
      </c>
      <c r="V867" s="30"/>
      <c r="W867" s="30" t="s">
        <v>1943</v>
      </c>
      <c r="X867" s="78">
        <v>0.375</v>
      </c>
      <c r="Y867" s="78">
        <v>0.72222222222222221</v>
      </c>
      <c r="Z867" s="78">
        <v>0.30555555555555552</v>
      </c>
      <c r="AA867" s="56">
        <v>1</v>
      </c>
      <c r="AB867" s="81">
        <v>4</v>
      </c>
      <c r="AC867" s="78">
        <f t="shared" si="48"/>
        <v>0.30555555555555552</v>
      </c>
      <c r="AD867" s="61">
        <f t="shared" si="47"/>
        <v>1.2222222222222221</v>
      </c>
    </row>
    <row r="868" spans="1:30" x14ac:dyDescent="0.35">
      <c r="A868" s="30" t="s">
        <v>1955</v>
      </c>
      <c r="B868" s="27" t="s">
        <v>46</v>
      </c>
      <c r="C868" s="30" t="s">
        <v>1973</v>
      </c>
      <c r="D868" s="73" t="s">
        <v>2040</v>
      </c>
      <c r="E868" s="30" t="s">
        <v>2100</v>
      </c>
      <c r="F868" s="30" t="s">
        <v>123</v>
      </c>
      <c r="G868" s="30" t="s">
        <v>2694</v>
      </c>
      <c r="H868" s="30" t="s">
        <v>2695</v>
      </c>
      <c r="I868" s="30" t="s">
        <v>3620</v>
      </c>
      <c r="J868" s="30" t="s">
        <v>3630</v>
      </c>
      <c r="K868" s="30" t="s">
        <v>1137</v>
      </c>
      <c r="L868" s="27" t="s">
        <v>1121</v>
      </c>
      <c r="M868" s="30">
        <v>88160000</v>
      </c>
      <c r="N868" s="30"/>
      <c r="O868" s="30" t="s">
        <v>3633</v>
      </c>
      <c r="P868" s="30" t="s">
        <v>4383</v>
      </c>
      <c r="Q868" s="30" t="s">
        <v>1886</v>
      </c>
      <c r="R868" s="30" t="s">
        <v>1906</v>
      </c>
      <c r="S868" s="30" t="s">
        <v>1906</v>
      </c>
      <c r="T868" s="30" t="s">
        <v>1890</v>
      </c>
      <c r="U868" s="30" t="s">
        <v>1946</v>
      </c>
      <c r="V868" s="30" t="s">
        <v>1949</v>
      </c>
      <c r="W868" s="30" t="s">
        <v>4424</v>
      </c>
      <c r="X868" s="78">
        <v>0.375</v>
      </c>
      <c r="Y868" s="78">
        <v>0.4375</v>
      </c>
      <c r="Z868" s="78">
        <f t="shared" ref="Z868:Z886" si="49">Y868-X868</f>
        <v>6.25E-2</v>
      </c>
      <c r="AA868" s="56">
        <v>1</v>
      </c>
      <c r="AB868" s="81">
        <v>2</v>
      </c>
      <c r="AC868" s="78">
        <f t="shared" si="48"/>
        <v>6.25E-2</v>
      </c>
      <c r="AD868" s="61">
        <f t="shared" si="47"/>
        <v>0.125</v>
      </c>
    </row>
    <row r="869" spans="1:30" x14ac:dyDescent="0.35">
      <c r="A869" s="30" t="s">
        <v>1955</v>
      </c>
      <c r="B869" s="27" t="s">
        <v>46</v>
      </c>
      <c r="C869" s="30" t="s">
        <v>1973</v>
      </c>
      <c r="D869" s="73" t="s">
        <v>2040</v>
      </c>
      <c r="E869" s="30" t="s">
        <v>2100</v>
      </c>
      <c r="F869" s="30" t="s">
        <v>123</v>
      </c>
      <c r="G869" s="30" t="s">
        <v>2696</v>
      </c>
      <c r="H869" s="30" t="s">
        <v>2697</v>
      </c>
      <c r="I869" s="30" t="s">
        <v>3620</v>
      </c>
      <c r="J869" s="30" t="s">
        <v>3631</v>
      </c>
      <c r="K869" s="30" t="s">
        <v>1137</v>
      </c>
      <c r="L869" s="30" t="s">
        <v>3632</v>
      </c>
      <c r="M869" s="30" t="s">
        <v>4161</v>
      </c>
      <c r="N869" s="30"/>
      <c r="O869" s="30" t="s">
        <v>4384</v>
      </c>
      <c r="P869" s="30" t="s">
        <v>4383</v>
      </c>
      <c r="Q869" s="30" t="s">
        <v>1886</v>
      </c>
      <c r="R869" s="30" t="s">
        <v>1906</v>
      </c>
      <c r="S869" s="30" t="s">
        <v>1906</v>
      </c>
      <c r="T869" s="30" t="s">
        <v>1890</v>
      </c>
      <c r="U869" s="30" t="s">
        <v>1946</v>
      </c>
      <c r="V869" s="30" t="s">
        <v>1949</v>
      </c>
      <c r="W869" s="30" t="s">
        <v>1945</v>
      </c>
      <c r="X869" s="78">
        <v>0.6875</v>
      </c>
      <c r="Y869" s="78">
        <v>0.72222222222222221</v>
      </c>
      <c r="Z869" s="78">
        <f t="shared" si="49"/>
        <v>3.472222222222221E-2</v>
      </c>
      <c r="AA869" s="56">
        <v>1</v>
      </c>
      <c r="AB869" s="81">
        <v>2</v>
      </c>
      <c r="AC869" s="78">
        <f t="shared" si="48"/>
        <v>3.472222222222221E-2</v>
      </c>
      <c r="AD869" s="61">
        <f t="shared" si="47"/>
        <v>6.944444444444442E-2</v>
      </c>
    </row>
    <row r="870" spans="1:30" x14ac:dyDescent="0.35">
      <c r="A870" s="30" t="s">
        <v>1955</v>
      </c>
      <c r="B870" s="27" t="s">
        <v>46</v>
      </c>
      <c r="C870" s="30" t="s">
        <v>1973</v>
      </c>
      <c r="D870" s="73" t="s">
        <v>2040</v>
      </c>
      <c r="E870" s="30" t="s">
        <v>2100</v>
      </c>
      <c r="F870" s="30" t="s">
        <v>123</v>
      </c>
      <c r="G870" s="30" t="s">
        <v>2698</v>
      </c>
      <c r="H870" s="30" t="s">
        <v>2699</v>
      </c>
      <c r="I870" s="30" t="s">
        <v>3620</v>
      </c>
      <c r="J870" s="30" t="s">
        <v>3288</v>
      </c>
      <c r="K870" s="30">
        <v>63</v>
      </c>
      <c r="L870" s="27" t="s">
        <v>1121</v>
      </c>
      <c r="M870" s="30">
        <v>88160000</v>
      </c>
      <c r="N870" s="30"/>
      <c r="O870" s="30" t="s">
        <v>3633</v>
      </c>
      <c r="P870" s="30" t="s">
        <v>4383</v>
      </c>
      <c r="Q870" s="30" t="s">
        <v>1886</v>
      </c>
      <c r="R870" s="30" t="s">
        <v>1906</v>
      </c>
      <c r="S870" s="30" t="s">
        <v>1906</v>
      </c>
      <c r="T870" s="30" t="s">
        <v>1890</v>
      </c>
      <c r="U870" s="30" t="s">
        <v>1946</v>
      </c>
      <c r="V870" s="30" t="s">
        <v>1949</v>
      </c>
      <c r="W870" s="30" t="s">
        <v>4424</v>
      </c>
      <c r="X870" s="78">
        <v>0.4375</v>
      </c>
      <c r="Y870" s="78">
        <v>0.5</v>
      </c>
      <c r="Z870" s="78">
        <f t="shared" si="49"/>
        <v>6.25E-2</v>
      </c>
      <c r="AA870" s="56">
        <v>1</v>
      </c>
      <c r="AB870" s="81">
        <v>2</v>
      </c>
      <c r="AC870" s="78">
        <f t="shared" si="48"/>
        <v>6.25E-2</v>
      </c>
      <c r="AD870" s="61">
        <f t="shared" si="47"/>
        <v>0.125</v>
      </c>
    </row>
    <row r="871" spans="1:30" x14ac:dyDescent="0.35">
      <c r="A871" s="30" t="s">
        <v>1955</v>
      </c>
      <c r="B871" s="27" t="s">
        <v>46</v>
      </c>
      <c r="C871" s="30" t="s">
        <v>1973</v>
      </c>
      <c r="D871" s="73" t="s">
        <v>2022</v>
      </c>
      <c r="E871" s="30" t="s">
        <v>2092</v>
      </c>
      <c r="F871" s="30" t="s">
        <v>123</v>
      </c>
      <c r="G871" s="30" t="s">
        <v>2700</v>
      </c>
      <c r="H871" s="30" t="s">
        <v>2701</v>
      </c>
      <c r="I871" s="30" t="s">
        <v>3386</v>
      </c>
      <c r="J871" s="30" t="s">
        <v>3634</v>
      </c>
      <c r="K871" s="30">
        <v>3450</v>
      </c>
      <c r="L871" s="30" t="s">
        <v>3635</v>
      </c>
      <c r="M871" s="30" t="s">
        <v>4162</v>
      </c>
      <c r="N871" s="30"/>
      <c r="O871" s="30" t="s">
        <v>4385</v>
      </c>
      <c r="P871" s="30" t="s">
        <v>4383</v>
      </c>
      <c r="Q871" s="30" t="s">
        <v>1893</v>
      </c>
      <c r="R871" s="30" t="s">
        <v>1906</v>
      </c>
      <c r="S871" s="30" t="s">
        <v>1906</v>
      </c>
      <c r="T871" s="30" t="s">
        <v>1892</v>
      </c>
      <c r="U871" s="30" t="s">
        <v>1946</v>
      </c>
      <c r="V871" s="30" t="s">
        <v>1947</v>
      </c>
      <c r="W871" s="30" t="s">
        <v>4424</v>
      </c>
      <c r="X871" s="78">
        <v>0.375</v>
      </c>
      <c r="Y871" s="78">
        <v>0.5</v>
      </c>
      <c r="Z871" s="78">
        <f t="shared" si="49"/>
        <v>0.125</v>
      </c>
      <c r="AA871" s="56">
        <v>1</v>
      </c>
      <c r="AB871" s="81">
        <v>2</v>
      </c>
      <c r="AC871" s="78">
        <f t="shared" si="48"/>
        <v>0.125</v>
      </c>
      <c r="AD871" s="61">
        <f t="shared" si="47"/>
        <v>0.25</v>
      </c>
    </row>
    <row r="872" spans="1:30" x14ac:dyDescent="0.35">
      <c r="A872" s="30" t="s">
        <v>1955</v>
      </c>
      <c r="B872" s="27" t="s">
        <v>46</v>
      </c>
      <c r="C872" s="30" t="s">
        <v>1973</v>
      </c>
      <c r="D872" s="73" t="s">
        <v>2040</v>
      </c>
      <c r="E872" s="30" t="s">
        <v>2100</v>
      </c>
      <c r="F872" s="30" t="s">
        <v>123</v>
      </c>
      <c r="G872" s="30" t="s">
        <v>2702</v>
      </c>
      <c r="H872" s="30" t="s">
        <v>2703</v>
      </c>
      <c r="I872" s="30" t="s">
        <v>3620</v>
      </c>
      <c r="J872" s="30" t="s">
        <v>3636</v>
      </c>
      <c r="K872" s="30">
        <v>5</v>
      </c>
      <c r="L872" s="30" t="s">
        <v>3637</v>
      </c>
      <c r="M872" s="30" t="s">
        <v>4163</v>
      </c>
      <c r="N872" s="30"/>
      <c r="O872" s="30" t="s">
        <v>4384</v>
      </c>
      <c r="P872" s="30" t="s">
        <v>4383</v>
      </c>
      <c r="Q872" s="30" t="s">
        <v>1886</v>
      </c>
      <c r="R872" s="30" t="s">
        <v>1906</v>
      </c>
      <c r="S872" s="30" t="s">
        <v>1906</v>
      </c>
      <c r="T872" s="30" t="s">
        <v>1892</v>
      </c>
      <c r="U872" s="30" t="s">
        <v>1946</v>
      </c>
      <c r="V872" s="30" t="s">
        <v>1947</v>
      </c>
      <c r="W872" s="30" t="s">
        <v>1945</v>
      </c>
      <c r="X872" s="78">
        <v>0.625</v>
      </c>
      <c r="Y872" s="78">
        <v>0.72222222222222221</v>
      </c>
      <c r="Z872" s="78">
        <f t="shared" si="49"/>
        <v>9.722222222222221E-2</v>
      </c>
      <c r="AA872" s="56">
        <v>1</v>
      </c>
      <c r="AB872" s="81">
        <v>2</v>
      </c>
      <c r="AC872" s="78">
        <f t="shared" si="48"/>
        <v>9.722222222222221E-2</v>
      </c>
      <c r="AD872" s="61">
        <f t="shared" si="47"/>
        <v>0.19444444444444442</v>
      </c>
    </row>
    <row r="873" spans="1:30" x14ac:dyDescent="0.35">
      <c r="A873" s="30" t="s">
        <v>1955</v>
      </c>
      <c r="B873" s="27" t="s">
        <v>46</v>
      </c>
      <c r="C873" s="30" t="s">
        <v>1973</v>
      </c>
      <c r="D873" s="73" t="s">
        <v>2040</v>
      </c>
      <c r="E873" s="30" t="s">
        <v>2100</v>
      </c>
      <c r="F873" s="30" t="s">
        <v>123</v>
      </c>
      <c r="G873" s="30" t="s">
        <v>2704</v>
      </c>
      <c r="H873" s="30" t="s">
        <v>2705</v>
      </c>
      <c r="I873" s="30" t="s">
        <v>3620</v>
      </c>
      <c r="J873" s="30" t="s">
        <v>3636</v>
      </c>
      <c r="K873" s="30">
        <v>503</v>
      </c>
      <c r="L873" s="30" t="s">
        <v>3637</v>
      </c>
      <c r="M873" s="30" t="s">
        <v>4164</v>
      </c>
      <c r="N873" s="30"/>
      <c r="O873" s="30" t="s">
        <v>4384</v>
      </c>
      <c r="P873" s="30" t="s">
        <v>4383</v>
      </c>
      <c r="Q873" s="30" t="s">
        <v>1886</v>
      </c>
      <c r="R873" s="30" t="s">
        <v>1906</v>
      </c>
      <c r="S873" s="30" t="s">
        <v>1906</v>
      </c>
      <c r="T873" s="30" t="s">
        <v>1892</v>
      </c>
      <c r="U873" s="30" t="s">
        <v>1946</v>
      </c>
      <c r="V873" s="30" t="s">
        <v>1947</v>
      </c>
      <c r="W873" s="30" t="s">
        <v>1945</v>
      </c>
      <c r="X873" s="78">
        <v>0.54166666666666663</v>
      </c>
      <c r="Y873" s="78">
        <v>0.625</v>
      </c>
      <c r="Z873" s="78">
        <f t="shared" si="49"/>
        <v>8.333333333333337E-2</v>
      </c>
      <c r="AA873" s="56">
        <v>1</v>
      </c>
      <c r="AB873" s="81">
        <v>2</v>
      </c>
      <c r="AC873" s="78">
        <f t="shared" si="48"/>
        <v>8.333333333333337E-2</v>
      </c>
      <c r="AD873" s="61">
        <f t="shared" si="47"/>
        <v>0.16666666666666674</v>
      </c>
    </row>
    <row r="874" spans="1:30" x14ac:dyDescent="0.35">
      <c r="A874" s="30" t="s">
        <v>1955</v>
      </c>
      <c r="B874" s="27" t="s">
        <v>46</v>
      </c>
      <c r="C874" s="30" t="s">
        <v>1973</v>
      </c>
      <c r="D874" s="73" t="s">
        <v>2041</v>
      </c>
      <c r="E874" s="30" t="s">
        <v>2101</v>
      </c>
      <c r="F874" s="30" t="s">
        <v>123</v>
      </c>
      <c r="G874" s="30" t="s">
        <v>2706</v>
      </c>
      <c r="H874" s="30" t="s">
        <v>2707</v>
      </c>
      <c r="I874" s="30" t="s">
        <v>3624</v>
      </c>
      <c r="J874" s="30" t="s">
        <v>3638</v>
      </c>
      <c r="K874" s="30">
        <v>739</v>
      </c>
      <c r="L874" s="30" t="s">
        <v>3639</v>
      </c>
      <c r="M874" s="30" t="s">
        <v>4165</v>
      </c>
      <c r="N874" s="30"/>
      <c r="O874" s="30" t="s">
        <v>4385</v>
      </c>
      <c r="P874" s="30" t="s">
        <v>4383</v>
      </c>
      <c r="Q874" s="30" t="s">
        <v>1886</v>
      </c>
      <c r="R874" s="30" t="s">
        <v>1906</v>
      </c>
      <c r="S874" s="30" t="s">
        <v>1906</v>
      </c>
      <c r="T874" s="30" t="s">
        <v>1892</v>
      </c>
      <c r="U874" s="30" t="s">
        <v>1946</v>
      </c>
      <c r="V874" s="30" t="s">
        <v>1949</v>
      </c>
      <c r="W874" s="30" t="s">
        <v>4424</v>
      </c>
      <c r="X874" s="78">
        <v>0.375</v>
      </c>
      <c r="Y874" s="78">
        <v>0.54166666666666663</v>
      </c>
      <c r="Z874" s="78">
        <f t="shared" si="49"/>
        <v>0.16666666666666663</v>
      </c>
      <c r="AA874" s="56">
        <v>1</v>
      </c>
      <c r="AB874" s="81">
        <v>2</v>
      </c>
      <c r="AC874" s="78">
        <f t="shared" si="48"/>
        <v>0.16666666666666663</v>
      </c>
      <c r="AD874" s="61">
        <f t="shared" si="47"/>
        <v>0.33333333333333326</v>
      </c>
    </row>
    <row r="875" spans="1:30" x14ac:dyDescent="0.35">
      <c r="A875" s="30" t="s">
        <v>1955</v>
      </c>
      <c r="B875" s="27" t="s">
        <v>46</v>
      </c>
      <c r="C875" s="30" t="s">
        <v>1973</v>
      </c>
      <c r="D875" s="72" t="s">
        <v>2042</v>
      </c>
      <c r="E875" s="30" t="s">
        <v>2102</v>
      </c>
      <c r="F875" s="30" t="s">
        <v>123</v>
      </c>
      <c r="G875" s="30" t="s">
        <v>2708</v>
      </c>
      <c r="H875" s="30" t="s">
        <v>2709</v>
      </c>
      <c r="I875" s="30" t="s">
        <v>3640</v>
      </c>
      <c r="J875" s="30" t="s">
        <v>3641</v>
      </c>
      <c r="K875" s="30">
        <v>410</v>
      </c>
      <c r="L875" s="30" t="s">
        <v>3639</v>
      </c>
      <c r="M875" s="30" t="s">
        <v>4166</v>
      </c>
      <c r="N875" s="30"/>
      <c r="O875" s="30" t="s">
        <v>4385</v>
      </c>
      <c r="P875" s="30" t="s">
        <v>4383</v>
      </c>
      <c r="Q875" s="30" t="s">
        <v>1893</v>
      </c>
      <c r="R875" s="30" t="s">
        <v>1906</v>
      </c>
      <c r="S875" s="30" t="s">
        <v>1906</v>
      </c>
      <c r="T875" s="30" t="s">
        <v>1892</v>
      </c>
      <c r="U875" s="30" t="s">
        <v>1946</v>
      </c>
      <c r="V875" s="30" t="s">
        <v>1949</v>
      </c>
      <c r="W875" s="30" t="s">
        <v>1945</v>
      </c>
      <c r="X875" s="78">
        <v>0.58333333333333337</v>
      </c>
      <c r="Y875" s="78">
        <v>0.72222222222222221</v>
      </c>
      <c r="Z875" s="78">
        <f t="shared" si="49"/>
        <v>0.13888888888888884</v>
      </c>
      <c r="AA875" s="56">
        <v>1</v>
      </c>
      <c r="AB875" s="81">
        <v>2</v>
      </c>
      <c r="AC875" s="78">
        <f t="shared" si="48"/>
        <v>0.13888888888888884</v>
      </c>
      <c r="AD875" s="61">
        <f t="shared" si="47"/>
        <v>0.27777777777777768</v>
      </c>
    </row>
    <row r="876" spans="1:30" x14ac:dyDescent="0.35">
      <c r="A876" s="30" t="s">
        <v>1955</v>
      </c>
      <c r="B876" s="27" t="s">
        <v>46</v>
      </c>
      <c r="C876" s="30" t="s">
        <v>1973</v>
      </c>
      <c r="D876" s="73" t="s">
        <v>2024</v>
      </c>
      <c r="E876" s="27" t="s">
        <v>271</v>
      </c>
      <c r="F876" s="30">
        <v>27</v>
      </c>
      <c r="G876" s="30" t="s">
        <v>2692</v>
      </c>
      <c r="H876" s="30" t="s">
        <v>2693</v>
      </c>
      <c r="I876" s="30" t="s">
        <v>1201</v>
      </c>
      <c r="J876" s="30" t="s">
        <v>3628</v>
      </c>
      <c r="K876" s="30">
        <v>1787</v>
      </c>
      <c r="L876" s="30" t="s">
        <v>3629</v>
      </c>
      <c r="M876" s="30" t="s">
        <v>4160</v>
      </c>
      <c r="N876" s="30"/>
      <c r="O876" s="30" t="s">
        <v>4384</v>
      </c>
      <c r="P876" s="30" t="s">
        <v>4383</v>
      </c>
      <c r="Q876" s="30" t="s">
        <v>1886</v>
      </c>
      <c r="R876" s="30" t="s">
        <v>1889</v>
      </c>
      <c r="S876" s="30" t="s">
        <v>1889</v>
      </c>
      <c r="T876" s="30" t="s">
        <v>1894</v>
      </c>
      <c r="U876" s="30" t="s">
        <v>1942</v>
      </c>
      <c r="V876" s="30"/>
      <c r="W876" s="30" t="s">
        <v>1945</v>
      </c>
      <c r="X876" s="78">
        <v>0.47916666666666669</v>
      </c>
      <c r="Y876" s="78">
        <v>0.72222222222222221</v>
      </c>
      <c r="Z876" s="78">
        <f t="shared" si="49"/>
        <v>0.24305555555555552</v>
      </c>
      <c r="AA876" s="56">
        <v>1</v>
      </c>
      <c r="AB876" s="81">
        <v>4</v>
      </c>
      <c r="AC876" s="78">
        <f t="shared" si="48"/>
        <v>0.24305555555555552</v>
      </c>
      <c r="AD876" s="61">
        <f t="shared" si="47"/>
        <v>0.9722222222222221</v>
      </c>
    </row>
    <row r="877" spans="1:30" x14ac:dyDescent="0.35">
      <c r="A877" s="30" t="s">
        <v>1955</v>
      </c>
      <c r="B877" s="27" t="s">
        <v>46</v>
      </c>
      <c r="C877" s="30" t="s">
        <v>1973</v>
      </c>
      <c r="D877" s="73" t="s">
        <v>2024</v>
      </c>
      <c r="E877" s="27" t="s">
        <v>271</v>
      </c>
      <c r="F877" s="30">
        <v>128</v>
      </c>
      <c r="G877" s="30" t="s">
        <v>2710</v>
      </c>
      <c r="H877" s="30" t="s">
        <v>2711</v>
      </c>
      <c r="I877" s="30" t="s">
        <v>1201</v>
      </c>
      <c r="J877" s="30" t="s">
        <v>3642</v>
      </c>
      <c r="K877" s="30">
        <v>1100</v>
      </c>
      <c r="L877" s="30" t="s">
        <v>3637</v>
      </c>
      <c r="M877" s="30" t="s">
        <v>4167</v>
      </c>
      <c r="N877" s="30"/>
      <c r="O877" s="30" t="s">
        <v>4384</v>
      </c>
      <c r="P877" s="30" t="s">
        <v>4383</v>
      </c>
      <c r="Q877" s="30" t="s">
        <v>1886</v>
      </c>
      <c r="R877" s="30" t="s">
        <v>1889</v>
      </c>
      <c r="S877" s="30" t="s">
        <v>1889</v>
      </c>
      <c r="T877" s="30" t="s">
        <v>1883</v>
      </c>
      <c r="U877" s="30" t="s">
        <v>1942</v>
      </c>
      <c r="V877" s="30"/>
      <c r="W877" s="30" t="s">
        <v>4424</v>
      </c>
      <c r="X877" s="78">
        <v>0.375</v>
      </c>
      <c r="Y877" s="78">
        <v>0.45833333333333331</v>
      </c>
      <c r="Z877" s="78">
        <f t="shared" si="49"/>
        <v>8.3333333333333315E-2</v>
      </c>
      <c r="AA877" s="56">
        <v>1</v>
      </c>
      <c r="AB877" s="81">
        <v>4</v>
      </c>
      <c r="AC877" s="78">
        <f t="shared" si="48"/>
        <v>8.3333333333333315E-2</v>
      </c>
      <c r="AD877" s="61">
        <f t="shared" si="47"/>
        <v>0.33333333333333326</v>
      </c>
    </row>
    <row r="878" spans="1:30" x14ac:dyDescent="0.35">
      <c r="A878" s="30" t="s">
        <v>1955</v>
      </c>
      <c r="B878" s="27" t="s">
        <v>46</v>
      </c>
      <c r="C878" s="30" t="s">
        <v>1973</v>
      </c>
      <c r="D878" s="73" t="s">
        <v>2040</v>
      </c>
      <c r="E878" s="30" t="s">
        <v>2100</v>
      </c>
      <c r="F878" s="30" t="s">
        <v>123</v>
      </c>
      <c r="G878" s="30" t="s">
        <v>2712</v>
      </c>
      <c r="H878" s="30" t="s">
        <v>2713</v>
      </c>
      <c r="I878" s="30" t="s">
        <v>3620</v>
      </c>
      <c r="J878" s="30" t="s">
        <v>3643</v>
      </c>
      <c r="K878" s="30">
        <v>543</v>
      </c>
      <c r="L878" s="30" t="s">
        <v>3644</v>
      </c>
      <c r="M878" s="30" t="s">
        <v>4168</v>
      </c>
      <c r="N878" s="30"/>
      <c r="O878" s="30" t="s">
        <v>4384</v>
      </c>
      <c r="P878" s="30" t="s">
        <v>4383</v>
      </c>
      <c r="Q878" s="30" t="s">
        <v>1886</v>
      </c>
      <c r="R878" s="30" t="s">
        <v>1906</v>
      </c>
      <c r="S878" s="30" t="s">
        <v>1906</v>
      </c>
      <c r="T878" s="30" t="s">
        <v>1883</v>
      </c>
      <c r="U878" s="30" t="s">
        <v>1942</v>
      </c>
      <c r="V878" s="30"/>
      <c r="W878" s="30" t="s">
        <v>1945</v>
      </c>
      <c r="X878" s="78">
        <v>0.64583333333333337</v>
      </c>
      <c r="Y878" s="78">
        <v>0.70833333333333304</v>
      </c>
      <c r="Z878" s="78">
        <f t="shared" si="49"/>
        <v>6.2499999999999667E-2</v>
      </c>
      <c r="AA878" s="56">
        <v>1</v>
      </c>
      <c r="AB878" s="81">
        <v>4</v>
      </c>
      <c r="AC878" s="78">
        <f t="shared" si="48"/>
        <v>6.2499999999999667E-2</v>
      </c>
      <c r="AD878" s="61">
        <f t="shared" si="47"/>
        <v>0.24999999999999867</v>
      </c>
    </row>
    <row r="879" spans="1:30" x14ac:dyDescent="0.35">
      <c r="A879" s="30" t="s">
        <v>1955</v>
      </c>
      <c r="B879" s="27" t="s">
        <v>46</v>
      </c>
      <c r="C879" s="30" t="s">
        <v>1973</v>
      </c>
      <c r="D879" s="73" t="s">
        <v>2040</v>
      </c>
      <c r="E879" s="30" t="s">
        <v>2100</v>
      </c>
      <c r="F879" s="30" t="s">
        <v>123</v>
      </c>
      <c r="G879" s="30" t="s">
        <v>2714</v>
      </c>
      <c r="H879" s="30" t="s">
        <v>2715</v>
      </c>
      <c r="I879" s="30" t="s">
        <v>3620</v>
      </c>
      <c r="J879" s="30" t="s">
        <v>3645</v>
      </c>
      <c r="K879" s="30">
        <v>583</v>
      </c>
      <c r="L879" s="30" t="s">
        <v>1326</v>
      </c>
      <c r="M879" s="30" t="s">
        <v>4169</v>
      </c>
      <c r="N879" s="30"/>
      <c r="O879" s="30" t="s">
        <v>4384</v>
      </c>
      <c r="P879" s="30" t="s">
        <v>4383</v>
      </c>
      <c r="Q879" s="30" t="s">
        <v>1886</v>
      </c>
      <c r="R879" s="30" t="s">
        <v>1906</v>
      </c>
      <c r="S879" s="30" t="s">
        <v>1906</v>
      </c>
      <c r="T879" s="30" t="s">
        <v>1883</v>
      </c>
      <c r="U879" s="30" t="s">
        <v>1942</v>
      </c>
      <c r="V879" s="30"/>
      <c r="W879" s="30" t="s">
        <v>1945</v>
      </c>
      <c r="X879" s="78">
        <v>0.5</v>
      </c>
      <c r="Y879" s="78">
        <v>0.58333333333333337</v>
      </c>
      <c r="Z879" s="78">
        <f t="shared" si="49"/>
        <v>8.333333333333337E-2</v>
      </c>
      <c r="AA879" s="56">
        <v>1</v>
      </c>
      <c r="AB879" s="81">
        <v>4</v>
      </c>
      <c r="AC879" s="78">
        <f t="shared" si="48"/>
        <v>8.333333333333337E-2</v>
      </c>
      <c r="AD879" s="61">
        <f t="shared" si="47"/>
        <v>0.33333333333333348</v>
      </c>
    </row>
    <row r="880" spans="1:30" x14ac:dyDescent="0.35">
      <c r="A880" s="30" t="s">
        <v>1955</v>
      </c>
      <c r="B880" s="27" t="s">
        <v>46</v>
      </c>
      <c r="C880" s="30" t="s">
        <v>1973</v>
      </c>
      <c r="D880" s="73" t="s">
        <v>2040</v>
      </c>
      <c r="E880" s="30" t="s">
        <v>2100</v>
      </c>
      <c r="F880" s="30" t="s">
        <v>123</v>
      </c>
      <c r="G880" s="30" t="s">
        <v>2716</v>
      </c>
      <c r="H880" s="30" t="s">
        <v>2717</v>
      </c>
      <c r="I880" s="30" t="s">
        <v>3620</v>
      </c>
      <c r="J880" s="30" t="s">
        <v>3646</v>
      </c>
      <c r="K880" s="30">
        <v>319</v>
      </c>
      <c r="L880" s="30" t="s">
        <v>1326</v>
      </c>
      <c r="M880" s="30" t="s">
        <v>4168</v>
      </c>
      <c r="N880" s="30"/>
      <c r="O880" s="30" t="s">
        <v>4384</v>
      </c>
      <c r="P880" s="30" t="s">
        <v>4383</v>
      </c>
      <c r="Q880" s="30" t="s">
        <v>1886</v>
      </c>
      <c r="R880" s="30" t="s">
        <v>1906</v>
      </c>
      <c r="S880" s="30" t="s">
        <v>1906</v>
      </c>
      <c r="T880" s="30" t="s">
        <v>1883</v>
      </c>
      <c r="U880" s="30" t="s">
        <v>1942</v>
      </c>
      <c r="V880" s="30"/>
      <c r="W880" s="30" t="s">
        <v>1945</v>
      </c>
      <c r="X880" s="78">
        <v>0.58333333333333337</v>
      </c>
      <c r="Y880" s="78">
        <v>0.64583333333333337</v>
      </c>
      <c r="Z880" s="78">
        <f t="shared" si="49"/>
        <v>6.25E-2</v>
      </c>
      <c r="AA880" s="56">
        <v>1</v>
      </c>
      <c r="AB880" s="81">
        <v>4</v>
      </c>
      <c r="AC880" s="78">
        <f t="shared" si="48"/>
        <v>6.25E-2</v>
      </c>
      <c r="AD880" s="61">
        <f t="shared" si="47"/>
        <v>0.25</v>
      </c>
    </row>
    <row r="881" spans="1:30" x14ac:dyDescent="0.35">
      <c r="A881" s="30" t="s">
        <v>1955</v>
      </c>
      <c r="B881" s="27" t="s">
        <v>46</v>
      </c>
      <c r="C881" s="30" t="s">
        <v>1973</v>
      </c>
      <c r="D881" s="73" t="s">
        <v>2041</v>
      </c>
      <c r="E881" s="30" t="s">
        <v>2101</v>
      </c>
      <c r="F881" s="30" t="s">
        <v>123</v>
      </c>
      <c r="G881" s="30" t="s">
        <v>2718</v>
      </c>
      <c r="H881" s="30" t="s">
        <v>2719</v>
      </c>
      <c r="I881" s="30" t="s">
        <v>3624</v>
      </c>
      <c r="J881" s="30" t="s">
        <v>3645</v>
      </c>
      <c r="K881" s="30">
        <v>1005</v>
      </c>
      <c r="L881" s="30" t="s">
        <v>3644</v>
      </c>
      <c r="M881" s="30" t="s">
        <v>4170</v>
      </c>
      <c r="N881" s="30"/>
      <c r="O881" s="30" t="s">
        <v>4384</v>
      </c>
      <c r="P881" s="30" t="s">
        <v>4383</v>
      </c>
      <c r="Q881" s="30" t="s">
        <v>1886</v>
      </c>
      <c r="R881" s="30" t="s">
        <v>1906</v>
      </c>
      <c r="S881" s="30" t="s">
        <v>1906</v>
      </c>
      <c r="T881" s="30" t="s">
        <v>1883</v>
      </c>
      <c r="U881" s="30" t="s">
        <v>1942</v>
      </c>
      <c r="V881" s="30"/>
      <c r="W881" s="30" t="s">
        <v>1945</v>
      </c>
      <c r="X881" s="78">
        <v>0.70833333333333304</v>
      </c>
      <c r="Y881" s="78">
        <v>0.72222222222222221</v>
      </c>
      <c r="Z881" s="78">
        <f t="shared" si="49"/>
        <v>1.3888888888889173E-2</v>
      </c>
      <c r="AA881" s="56">
        <v>1</v>
      </c>
      <c r="AB881" s="81">
        <v>4</v>
      </c>
      <c r="AC881" s="78">
        <f t="shared" si="48"/>
        <v>1.3888888888889173E-2</v>
      </c>
      <c r="AD881" s="61">
        <f t="shared" si="47"/>
        <v>5.555555555555669E-2</v>
      </c>
    </row>
    <row r="882" spans="1:30" x14ac:dyDescent="0.35">
      <c r="A882" s="30" t="s">
        <v>1955</v>
      </c>
      <c r="B882" s="27" t="s">
        <v>46</v>
      </c>
      <c r="C882" s="30" t="s">
        <v>1973</v>
      </c>
      <c r="D882" s="73" t="s">
        <v>2022</v>
      </c>
      <c r="E882" s="30" t="s">
        <v>2092</v>
      </c>
      <c r="F882" s="30" t="s">
        <v>123</v>
      </c>
      <c r="G882" s="30" t="s">
        <v>2720</v>
      </c>
      <c r="H882" s="30" t="s">
        <v>2721</v>
      </c>
      <c r="I882" s="30" t="s">
        <v>3386</v>
      </c>
      <c r="J882" s="30" t="s">
        <v>3647</v>
      </c>
      <c r="K882" s="30">
        <v>2445</v>
      </c>
      <c r="L882" s="30" t="s">
        <v>3648</v>
      </c>
      <c r="M882" s="30" t="s">
        <v>4171</v>
      </c>
      <c r="N882" s="30"/>
      <c r="O882" s="30" t="s">
        <v>4385</v>
      </c>
      <c r="P882" s="30" t="s">
        <v>4383</v>
      </c>
      <c r="Q882" s="30" t="s">
        <v>1893</v>
      </c>
      <c r="R882" s="30" t="s">
        <v>1906</v>
      </c>
      <c r="S882" s="30" t="s">
        <v>1906</v>
      </c>
      <c r="T882" s="30" t="s">
        <v>1894</v>
      </c>
      <c r="U882" s="30" t="s">
        <v>1942</v>
      </c>
      <c r="V882" s="30"/>
      <c r="W882" s="30" t="s">
        <v>4424</v>
      </c>
      <c r="X882" s="78">
        <v>0.375</v>
      </c>
      <c r="Y882" s="78">
        <v>0.4375</v>
      </c>
      <c r="Z882" s="78">
        <f t="shared" si="49"/>
        <v>6.25E-2</v>
      </c>
      <c r="AA882" s="56">
        <v>1</v>
      </c>
      <c r="AB882" s="81">
        <v>4</v>
      </c>
      <c r="AC882" s="78">
        <f t="shared" si="48"/>
        <v>6.25E-2</v>
      </c>
      <c r="AD882" s="61">
        <f t="shared" si="47"/>
        <v>0.25</v>
      </c>
    </row>
    <row r="883" spans="1:30" x14ac:dyDescent="0.35">
      <c r="A883" s="30" t="s">
        <v>1955</v>
      </c>
      <c r="B883" s="27" t="s">
        <v>46</v>
      </c>
      <c r="C883" s="30" t="s">
        <v>1973</v>
      </c>
      <c r="D883" s="73" t="s">
        <v>2022</v>
      </c>
      <c r="E883" s="30" t="s">
        <v>2092</v>
      </c>
      <c r="F883" s="30" t="s">
        <v>123</v>
      </c>
      <c r="G883" s="30" t="s">
        <v>2722</v>
      </c>
      <c r="H883" s="30" t="s">
        <v>2723</v>
      </c>
      <c r="I883" s="30" t="s">
        <v>3386</v>
      </c>
      <c r="J883" s="30" t="s">
        <v>3649</v>
      </c>
      <c r="K883" s="30">
        <v>307</v>
      </c>
      <c r="L883" s="27" t="s">
        <v>1121</v>
      </c>
      <c r="M883" s="30" t="s">
        <v>4159</v>
      </c>
      <c r="N883" s="30"/>
      <c r="O883" s="30" t="s">
        <v>4385</v>
      </c>
      <c r="P883" s="30" t="s">
        <v>4383</v>
      </c>
      <c r="Q883" s="30" t="s">
        <v>1893</v>
      </c>
      <c r="R883" s="30" t="s">
        <v>1906</v>
      </c>
      <c r="S883" s="30" t="s">
        <v>1906</v>
      </c>
      <c r="T883" s="30" t="s">
        <v>1885</v>
      </c>
      <c r="U883" s="30" t="s">
        <v>1942</v>
      </c>
      <c r="V883" s="30"/>
      <c r="W883" s="30" t="s">
        <v>1945</v>
      </c>
      <c r="X883" s="78">
        <v>0.625</v>
      </c>
      <c r="Y883" s="78">
        <v>0.72222222222222221</v>
      </c>
      <c r="Z883" s="78">
        <f t="shared" si="49"/>
        <v>9.722222222222221E-2</v>
      </c>
      <c r="AA883" s="56">
        <v>1</v>
      </c>
      <c r="AB883" s="81">
        <v>4</v>
      </c>
      <c r="AC883" s="78">
        <f t="shared" si="48"/>
        <v>9.722222222222221E-2</v>
      </c>
      <c r="AD883" s="61">
        <f t="shared" si="47"/>
        <v>0.38888888888888884</v>
      </c>
    </row>
    <row r="884" spans="1:30" x14ac:dyDescent="0.35">
      <c r="A884" s="30" t="s">
        <v>1955</v>
      </c>
      <c r="B884" s="27" t="s">
        <v>46</v>
      </c>
      <c r="C884" s="30" t="s">
        <v>1973</v>
      </c>
      <c r="D884" s="73" t="s">
        <v>2040</v>
      </c>
      <c r="E884" s="30" t="s">
        <v>2100</v>
      </c>
      <c r="F884" s="30" t="s">
        <v>123</v>
      </c>
      <c r="G884" s="30" t="s">
        <v>2724</v>
      </c>
      <c r="H884" s="30" t="s">
        <v>2725</v>
      </c>
      <c r="I884" s="30" t="s">
        <v>3620</v>
      </c>
      <c r="J884" s="30" t="s">
        <v>3650</v>
      </c>
      <c r="K884" s="30">
        <v>92</v>
      </c>
      <c r="L884" s="27" t="s">
        <v>1121</v>
      </c>
      <c r="M884" s="30" t="s">
        <v>4172</v>
      </c>
      <c r="N884" s="30"/>
      <c r="O884" s="30" t="s">
        <v>4385</v>
      </c>
      <c r="P884" s="30" t="s">
        <v>4383</v>
      </c>
      <c r="Q884" s="30" t="s">
        <v>1886</v>
      </c>
      <c r="R884" s="30" t="s">
        <v>1906</v>
      </c>
      <c r="S884" s="30" t="s">
        <v>1906</v>
      </c>
      <c r="T884" s="30" t="s">
        <v>1885</v>
      </c>
      <c r="U884" s="30" t="s">
        <v>1942</v>
      </c>
      <c r="V884" s="30"/>
      <c r="W884" s="30" t="s">
        <v>4424</v>
      </c>
      <c r="X884" s="78">
        <v>0.375</v>
      </c>
      <c r="Y884" s="78">
        <v>0.5</v>
      </c>
      <c r="Z884" s="78">
        <f t="shared" si="49"/>
        <v>0.125</v>
      </c>
      <c r="AA884" s="56">
        <v>1</v>
      </c>
      <c r="AB884" s="81">
        <v>4</v>
      </c>
      <c r="AC884" s="78">
        <f t="shared" si="48"/>
        <v>0.125</v>
      </c>
      <c r="AD884" s="61">
        <f t="shared" si="47"/>
        <v>0.5</v>
      </c>
    </row>
    <row r="885" spans="1:30" x14ac:dyDescent="0.35">
      <c r="A885" s="30" t="s">
        <v>1955</v>
      </c>
      <c r="B885" s="27" t="s">
        <v>46</v>
      </c>
      <c r="C885" s="30" t="s">
        <v>1973</v>
      </c>
      <c r="D885" s="73" t="s">
        <v>2040</v>
      </c>
      <c r="E885" s="30" t="s">
        <v>2100</v>
      </c>
      <c r="F885" s="30" t="s">
        <v>123</v>
      </c>
      <c r="G885" s="30" t="s">
        <v>2726</v>
      </c>
      <c r="H885" s="30" t="s">
        <v>2727</v>
      </c>
      <c r="I885" s="30" t="s">
        <v>3620</v>
      </c>
      <c r="J885" s="30" t="s">
        <v>3651</v>
      </c>
      <c r="K885" s="30">
        <v>190</v>
      </c>
      <c r="L885" s="27" t="s">
        <v>1121</v>
      </c>
      <c r="M885" s="30" t="s">
        <v>4173</v>
      </c>
      <c r="N885" s="30"/>
      <c r="O885" s="30" t="s">
        <v>4385</v>
      </c>
      <c r="P885" s="30" t="s">
        <v>4383</v>
      </c>
      <c r="Q885" s="30" t="s">
        <v>1886</v>
      </c>
      <c r="R885" s="30" t="s">
        <v>1906</v>
      </c>
      <c r="S885" s="30" t="s">
        <v>1906</v>
      </c>
      <c r="T885" s="30" t="s">
        <v>1885</v>
      </c>
      <c r="U885" s="30" t="s">
        <v>1942</v>
      </c>
      <c r="V885" s="30"/>
      <c r="W885" s="30" t="s">
        <v>1945</v>
      </c>
      <c r="X885" s="78">
        <v>0.54166666666666663</v>
      </c>
      <c r="Y885" s="78">
        <v>0.625</v>
      </c>
      <c r="Z885" s="78">
        <f t="shared" si="49"/>
        <v>8.333333333333337E-2</v>
      </c>
      <c r="AA885" s="56">
        <v>1</v>
      </c>
      <c r="AB885" s="81">
        <v>4</v>
      </c>
      <c r="AC885" s="78">
        <f t="shared" si="48"/>
        <v>8.333333333333337E-2</v>
      </c>
      <c r="AD885" s="61">
        <f t="shared" si="47"/>
        <v>0.33333333333333348</v>
      </c>
    </row>
    <row r="886" spans="1:30" x14ac:dyDescent="0.35">
      <c r="A886" s="30" t="s">
        <v>1955</v>
      </c>
      <c r="B886" s="27" t="s">
        <v>46</v>
      </c>
      <c r="C886" s="30" t="s">
        <v>1973</v>
      </c>
      <c r="D886" s="73" t="s">
        <v>2024</v>
      </c>
      <c r="E886" s="27" t="s">
        <v>271</v>
      </c>
      <c r="F886" s="30">
        <v>129</v>
      </c>
      <c r="G886" s="30" t="s">
        <v>2728</v>
      </c>
      <c r="H886" s="30" t="s">
        <v>2729</v>
      </c>
      <c r="I886" s="30" t="s">
        <v>1201</v>
      </c>
      <c r="J886" s="30" t="s">
        <v>3652</v>
      </c>
      <c r="K886" s="30">
        <v>355</v>
      </c>
      <c r="L886" s="27" t="s">
        <v>1121</v>
      </c>
      <c r="M886" s="30" t="s">
        <v>4174</v>
      </c>
      <c r="N886" s="30"/>
      <c r="O886" s="30" t="s">
        <v>3633</v>
      </c>
      <c r="P886" s="30" t="s">
        <v>4383</v>
      </c>
      <c r="Q886" s="30" t="s">
        <v>1886</v>
      </c>
      <c r="R886" s="30" t="s">
        <v>1889</v>
      </c>
      <c r="S886" s="30" t="s">
        <v>1889</v>
      </c>
      <c r="T886" s="30" t="s">
        <v>1892</v>
      </c>
      <c r="U886" s="30" t="s">
        <v>1946</v>
      </c>
      <c r="V886" s="30" t="s">
        <v>1949</v>
      </c>
      <c r="W886" s="30" t="s">
        <v>1945</v>
      </c>
      <c r="X886" s="78">
        <v>0.60416666666666663</v>
      </c>
      <c r="Y886" s="78">
        <v>0.6875</v>
      </c>
      <c r="Z886" s="78">
        <f t="shared" si="49"/>
        <v>8.333333333333337E-2</v>
      </c>
      <c r="AA886" s="56">
        <v>1</v>
      </c>
      <c r="AB886" s="81">
        <v>2</v>
      </c>
      <c r="AC886" s="78">
        <f t="shared" si="48"/>
        <v>8.333333333333337E-2</v>
      </c>
      <c r="AD886" s="61">
        <f t="shared" si="47"/>
        <v>0.16666666666666674</v>
      </c>
    </row>
    <row r="887" spans="1:30" x14ac:dyDescent="0.35">
      <c r="A887" s="30" t="s">
        <v>1955</v>
      </c>
      <c r="B887" s="30" t="s">
        <v>69</v>
      </c>
      <c r="C887" s="30" t="s">
        <v>1974</v>
      </c>
      <c r="D887" s="75" t="s">
        <v>2043</v>
      </c>
      <c r="E887" s="30" t="s">
        <v>2103</v>
      </c>
      <c r="F887" s="30" t="s">
        <v>123</v>
      </c>
      <c r="G887" s="30" t="s">
        <v>2730</v>
      </c>
      <c r="H887" s="30" t="s">
        <v>2731</v>
      </c>
      <c r="I887" s="30" t="s">
        <v>3653</v>
      </c>
      <c r="J887" s="30" t="s">
        <v>3654</v>
      </c>
      <c r="K887" s="30">
        <v>1014</v>
      </c>
      <c r="L887" s="30" t="s">
        <v>3518</v>
      </c>
      <c r="M887" s="30" t="s">
        <v>4175</v>
      </c>
      <c r="N887" s="30"/>
      <c r="O887" s="30" t="s">
        <v>4371</v>
      </c>
      <c r="P887" s="30" t="s">
        <v>4352</v>
      </c>
      <c r="Q887" s="30" t="s">
        <v>1880</v>
      </c>
      <c r="R887" s="30" t="s">
        <v>4411</v>
      </c>
      <c r="S887" s="30" t="s">
        <v>1888</v>
      </c>
      <c r="T887" s="30" t="s">
        <v>1892</v>
      </c>
      <c r="U887" s="30" t="s">
        <v>1946</v>
      </c>
      <c r="V887" s="30" t="s">
        <v>1947</v>
      </c>
      <c r="W887" s="30" t="s">
        <v>1943</v>
      </c>
      <c r="X887" s="79">
        <v>0.375</v>
      </c>
      <c r="Y887" s="79">
        <v>0.72222222222222221</v>
      </c>
      <c r="Z887" s="78">
        <v>0.30555555555555552</v>
      </c>
      <c r="AA887" s="63">
        <v>1</v>
      </c>
      <c r="AB887" s="82">
        <v>2</v>
      </c>
      <c r="AC887" s="78">
        <f t="shared" si="48"/>
        <v>0.30555555555555552</v>
      </c>
      <c r="AD887" s="61">
        <f t="shared" si="47"/>
        <v>0.61111111111111105</v>
      </c>
    </row>
    <row r="888" spans="1:30" x14ac:dyDescent="0.35">
      <c r="A888" s="30" t="s">
        <v>1955</v>
      </c>
      <c r="B888" s="30" t="s">
        <v>69</v>
      </c>
      <c r="C888" s="30" t="s">
        <v>1974</v>
      </c>
      <c r="D888" s="73" t="s">
        <v>2044</v>
      </c>
      <c r="E888" s="30" t="s">
        <v>2104</v>
      </c>
      <c r="F888" s="30" t="s">
        <v>123</v>
      </c>
      <c r="G888" s="30" t="s">
        <v>2732</v>
      </c>
      <c r="H888" s="30" t="s">
        <v>2733</v>
      </c>
      <c r="I888" s="30" t="s">
        <v>3655</v>
      </c>
      <c r="J888" s="30" t="s">
        <v>3656</v>
      </c>
      <c r="K888" s="30">
        <v>3282</v>
      </c>
      <c r="L888" s="30" t="s">
        <v>3657</v>
      </c>
      <c r="M888" s="30" t="s">
        <v>4176</v>
      </c>
      <c r="N888" s="30"/>
      <c r="O888" s="30" t="s">
        <v>4371</v>
      </c>
      <c r="P888" s="30" t="s">
        <v>4352</v>
      </c>
      <c r="Q888" s="30" t="s">
        <v>1880</v>
      </c>
      <c r="R888" s="30" t="s">
        <v>4411</v>
      </c>
      <c r="S888" s="30" t="s">
        <v>1888</v>
      </c>
      <c r="T888" s="30" t="s">
        <v>4416</v>
      </c>
      <c r="U888" s="30" t="s">
        <v>1946</v>
      </c>
      <c r="V888" s="30" t="s">
        <v>1947</v>
      </c>
      <c r="W888" s="30" t="s">
        <v>1943</v>
      </c>
      <c r="X888" s="79">
        <v>0.375</v>
      </c>
      <c r="Y888" s="79">
        <v>0.72222222222222221</v>
      </c>
      <c r="Z888" s="78">
        <v>0.30555555555555552</v>
      </c>
      <c r="AA888" s="63">
        <v>1</v>
      </c>
      <c r="AB888" s="82">
        <v>2</v>
      </c>
      <c r="AC888" s="78">
        <f t="shared" si="48"/>
        <v>0.30555555555555552</v>
      </c>
      <c r="AD888" s="61">
        <f t="shared" si="47"/>
        <v>0.61111111111111105</v>
      </c>
    </row>
    <row r="889" spans="1:30" x14ac:dyDescent="0.35">
      <c r="A889" s="30" t="s">
        <v>1955</v>
      </c>
      <c r="B889" s="30" t="s">
        <v>69</v>
      </c>
      <c r="C889" s="30" t="s">
        <v>1974</v>
      </c>
      <c r="D889" s="73" t="s">
        <v>2045</v>
      </c>
      <c r="E889" s="30" t="s">
        <v>2105</v>
      </c>
      <c r="F889" s="30" t="s">
        <v>123</v>
      </c>
      <c r="G889" s="30" t="s">
        <v>2734</v>
      </c>
      <c r="H889" s="30" t="s">
        <v>2735</v>
      </c>
      <c r="I889" s="30" t="s">
        <v>3658</v>
      </c>
      <c r="J889" s="30" t="s">
        <v>3659</v>
      </c>
      <c r="K889" s="30">
        <v>564</v>
      </c>
      <c r="L889" s="30" t="s">
        <v>3585</v>
      </c>
      <c r="M889" s="30" t="s">
        <v>4177</v>
      </c>
      <c r="N889" s="30"/>
      <c r="O889" s="30" t="s">
        <v>4371</v>
      </c>
      <c r="P889" s="30" t="s">
        <v>4352</v>
      </c>
      <c r="Q889" s="30" t="s">
        <v>1880</v>
      </c>
      <c r="R889" s="30" t="s">
        <v>4411</v>
      </c>
      <c r="S889" s="30" t="s">
        <v>1888</v>
      </c>
      <c r="T889" s="30" t="s">
        <v>1883</v>
      </c>
      <c r="U889" s="30" t="s">
        <v>1942</v>
      </c>
      <c r="V889" s="30"/>
      <c r="W889" s="30" t="s">
        <v>1943</v>
      </c>
      <c r="X889" s="78">
        <v>0.375</v>
      </c>
      <c r="Y889" s="79">
        <v>0.72222222222222221</v>
      </c>
      <c r="Z889" s="78">
        <v>0.30555555555555552</v>
      </c>
      <c r="AA889" s="63">
        <v>1</v>
      </c>
      <c r="AB889" s="82">
        <v>4</v>
      </c>
      <c r="AC889" s="78">
        <f t="shared" si="48"/>
        <v>0.30555555555555552</v>
      </c>
      <c r="AD889" s="61">
        <f t="shared" si="47"/>
        <v>1.2222222222222221</v>
      </c>
    </row>
    <row r="890" spans="1:30" x14ac:dyDescent="0.35">
      <c r="A890" s="30" t="s">
        <v>1955</v>
      </c>
      <c r="B890" s="30" t="s">
        <v>69</v>
      </c>
      <c r="C890" s="30" t="s">
        <v>1974</v>
      </c>
      <c r="D890" s="73" t="s">
        <v>2044</v>
      </c>
      <c r="E890" s="30" t="s">
        <v>2104</v>
      </c>
      <c r="F890" s="30" t="s">
        <v>123</v>
      </c>
      <c r="G890" s="30" t="s">
        <v>2732</v>
      </c>
      <c r="H890" s="30" t="s">
        <v>2733</v>
      </c>
      <c r="I890" s="30" t="s">
        <v>3655</v>
      </c>
      <c r="J890" s="30" t="s">
        <v>3656</v>
      </c>
      <c r="K890" s="30">
        <v>3282</v>
      </c>
      <c r="L890" s="30" t="s">
        <v>3657</v>
      </c>
      <c r="M890" s="30" t="s">
        <v>4176</v>
      </c>
      <c r="N890" s="30"/>
      <c r="O890" s="30" t="s">
        <v>4371</v>
      </c>
      <c r="P890" s="30" t="s">
        <v>4352</v>
      </c>
      <c r="Q890" s="30" t="s">
        <v>1880</v>
      </c>
      <c r="R890" s="30" t="s">
        <v>4411</v>
      </c>
      <c r="S890" s="30" t="s">
        <v>1888</v>
      </c>
      <c r="T890" s="30" t="s">
        <v>1894</v>
      </c>
      <c r="U890" s="30" t="s">
        <v>1942</v>
      </c>
      <c r="V890" s="30"/>
      <c r="W890" s="30" t="s">
        <v>1943</v>
      </c>
      <c r="X890" s="79">
        <v>0.375</v>
      </c>
      <c r="Y890" s="79">
        <v>0.72222222222222221</v>
      </c>
      <c r="Z890" s="78">
        <v>0.30555555555555552</v>
      </c>
      <c r="AA890" s="63">
        <v>1</v>
      </c>
      <c r="AB890" s="82">
        <v>4</v>
      </c>
      <c r="AC890" s="78">
        <f t="shared" si="48"/>
        <v>0.30555555555555552</v>
      </c>
      <c r="AD890" s="61">
        <f t="shared" si="47"/>
        <v>1.2222222222222221</v>
      </c>
    </row>
    <row r="891" spans="1:30" x14ac:dyDescent="0.35">
      <c r="A891" s="30" t="s">
        <v>1955</v>
      </c>
      <c r="B891" s="30" t="s">
        <v>69</v>
      </c>
      <c r="C891" s="30" t="s">
        <v>1974</v>
      </c>
      <c r="D891" s="75" t="s">
        <v>2046</v>
      </c>
      <c r="E891" s="30" t="s">
        <v>2106</v>
      </c>
      <c r="F891" s="30" t="s">
        <v>123</v>
      </c>
      <c r="G891" s="30" t="s">
        <v>2736</v>
      </c>
      <c r="H891" s="30" t="s">
        <v>2737</v>
      </c>
      <c r="I891" s="30" t="s">
        <v>3660</v>
      </c>
      <c r="J891" s="30" t="s">
        <v>3661</v>
      </c>
      <c r="K891" s="30">
        <v>30</v>
      </c>
      <c r="L891" s="30" t="s">
        <v>3662</v>
      </c>
      <c r="M891" s="30" t="s">
        <v>4178</v>
      </c>
      <c r="N891" s="30"/>
      <c r="O891" s="30" t="s">
        <v>4371</v>
      </c>
      <c r="P891" s="30" t="s">
        <v>4352</v>
      </c>
      <c r="Q891" s="30" t="s">
        <v>1880</v>
      </c>
      <c r="R891" s="30" t="s">
        <v>4411</v>
      </c>
      <c r="S891" s="30" t="s">
        <v>1888</v>
      </c>
      <c r="T891" s="30" t="s">
        <v>1885</v>
      </c>
      <c r="U891" s="30" t="s">
        <v>1942</v>
      </c>
      <c r="V891" s="30"/>
      <c r="W891" s="30" t="s">
        <v>1943</v>
      </c>
      <c r="X891" s="79">
        <v>0.375</v>
      </c>
      <c r="Y891" s="79">
        <v>0.72222222222222221</v>
      </c>
      <c r="Z891" s="78">
        <v>0.30555555555555552</v>
      </c>
      <c r="AA891" s="63">
        <v>1</v>
      </c>
      <c r="AB891" s="82">
        <v>4</v>
      </c>
      <c r="AC891" s="78">
        <f t="shared" si="48"/>
        <v>0.30555555555555552</v>
      </c>
      <c r="AD891" s="61">
        <f t="shared" si="47"/>
        <v>1.2222222222222221</v>
      </c>
    </row>
    <row r="892" spans="1:30" x14ac:dyDescent="0.35">
      <c r="A892" s="30" t="s">
        <v>1955</v>
      </c>
      <c r="B892" s="30" t="s">
        <v>69</v>
      </c>
      <c r="C892" s="30" t="s">
        <v>1974</v>
      </c>
      <c r="D892" s="75" t="s">
        <v>2025</v>
      </c>
      <c r="E892" s="30" t="s">
        <v>99</v>
      </c>
      <c r="F892" s="30">
        <v>537</v>
      </c>
      <c r="G892" s="30" t="s">
        <v>2738</v>
      </c>
      <c r="H892" s="30" t="s">
        <v>2739</v>
      </c>
      <c r="I892" s="27" t="s">
        <v>1125</v>
      </c>
      <c r="J892" s="30" t="s">
        <v>3578</v>
      </c>
      <c r="K892" s="30">
        <v>5555</v>
      </c>
      <c r="L892" s="30" t="s">
        <v>3663</v>
      </c>
      <c r="M892" s="30" t="s">
        <v>4179</v>
      </c>
      <c r="N892" s="30"/>
      <c r="O892" s="30" t="s">
        <v>4371</v>
      </c>
      <c r="P892" s="30" t="s">
        <v>4352</v>
      </c>
      <c r="Q892" s="30" t="s">
        <v>1886</v>
      </c>
      <c r="R892" s="30" t="s">
        <v>1889</v>
      </c>
      <c r="S892" s="30" t="s">
        <v>1889</v>
      </c>
      <c r="T892" s="30" t="s">
        <v>1890</v>
      </c>
      <c r="U892" s="30" t="s">
        <v>1942</v>
      </c>
      <c r="V892" s="30"/>
      <c r="W892" s="30" t="s">
        <v>1943</v>
      </c>
      <c r="X892" s="79">
        <v>0.375</v>
      </c>
      <c r="Y892" s="79">
        <v>0.72222222222222221</v>
      </c>
      <c r="Z892" s="78">
        <v>0.30555555555555552</v>
      </c>
      <c r="AA892" s="63">
        <v>1</v>
      </c>
      <c r="AB892" s="82">
        <v>4</v>
      </c>
      <c r="AC892" s="78">
        <f t="shared" si="48"/>
        <v>0.30555555555555552</v>
      </c>
      <c r="AD892" s="61">
        <f t="shared" si="47"/>
        <v>1.2222222222222221</v>
      </c>
    </row>
    <row r="893" spans="1:30" x14ac:dyDescent="0.35">
      <c r="A893" s="30" t="s">
        <v>1955</v>
      </c>
      <c r="B893" s="30" t="s">
        <v>69</v>
      </c>
      <c r="C893" s="30" t="s">
        <v>1974</v>
      </c>
      <c r="D893" s="75" t="s">
        <v>2025</v>
      </c>
      <c r="E893" s="30" t="s">
        <v>99</v>
      </c>
      <c r="F893" s="30">
        <v>537</v>
      </c>
      <c r="G893" s="30" t="s">
        <v>2738</v>
      </c>
      <c r="H893" s="30" t="s">
        <v>2739</v>
      </c>
      <c r="I893" s="27" t="s">
        <v>1125</v>
      </c>
      <c r="J893" s="30" t="s">
        <v>3578</v>
      </c>
      <c r="K893" s="30">
        <v>5555</v>
      </c>
      <c r="L893" s="30" t="s">
        <v>3663</v>
      </c>
      <c r="M893" s="30" t="s">
        <v>4179</v>
      </c>
      <c r="N893" s="30"/>
      <c r="O893" s="30" t="s">
        <v>4371</v>
      </c>
      <c r="P893" s="30" t="s">
        <v>4352</v>
      </c>
      <c r="Q893" s="30" t="s">
        <v>1886</v>
      </c>
      <c r="R893" s="30" t="s">
        <v>1889</v>
      </c>
      <c r="S893" s="30" t="s">
        <v>1889</v>
      </c>
      <c r="T893" s="30" t="s">
        <v>1892</v>
      </c>
      <c r="U893" s="30" t="s">
        <v>1946</v>
      </c>
      <c r="V893" s="30" t="s">
        <v>1949</v>
      </c>
      <c r="W893" s="30" t="s">
        <v>1943</v>
      </c>
      <c r="X893" s="79">
        <v>0.375</v>
      </c>
      <c r="Y893" s="79">
        <v>0.72222222222222221</v>
      </c>
      <c r="Z893" s="78">
        <v>0.30555555555555552</v>
      </c>
      <c r="AA893" s="63">
        <v>1</v>
      </c>
      <c r="AB893" s="82">
        <v>2</v>
      </c>
      <c r="AC893" s="78">
        <f t="shared" si="48"/>
        <v>0.30555555555555552</v>
      </c>
      <c r="AD893" s="61">
        <f t="shared" si="47"/>
        <v>0.61111111111111105</v>
      </c>
    </row>
    <row r="894" spans="1:30" x14ac:dyDescent="0.35">
      <c r="A894" s="30" t="s">
        <v>1955</v>
      </c>
      <c r="B894" s="30" t="s">
        <v>69</v>
      </c>
      <c r="C894" s="30" t="s">
        <v>1974</v>
      </c>
      <c r="D894" s="75" t="s">
        <v>2025</v>
      </c>
      <c r="E894" s="30" t="s">
        <v>99</v>
      </c>
      <c r="F894" s="30">
        <v>537</v>
      </c>
      <c r="G894" s="30" t="s">
        <v>2738</v>
      </c>
      <c r="H894" s="30" t="s">
        <v>2739</v>
      </c>
      <c r="I894" s="27" t="s">
        <v>1125</v>
      </c>
      <c r="J894" s="30" t="s">
        <v>3578</v>
      </c>
      <c r="K894" s="30">
        <v>5555</v>
      </c>
      <c r="L894" s="30" t="s">
        <v>3663</v>
      </c>
      <c r="M894" s="30" t="s">
        <v>4179</v>
      </c>
      <c r="N894" s="30"/>
      <c r="O894" s="30" t="s">
        <v>4371</v>
      </c>
      <c r="P894" s="30" t="s">
        <v>4352</v>
      </c>
      <c r="Q894" s="30" t="s">
        <v>1886</v>
      </c>
      <c r="R894" s="30" t="s">
        <v>1889</v>
      </c>
      <c r="S894" s="30" t="s">
        <v>1889</v>
      </c>
      <c r="T894" s="30" t="s">
        <v>4416</v>
      </c>
      <c r="U894" s="30" t="s">
        <v>1946</v>
      </c>
      <c r="V894" s="30" t="s">
        <v>1949</v>
      </c>
      <c r="W894" s="30" t="s">
        <v>1943</v>
      </c>
      <c r="X894" s="79">
        <v>0.375</v>
      </c>
      <c r="Y894" s="79">
        <v>0.72222222222222221</v>
      </c>
      <c r="Z894" s="78">
        <v>0.30555555555555552</v>
      </c>
      <c r="AA894" s="63">
        <v>1</v>
      </c>
      <c r="AB894" s="82">
        <v>2</v>
      </c>
      <c r="AC894" s="78">
        <f t="shared" si="48"/>
        <v>0.30555555555555552</v>
      </c>
      <c r="AD894" s="61">
        <f t="shared" si="47"/>
        <v>0.61111111111111105</v>
      </c>
    </row>
    <row r="895" spans="1:30" x14ac:dyDescent="0.35">
      <c r="A895" s="30" t="s">
        <v>1955</v>
      </c>
      <c r="B895" s="27" t="s">
        <v>46</v>
      </c>
      <c r="C895" s="30" t="s">
        <v>1975</v>
      </c>
      <c r="D895" s="73" t="s">
        <v>2047</v>
      </c>
      <c r="E895" s="30" t="s">
        <v>2107</v>
      </c>
      <c r="F895" s="30" t="s">
        <v>123</v>
      </c>
      <c r="G895" s="30" t="s">
        <v>2740</v>
      </c>
      <c r="H895" s="30" t="s">
        <v>2741</v>
      </c>
      <c r="I895" s="30" t="s">
        <v>3664</v>
      </c>
      <c r="J895" s="30" t="s">
        <v>3665</v>
      </c>
      <c r="K895" s="30">
        <v>328</v>
      </c>
      <c r="L895" s="30" t="s">
        <v>3666</v>
      </c>
      <c r="M895" s="30" t="s">
        <v>4180</v>
      </c>
      <c r="N895" s="30"/>
      <c r="O895" s="30" t="s">
        <v>4350</v>
      </c>
      <c r="P895" s="30" t="s">
        <v>4347</v>
      </c>
      <c r="Q895" s="30" t="s">
        <v>1880</v>
      </c>
      <c r="R895" s="30" t="s">
        <v>4410</v>
      </c>
      <c r="S895" s="30" t="s">
        <v>1888</v>
      </c>
      <c r="T895" s="30" t="s">
        <v>1890</v>
      </c>
      <c r="U895" s="30" t="s">
        <v>1942</v>
      </c>
      <c r="V895" s="30"/>
      <c r="W895" s="30" t="s">
        <v>4424</v>
      </c>
      <c r="X895" s="79">
        <v>0.375</v>
      </c>
      <c r="Y895" s="79">
        <v>0.54166666666666696</v>
      </c>
      <c r="Z895" s="78">
        <f>Y895-X895</f>
        <v>0.16666666666666696</v>
      </c>
      <c r="AA895" s="63">
        <v>1</v>
      </c>
      <c r="AB895" s="82">
        <v>4</v>
      </c>
      <c r="AC895" s="78">
        <f t="shared" si="48"/>
        <v>0.16666666666666696</v>
      </c>
      <c r="AD895" s="61">
        <f t="shared" si="47"/>
        <v>0.66666666666666785</v>
      </c>
    </row>
    <row r="896" spans="1:30" x14ac:dyDescent="0.35">
      <c r="A896" s="30" t="s">
        <v>1955</v>
      </c>
      <c r="B896" s="27" t="s">
        <v>46</v>
      </c>
      <c r="C896" s="30" t="s">
        <v>1975</v>
      </c>
      <c r="D896" s="73" t="s">
        <v>2048</v>
      </c>
      <c r="E896" s="30" t="s">
        <v>2085</v>
      </c>
      <c r="F896" s="30" t="s">
        <v>123</v>
      </c>
      <c r="G896" s="30" t="s">
        <v>2742</v>
      </c>
      <c r="H896" s="30" t="s">
        <v>2743</v>
      </c>
      <c r="I896" s="30" t="s">
        <v>3304</v>
      </c>
      <c r="J896" s="30" t="s">
        <v>3667</v>
      </c>
      <c r="K896" s="30">
        <v>244</v>
      </c>
      <c r="L896" s="30" t="s">
        <v>1365</v>
      </c>
      <c r="M896" s="30" t="s">
        <v>4181</v>
      </c>
      <c r="N896" s="30"/>
      <c r="O896" s="30" t="s">
        <v>4350</v>
      </c>
      <c r="P896" s="30" t="s">
        <v>4347</v>
      </c>
      <c r="Q896" s="30" t="s">
        <v>1880</v>
      </c>
      <c r="R896" s="30" t="s">
        <v>4410</v>
      </c>
      <c r="S896" s="30" t="s">
        <v>1888</v>
      </c>
      <c r="T896" s="30" t="s">
        <v>1890</v>
      </c>
      <c r="U896" s="30" t="s">
        <v>1942</v>
      </c>
      <c r="V896" s="30"/>
      <c r="W896" s="30" t="s">
        <v>1945</v>
      </c>
      <c r="X896" s="79">
        <v>0.58333333333333304</v>
      </c>
      <c r="Y896" s="79">
        <v>0.72222222222222221</v>
      </c>
      <c r="Z896" s="78">
        <f>Y896-X896</f>
        <v>0.13888888888888917</v>
      </c>
      <c r="AA896" s="63">
        <v>1</v>
      </c>
      <c r="AB896" s="82">
        <v>4</v>
      </c>
      <c r="AC896" s="78">
        <f t="shared" si="48"/>
        <v>0.13888888888888917</v>
      </c>
      <c r="AD896" s="61">
        <f t="shared" si="47"/>
        <v>0.55555555555555669</v>
      </c>
    </row>
    <row r="897" spans="1:30" x14ac:dyDescent="0.35">
      <c r="A897" s="30" t="s">
        <v>1955</v>
      </c>
      <c r="B897" s="27" t="s">
        <v>46</v>
      </c>
      <c r="C897" s="30" t="s">
        <v>1975</v>
      </c>
      <c r="D897" s="73" t="s">
        <v>2049</v>
      </c>
      <c r="E897" s="30" t="s">
        <v>2107</v>
      </c>
      <c r="F897" s="30" t="s">
        <v>123</v>
      </c>
      <c r="G897" s="30" t="s">
        <v>2744</v>
      </c>
      <c r="H897" s="30" t="s">
        <v>2745</v>
      </c>
      <c r="I897" s="30" t="s">
        <v>3664</v>
      </c>
      <c r="J897" s="30" t="s">
        <v>3668</v>
      </c>
      <c r="K897" s="30">
        <v>273</v>
      </c>
      <c r="L897" s="30" t="s">
        <v>3669</v>
      </c>
      <c r="M897" s="30" t="s">
        <v>4182</v>
      </c>
      <c r="N897" s="30"/>
      <c r="O897" s="30" t="s">
        <v>4350</v>
      </c>
      <c r="P897" s="30" t="s">
        <v>4347</v>
      </c>
      <c r="Q897" s="30" t="s">
        <v>1880</v>
      </c>
      <c r="R897" s="30" t="s">
        <v>4410</v>
      </c>
      <c r="S897" s="30" t="s">
        <v>1888</v>
      </c>
      <c r="T897" s="30" t="s">
        <v>1892</v>
      </c>
      <c r="U897" s="30" t="s">
        <v>1942</v>
      </c>
      <c r="V897" s="30"/>
      <c r="W897" s="30" t="s">
        <v>1943</v>
      </c>
      <c r="X897" s="79">
        <v>0.375</v>
      </c>
      <c r="Y897" s="79">
        <v>0.72222222222222221</v>
      </c>
      <c r="Z897" s="78">
        <v>0.30555555555555552</v>
      </c>
      <c r="AA897" s="63">
        <v>1</v>
      </c>
      <c r="AB897" s="82">
        <v>4</v>
      </c>
      <c r="AC897" s="78">
        <f t="shared" si="48"/>
        <v>0.30555555555555552</v>
      </c>
      <c r="AD897" s="61">
        <f t="shared" si="47"/>
        <v>1.2222222222222221</v>
      </c>
    </row>
    <row r="898" spans="1:30" x14ac:dyDescent="0.35">
      <c r="A898" s="30" t="s">
        <v>1955</v>
      </c>
      <c r="B898" s="27" t="s">
        <v>46</v>
      </c>
      <c r="C898" s="30" t="s">
        <v>1975</v>
      </c>
      <c r="D898" s="72" t="s">
        <v>1993</v>
      </c>
      <c r="E898" s="30" t="s">
        <v>2074</v>
      </c>
      <c r="F898" s="30">
        <v>255</v>
      </c>
      <c r="G898" s="30" t="s">
        <v>2746</v>
      </c>
      <c r="H898" s="30" t="s">
        <v>2747</v>
      </c>
      <c r="I898" s="30" t="s">
        <v>3252</v>
      </c>
      <c r="J898" s="30" t="s">
        <v>3670</v>
      </c>
      <c r="K898" s="30">
        <v>222</v>
      </c>
      <c r="L898" s="30" t="s">
        <v>3666</v>
      </c>
      <c r="M898" s="30" t="s">
        <v>4183</v>
      </c>
      <c r="N898" s="30"/>
      <c r="O898" s="30" t="s">
        <v>4350</v>
      </c>
      <c r="P898" s="30" t="s">
        <v>4347</v>
      </c>
      <c r="Q898" s="30" t="s">
        <v>1886</v>
      </c>
      <c r="R898" s="30" t="s">
        <v>1882</v>
      </c>
      <c r="S898" s="30" t="s">
        <v>1882</v>
      </c>
      <c r="T898" s="30" t="s">
        <v>4416</v>
      </c>
      <c r="U898" s="30" t="s">
        <v>1942</v>
      </c>
      <c r="V898" s="30"/>
      <c r="W898" s="30" t="s">
        <v>1943</v>
      </c>
      <c r="X898" s="78">
        <v>0.375</v>
      </c>
      <c r="Y898" s="78">
        <v>0.54166666666666696</v>
      </c>
      <c r="Z898" s="78">
        <f>Y898-X898</f>
        <v>0.16666666666666696</v>
      </c>
      <c r="AA898" s="63">
        <v>1</v>
      </c>
      <c r="AB898" s="82">
        <v>4</v>
      </c>
      <c r="AC898" s="78">
        <f t="shared" si="48"/>
        <v>0.16666666666666696</v>
      </c>
      <c r="AD898" s="61">
        <f t="shared" si="47"/>
        <v>0.66666666666666785</v>
      </c>
    </row>
    <row r="899" spans="1:30" x14ac:dyDescent="0.35">
      <c r="A899" s="30" t="s">
        <v>1955</v>
      </c>
      <c r="B899" s="27" t="s">
        <v>46</v>
      </c>
      <c r="C899" s="30" t="s">
        <v>1975</v>
      </c>
      <c r="D899" s="73" t="s">
        <v>2050</v>
      </c>
      <c r="E899" s="30" t="s">
        <v>2078</v>
      </c>
      <c r="F899" s="30" t="s">
        <v>123</v>
      </c>
      <c r="G899" s="30" t="s">
        <v>2748</v>
      </c>
      <c r="H899" s="30" t="s">
        <v>2749</v>
      </c>
      <c r="I899" s="30" t="s">
        <v>3671</v>
      </c>
      <c r="J899" s="30" t="s">
        <v>3672</v>
      </c>
      <c r="K899" s="30">
        <v>452</v>
      </c>
      <c r="L899" s="30" t="s">
        <v>3666</v>
      </c>
      <c r="M899" s="30" t="s">
        <v>4184</v>
      </c>
      <c r="N899" s="30"/>
      <c r="O899" s="30" t="s">
        <v>4350</v>
      </c>
      <c r="P899" s="30" t="s">
        <v>4347</v>
      </c>
      <c r="Q899" s="30" t="s">
        <v>1880</v>
      </c>
      <c r="R899" s="30" t="s">
        <v>4410</v>
      </c>
      <c r="S899" s="30" t="s">
        <v>1888</v>
      </c>
      <c r="T899" s="30" t="s">
        <v>1883</v>
      </c>
      <c r="U899" s="30" t="s">
        <v>1942</v>
      </c>
      <c r="V899" s="30"/>
      <c r="W899" s="30" t="s">
        <v>4424</v>
      </c>
      <c r="X899" s="78">
        <v>0.375</v>
      </c>
      <c r="Y899" s="78">
        <v>0.54166666666666696</v>
      </c>
      <c r="Z899" s="78">
        <f>Y899-X899</f>
        <v>0.16666666666666696</v>
      </c>
      <c r="AA899" s="63">
        <v>1</v>
      </c>
      <c r="AB899" s="82">
        <v>4</v>
      </c>
      <c r="AC899" s="78">
        <f t="shared" si="48"/>
        <v>0.16666666666666696</v>
      </c>
      <c r="AD899" s="61">
        <f t="shared" si="47"/>
        <v>0.66666666666666785</v>
      </c>
    </row>
    <row r="900" spans="1:30" x14ac:dyDescent="0.35">
      <c r="A900" s="30" t="s">
        <v>1955</v>
      </c>
      <c r="B900" s="27" t="s">
        <v>46</v>
      </c>
      <c r="C900" s="30" t="s">
        <v>1975</v>
      </c>
      <c r="D900" s="73" t="s">
        <v>2050</v>
      </c>
      <c r="E900" s="30" t="s">
        <v>2078</v>
      </c>
      <c r="F900" s="30" t="s">
        <v>123</v>
      </c>
      <c r="G900" s="30" t="s">
        <v>2750</v>
      </c>
      <c r="H900" s="30" t="s">
        <v>2751</v>
      </c>
      <c r="I900" s="30" t="s">
        <v>3671</v>
      </c>
      <c r="J900" s="30" t="s">
        <v>3673</v>
      </c>
      <c r="K900" s="30">
        <v>22</v>
      </c>
      <c r="L900" s="30" t="s">
        <v>3666</v>
      </c>
      <c r="M900" s="30" t="s">
        <v>4185</v>
      </c>
      <c r="N900" s="30"/>
      <c r="O900" s="30" t="s">
        <v>4350</v>
      </c>
      <c r="P900" s="30" t="s">
        <v>4347</v>
      </c>
      <c r="Q900" s="30" t="s">
        <v>1880</v>
      </c>
      <c r="R900" s="30" t="s">
        <v>4410</v>
      </c>
      <c r="S900" s="30" t="s">
        <v>1888</v>
      </c>
      <c r="T900" s="30" t="s">
        <v>1883</v>
      </c>
      <c r="U900" s="30" t="s">
        <v>1942</v>
      </c>
      <c r="V900" s="30"/>
      <c r="W900" s="30" t="s">
        <v>1945</v>
      </c>
      <c r="X900" s="79">
        <v>0.58333333333333304</v>
      </c>
      <c r="Y900" s="79">
        <v>0.72222222222222221</v>
      </c>
      <c r="Z900" s="78">
        <f>Y900-X900</f>
        <v>0.13888888888888917</v>
      </c>
      <c r="AA900" s="63">
        <v>1</v>
      </c>
      <c r="AB900" s="82">
        <v>4</v>
      </c>
      <c r="AC900" s="78">
        <f t="shared" si="48"/>
        <v>0.13888888888888917</v>
      </c>
      <c r="AD900" s="61">
        <f t="shared" si="47"/>
        <v>0.55555555555555669</v>
      </c>
    </row>
    <row r="901" spans="1:30" x14ac:dyDescent="0.35">
      <c r="A901" s="30" t="s">
        <v>1955</v>
      </c>
      <c r="B901" s="27" t="s">
        <v>46</v>
      </c>
      <c r="C901" s="30" t="s">
        <v>1975</v>
      </c>
      <c r="D901" s="73" t="s">
        <v>2050</v>
      </c>
      <c r="E901" s="30" t="s">
        <v>2078</v>
      </c>
      <c r="F901" s="30" t="s">
        <v>123</v>
      </c>
      <c r="G901" s="30" t="s">
        <v>2752</v>
      </c>
      <c r="H901" s="30" t="s">
        <v>2753</v>
      </c>
      <c r="I901" s="30" t="s">
        <v>3671</v>
      </c>
      <c r="J901" s="30" t="s">
        <v>3674</v>
      </c>
      <c r="K901" s="30">
        <v>280</v>
      </c>
      <c r="L901" s="30" t="s">
        <v>3675</v>
      </c>
      <c r="M901" s="30">
        <v>22220001</v>
      </c>
      <c r="N901" s="30"/>
      <c r="O901" s="30" t="s">
        <v>4350</v>
      </c>
      <c r="P901" s="30" t="s">
        <v>4347</v>
      </c>
      <c r="Q901" s="30" t="s">
        <v>1880</v>
      </c>
      <c r="R901" s="30" t="s">
        <v>4410</v>
      </c>
      <c r="S901" s="30" t="s">
        <v>1888</v>
      </c>
      <c r="T901" s="30" t="s">
        <v>1894</v>
      </c>
      <c r="U901" s="30" t="s">
        <v>1946</v>
      </c>
      <c r="V901" s="30" t="s">
        <v>1947</v>
      </c>
      <c r="W901" s="30" t="s">
        <v>1943</v>
      </c>
      <c r="X901" s="79">
        <v>0.375</v>
      </c>
      <c r="Y901" s="79">
        <v>0.72222222222222221</v>
      </c>
      <c r="Z901" s="78">
        <v>0.30555555555555552</v>
      </c>
      <c r="AA901" s="63">
        <v>1</v>
      </c>
      <c r="AB901" s="82">
        <v>2</v>
      </c>
      <c r="AC901" s="78">
        <f t="shared" si="48"/>
        <v>0.30555555555555552</v>
      </c>
      <c r="AD901" s="61">
        <f t="shared" si="47"/>
        <v>0.61111111111111105</v>
      </c>
    </row>
    <row r="902" spans="1:30" x14ac:dyDescent="0.35">
      <c r="A902" s="30" t="s">
        <v>1955</v>
      </c>
      <c r="B902" s="27" t="s">
        <v>46</v>
      </c>
      <c r="C902" s="30" t="s">
        <v>1975</v>
      </c>
      <c r="D902" s="73" t="s">
        <v>2051</v>
      </c>
      <c r="E902" s="30" t="s">
        <v>2107</v>
      </c>
      <c r="F902" s="30" t="s">
        <v>123</v>
      </c>
      <c r="G902" s="30" t="s">
        <v>2754</v>
      </c>
      <c r="H902" s="30" t="s">
        <v>2755</v>
      </c>
      <c r="I902" s="30" t="s">
        <v>3664</v>
      </c>
      <c r="J902" s="30" t="s">
        <v>3676</v>
      </c>
      <c r="K902" s="30">
        <v>231</v>
      </c>
      <c r="L902" s="30" t="s">
        <v>3677</v>
      </c>
      <c r="M902" s="30">
        <v>22270001</v>
      </c>
      <c r="N902" s="30"/>
      <c r="O902" s="30" t="s">
        <v>4350</v>
      </c>
      <c r="P902" s="30" t="s">
        <v>4347</v>
      </c>
      <c r="Q902" s="30" t="s">
        <v>1880</v>
      </c>
      <c r="R902" s="30" t="s">
        <v>4410</v>
      </c>
      <c r="S902" s="30" t="s">
        <v>1888</v>
      </c>
      <c r="T902" s="30" t="s">
        <v>1894</v>
      </c>
      <c r="U902" s="30" t="s">
        <v>1946</v>
      </c>
      <c r="V902" s="30" t="s">
        <v>1949</v>
      </c>
      <c r="W902" s="30" t="s">
        <v>4424</v>
      </c>
      <c r="X902" s="79">
        <v>0.375</v>
      </c>
      <c r="Y902" s="79">
        <v>0.54166666666666696</v>
      </c>
      <c r="Z902" s="78">
        <f t="shared" ref="Z902:Z911" si="50">Y902-X902</f>
        <v>0.16666666666666696</v>
      </c>
      <c r="AA902" s="63">
        <v>1</v>
      </c>
      <c r="AB902" s="82">
        <v>2</v>
      </c>
      <c r="AC902" s="78">
        <f t="shared" si="48"/>
        <v>0.16666666666666696</v>
      </c>
      <c r="AD902" s="61">
        <f t="shared" si="47"/>
        <v>0.33333333333333393</v>
      </c>
    </row>
    <row r="903" spans="1:30" x14ac:dyDescent="0.35">
      <c r="A903" s="30" t="s">
        <v>1955</v>
      </c>
      <c r="B903" s="27" t="s">
        <v>46</v>
      </c>
      <c r="C903" s="30" t="s">
        <v>1975</v>
      </c>
      <c r="D903" s="73" t="s">
        <v>2047</v>
      </c>
      <c r="E903" s="30" t="s">
        <v>2107</v>
      </c>
      <c r="F903" s="30" t="s">
        <v>123</v>
      </c>
      <c r="G903" s="30" t="s">
        <v>2756</v>
      </c>
      <c r="H903" s="30" t="s">
        <v>2757</v>
      </c>
      <c r="I903" s="30" t="s">
        <v>3664</v>
      </c>
      <c r="J903" s="30" t="s">
        <v>3678</v>
      </c>
      <c r="K903" s="30">
        <v>7753</v>
      </c>
      <c r="L903" s="30" t="s">
        <v>3679</v>
      </c>
      <c r="M903" s="30" t="s">
        <v>4186</v>
      </c>
      <c r="N903" s="30"/>
      <c r="O903" s="30" t="s">
        <v>4350</v>
      </c>
      <c r="P903" s="30" t="s">
        <v>4347</v>
      </c>
      <c r="Q903" s="30" t="s">
        <v>1880</v>
      </c>
      <c r="R903" s="30" t="s">
        <v>4410</v>
      </c>
      <c r="S903" s="30" t="s">
        <v>1888</v>
      </c>
      <c r="T903" s="30" t="s">
        <v>1894</v>
      </c>
      <c r="U903" s="30" t="s">
        <v>1946</v>
      </c>
      <c r="V903" s="30" t="s">
        <v>1949</v>
      </c>
      <c r="W903" s="30" t="s">
        <v>1945</v>
      </c>
      <c r="X903" s="79">
        <v>0.58333333333333304</v>
      </c>
      <c r="Y903" s="79">
        <v>0.72222222222222221</v>
      </c>
      <c r="Z903" s="78">
        <f t="shared" si="50"/>
        <v>0.13888888888888917</v>
      </c>
      <c r="AA903" s="63">
        <v>1</v>
      </c>
      <c r="AB903" s="82">
        <v>2</v>
      </c>
      <c r="AC903" s="78">
        <f t="shared" si="48"/>
        <v>0.13888888888888917</v>
      </c>
      <c r="AD903" s="61">
        <f t="shared" si="47"/>
        <v>0.27777777777777835</v>
      </c>
    </row>
    <row r="904" spans="1:30" x14ac:dyDescent="0.35">
      <c r="A904" s="30" t="s">
        <v>1955</v>
      </c>
      <c r="B904" s="27" t="s">
        <v>46</v>
      </c>
      <c r="C904" s="30" t="s">
        <v>1975</v>
      </c>
      <c r="D904" s="73" t="s">
        <v>2047</v>
      </c>
      <c r="E904" s="30" t="s">
        <v>2107</v>
      </c>
      <c r="F904" s="30" t="s">
        <v>123</v>
      </c>
      <c r="G904" s="30" t="s">
        <v>2758</v>
      </c>
      <c r="H904" s="30" t="s">
        <v>2759</v>
      </c>
      <c r="I904" s="30" t="s">
        <v>3664</v>
      </c>
      <c r="J904" s="30" t="s">
        <v>3680</v>
      </c>
      <c r="K904" s="30">
        <v>750</v>
      </c>
      <c r="L904" s="30" t="s">
        <v>3681</v>
      </c>
      <c r="M904" s="30">
        <v>22050001</v>
      </c>
      <c r="N904" s="30"/>
      <c r="O904" s="30" t="s">
        <v>4350</v>
      </c>
      <c r="P904" s="30" t="s">
        <v>4347</v>
      </c>
      <c r="Q904" s="30" t="s">
        <v>1880</v>
      </c>
      <c r="R904" s="30" t="s">
        <v>4410</v>
      </c>
      <c r="S904" s="30" t="s">
        <v>1888</v>
      </c>
      <c r="T904" s="30" t="s">
        <v>1885</v>
      </c>
      <c r="U904" s="30" t="s">
        <v>1942</v>
      </c>
      <c r="V904" s="30"/>
      <c r="W904" s="30" t="s">
        <v>4424</v>
      </c>
      <c r="X904" s="79">
        <v>0.375</v>
      </c>
      <c r="Y904" s="79">
        <v>0.54166666666666696</v>
      </c>
      <c r="Z904" s="78">
        <f t="shared" si="50"/>
        <v>0.16666666666666696</v>
      </c>
      <c r="AA904" s="63">
        <v>1</v>
      </c>
      <c r="AB904" s="82">
        <v>4</v>
      </c>
      <c r="AC904" s="78">
        <f t="shared" si="48"/>
        <v>0.16666666666666696</v>
      </c>
      <c r="AD904" s="61">
        <f t="shared" si="47"/>
        <v>0.66666666666666785</v>
      </c>
    </row>
    <row r="905" spans="1:30" x14ac:dyDescent="0.35">
      <c r="A905" s="30" t="s">
        <v>1955</v>
      </c>
      <c r="B905" s="27" t="s">
        <v>46</v>
      </c>
      <c r="C905" s="30" t="s">
        <v>1975</v>
      </c>
      <c r="D905" s="73" t="s">
        <v>2047</v>
      </c>
      <c r="E905" s="30" t="s">
        <v>2107</v>
      </c>
      <c r="F905" s="30" t="s">
        <v>123</v>
      </c>
      <c r="G905" s="30" t="s">
        <v>2760</v>
      </c>
      <c r="H905" s="30" t="s">
        <v>2761</v>
      </c>
      <c r="I905" s="30" t="s">
        <v>3664</v>
      </c>
      <c r="J905" s="30" t="s">
        <v>3682</v>
      </c>
      <c r="K905" s="30">
        <v>194</v>
      </c>
      <c r="L905" s="30" t="s">
        <v>3683</v>
      </c>
      <c r="M905" s="30" t="s">
        <v>4187</v>
      </c>
      <c r="N905" s="30"/>
      <c r="O905" s="30" t="s">
        <v>4350</v>
      </c>
      <c r="P905" s="30" t="s">
        <v>4347</v>
      </c>
      <c r="Q905" s="30" t="s">
        <v>1880</v>
      </c>
      <c r="R905" s="30" t="s">
        <v>4410</v>
      </c>
      <c r="S905" s="30" t="s">
        <v>1888</v>
      </c>
      <c r="T905" s="30" t="s">
        <v>1885</v>
      </c>
      <c r="U905" s="30" t="s">
        <v>1942</v>
      </c>
      <c r="V905" s="30"/>
      <c r="W905" s="30" t="s">
        <v>1945</v>
      </c>
      <c r="X905" s="79">
        <v>0.66666666666666696</v>
      </c>
      <c r="Y905" s="79">
        <v>0.72222222222222221</v>
      </c>
      <c r="Z905" s="78">
        <f t="shared" si="50"/>
        <v>5.5555555555555247E-2</v>
      </c>
      <c r="AA905" s="63">
        <v>1</v>
      </c>
      <c r="AB905" s="82">
        <v>4</v>
      </c>
      <c r="AC905" s="78">
        <f t="shared" si="48"/>
        <v>5.5555555555555247E-2</v>
      </c>
      <c r="AD905" s="61">
        <f t="shared" si="47"/>
        <v>0.22222222222222099</v>
      </c>
    </row>
    <row r="906" spans="1:30" x14ac:dyDescent="0.35">
      <c r="A906" s="30" t="s">
        <v>1955</v>
      </c>
      <c r="B906" s="27" t="s">
        <v>46</v>
      </c>
      <c r="C906" s="30" t="s">
        <v>1975</v>
      </c>
      <c r="D906" s="73" t="s">
        <v>2050</v>
      </c>
      <c r="E906" s="30" t="s">
        <v>2078</v>
      </c>
      <c r="F906" s="30" t="s">
        <v>123</v>
      </c>
      <c r="G906" s="30" t="s">
        <v>2762</v>
      </c>
      <c r="H906" s="30" t="s">
        <v>2763</v>
      </c>
      <c r="I906" s="30" t="s">
        <v>3671</v>
      </c>
      <c r="J906" s="30" t="s">
        <v>3680</v>
      </c>
      <c r="K906" s="30">
        <v>774</v>
      </c>
      <c r="L906" s="30" t="s">
        <v>3681</v>
      </c>
      <c r="M906" s="30">
        <v>22050001</v>
      </c>
      <c r="N906" s="30"/>
      <c r="O906" s="30" t="s">
        <v>4350</v>
      </c>
      <c r="P906" s="30" t="s">
        <v>4347</v>
      </c>
      <c r="Q906" s="30" t="s">
        <v>1880</v>
      </c>
      <c r="R906" s="30" t="s">
        <v>4410</v>
      </c>
      <c r="S906" s="30" t="s">
        <v>1888</v>
      </c>
      <c r="T906" s="30" t="s">
        <v>1885</v>
      </c>
      <c r="U906" s="30" t="s">
        <v>1942</v>
      </c>
      <c r="V906" s="30"/>
      <c r="W906" s="30" t="s">
        <v>1945</v>
      </c>
      <c r="X906" s="79">
        <v>0.58333333333333304</v>
      </c>
      <c r="Y906" s="79">
        <v>0.66666666666666696</v>
      </c>
      <c r="Z906" s="78">
        <f t="shared" si="50"/>
        <v>8.3333333333333925E-2</v>
      </c>
      <c r="AA906" s="63">
        <v>1</v>
      </c>
      <c r="AB906" s="82">
        <v>4</v>
      </c>
      <c r="AC906" s="78">
        <f t="shared" si="48"/>
        <v>8.3333333333333925E-2</v>
      </c>
      <c r="AD906" s="61">
        <f t="shared" si="47"/>
        <v>0.3333333333333357</v>
      </c>
    </row>
    <row r="907" spans="1:30" x14ac:dyDescent="0.35">
      <c r="A907" s="30" t="s">
        <v>1955</v>
      </c>
      <c r="B907" s="27" t="s">
        <v>46</v>
      </c>
      <c r="C907" s="30" t="s">
        <v>1975</v>
      </c>
      <c r="D907" s="73" t="s">
        <v>1994</v>
      </c>
      <c r="E907" s="30" t="s">
        <v>2075</v>
      </c>
      <c r="F907" s="30" t="s">
        <v>123</v>
      </c>
      <c r="G907" s="30" t="s">
        <v>2764</v>
      </c>
      <c r="H907" s="30" t="s">
        <v>2765</v>
      </c>
      <c r="I907" s="30" t="s">
        <v>3255</v>
      </c>
      <c r="J907" s="30" t="s">
        <v>3684</v>
      </c>
      <c r="K907" s="30">
        <v>27</v>
      </c>
      <c r="L907" s="30" t="s">
        <v>3666</v>
      </c>
      <c r="M907" s="30" t="s">
        <v>4188</v>
      </c>
      <c r="N907" s="30"/>
      <c r="O907" s="30" t="s">
        <v>4350</v>
      </c>
      <c r="P907" s="30" t="s">
        <v>4347</v>
      </c>
      <c r="Q907" s="30" t="s">
        <v>1880</v>
      </c>
      <c r="R907" s="30" t="s">
        <v>4410</v>
      </c>
      <c r="S907" s="30" t="s">
        <v>1888</v>
      </c>
      <c r="T907" s="30" t="s">
        <v>4416</v>
      </c>
      <c r="U907" s="30" t="s">
        <v>1942</v>
      </c>
      <c r="V907" s="30"/>
      <c r="W907" s="30" t="s">
        <v>1945</v>
      </c>
      <c r="X907" s="79">
        <v>0.58333333333333304</v>
      </c>
      <c r="Y907" s="79">
        <v>0.72222222222222221</v>
      </c>
      <c r="Z907" s="78">
        <f t="shared" si="50"/>
        <v>0.13888888888888917</v>
      </c>
      <c r="AA907" s="63">
        <v>1</v>
      </c>
      <c r="AB907" s="82">
        <v>4</v>
      </c>
      <c r="AC907" s="78">
        <f t="shared" si="48"/>
        <v>0.13888888888888917</v>
      </c>
      <c r="AD907" s="61">
        <f t="shared" si="47"/>
        <v>0.55555555555555669</v>
      </c>
    </row>
    <row r="908" spans="1:30" x14ac:dyDescent="0.35">
      <c r="A908" s="30" t="s">
        <v>1955</v>
      </c>
      <c r="B908" s="27" t="s">
        <v>46</v>
      </c>
      <c r="C908" s="30" t="s">
        <v>1976</v>
      </c>
      <c r="D908" s="75" t="s">
        <v>2025</v>
      </c>
      <c r="E908" s="30" t="s">
        <v>99</v>
      </c>
      <c r="F908" s="30">
        <v>277</v>
      </c>
      <c r="G908" s="30" t="s">
        <v>2766</v>
      </c>
      <c r="H908" s="30" t="s">
        <v>2767</v>
      </c>
      <c r="I908" s="27" t="s">
        <v>1125</v>
      </c>
      <c r="J908" s="30" t="s">
        <v>3685</v>
      </c>
      <c r="K908" s="30">
        <v>847</v>
      </c>
      <c r="L908" s="27" t="s">
        <v>1121</v>
      </c>
      <c r="M908" s="30" t="s">
        <v>4189</v>
      </c>
      <c r="N908" s="30"/>
      <c r="O908" s="30" t="s">
        <v>4386</v>
      </c>
      <c r="P908" s="30" t="s">
        <v>4352</v>
      </c>
      <c r="Q908" s="30" t="s">
        <v>1886</v>
      </c>
      <c r="R908" s="30" t="s">
        <v>1889</v>
      </c>
      <c r="S908" s="30" t="s">
        <v>1889</v>
      </c>
      <c r="T908" s="30" t="s">
        <v>1890</v>
      </c>
      <c r="U908" s="30" t="s">
        <v>1942</v>
      </c>
      <c r="V908" s="30"/>
      <c r="W908" s="30" t="s">
        <v>1945</v>
      </c>
      <c r="X908" s="79">
        <v>0.67361111111111116</v>
      </c>
      <c r="Y908" s="79">
        <v>0.72222222222222221</v>
      </c>
      <c r="Z908" s="78">
        <f t="shared" si="50"/>
        <v>4.8611111111111049E-2</v>
      </c>
      <c r="AA908" s="63">
        <v>1</v>
      </c>
      <c r="AB908" s="83">
        <v>4</v>
      </c>
      <c r="AC908" s="78">
        <f t="shared" si="48"/>
        <v>4.8611111111111049E-2</v>
      </c>
      <c r="AD908" s="61">
        <f t="shared" si="47"/>
        <v>0.1944444444444442</v>
      </c>
    </row>
    <row r="909" spans="1:30" x14ac:dyDescent="0.35">
      <c r="A909" s="30" t="s">
        <v>1955</v>
      </c>
      <c r="B909" s="27" t="s">
        <v>46</v>
      </c>
      <c r="C909" s="30" t="s">
        <v>1976</v>
      </c>
      <c r="D909" s="75" t="s">
        <v>2025</v>
      </c>
      <c r="E909" s="30" t="s">
        <v>99</v>
      </c>
      <c r="F909" s="30">
        <v>960</v>
      </c>
      <c r="G909" s="30" t="s">
        <v>2768</v>
      </c>
      <c r="H909" s="30" t="s">
        <v>2769</v>
      </c>
      <c r="I909" s="27" t="s">
        <v>1125</v>
      </c>
      <c r="J909" s="30" t="s">
        <v>3686</v>
      </c>
      <c r="K909" s="30">
        <v>345</v>
      </c>
      <c r="L909" s="27" t="s">
        <v>1121</v>
      </c>
      <c r="M909" s="30" t="s">
        <v>4190</v>
      </c>
      <c r="N909" s="30"/>
      <c r="O909" s="30" t="s">
        <v>4386</v>
      </c>
      <c r="P909" s="30" t="s">
        <v>4352</v>
      </c>
      <c r="Q909" s="30" t="s">
        <v>1886</v>
      </c>
      <c r="R909" s="30" t="s">
        <v>1889</v>
      </c>
      <c r="S909" s="30" t="s">
        <v>1889</v>
      </c>
      <c r="T909" s="30" t="s">
        <v>1890</v>
      </c>
      <c r="U909" s="30" t="s">
        <v>1942</v>
      </c>
      <c r="V909" s="30"/>
      <c r="W909" s="30" t="s">
        <v>1945</v>
      </c>
      <c r="X909" s="79">
        <v>0.625</v>
      </c>
      <c r="Y909" s="79">
        <v>0.67361111111111116</v>
      </c>
      <c r="Z909" s="78">
        <f t="shared" si="50"/>
        <v>4.861111111111116E-2</v>
      </c>
      <c r="AA909" s="63">
        <v>1</v>
      </c>
      <c r="AB909" s="83">
        <v>4</v>
      </c>
      <c r="AC909" s="78">
        <f t="shared" si="48"/>
        <v>4.861111111111116E-2</v>
      </c>
      <c r="AD909" s="61">
        <f t="shared" si="47"/>
        <v>0.19444444444444464</v>
      </c>
    </row>
    <row r="910" spans="1:30" x14ac:dyDescent="0.35">
      <c r="A910" s="30" t="s">
        <v>1955</v>
      </c>
      <c r="B910" s="27" t="s">
        <v>46</v>
      </c>
      <c r="C910" s="30" t="s">
        <v>1976</v>
      </c>
      <c r="D910" s="74" t="s">
        <v>2026</v>
      </c>
      <c r="E910" s="30" t="s">
        <v>161</v>
      </c>
      <c r="F910" s="30">
        <v>350</v>
      </c>
      <c r="G910" s="30" t="s">
        <v>2770</v>
      </c>
      <c r="H910" s="30" t="s">
        <v>2771</v>
      </c>
      <c r="I910" s="27" t="s">
        <v>1160</v>
      </c>
      <c r="J910" s="30" t="s">
        <v>3685</v>
      </c>
      <c r="K910" s="30">
        <v>736</v>
      </c>
      <c r="L910" s="27" t="s">
        <v>1121</v>
      </c>
      <c r="M910" s="30" t="s">
        <v>4191</v>
      </c>
      <c r="N910" s="30"/>
      <c r="O910" s="30" t="s">
        <v>4386</v>
      </c>
      <c r="P910" s="30" t="s">
        <v>4352</v>
      </c>
      <c r="Q910" s="30" t="s">
        <v>1886</v>
      </c>
      <c r="R910" s="30" t="s">
        <v>4574</v>
      </c>
      <c r="S910" s="30" t="s">
        <v>1889</v>
      </c>
      <c r="T910" s="30" t="s">
        <v>1890</v>
      </c>
      <c r="U910" s="30" t="s">
        <v>1942</v>
      </c>
      <c r="V910" s="30"/>
      <c r="W910" s="30" t="s">
        <v>1945</v>
      </c>
      <c r="X910" s="79">
        <v>0.58333333333333337</v>
      </c>
      <c r="Y910" s="79">
        <v>0.625</v>
      </c>
      <c r="Z910" s="78">
        <f t="shared" si="50"/>
        <v>4.166666666666663E-2</v>
      </c>
      <c r="AA910" s="63">
        <v>1</v>
      </c>
      <c r="AB910" s="83">
        <v>4</v>
      </c>
      <c r="AC910" s="78">
        <f t="shared" si="48"/>
        <v>4.166666666666663E-2</v>
      </c>
      <c r="AD910" s="61">
        <f t="shared" si="47"/>
        <v>0.16666666666666652</v>
      </c>
    </row>
    <row r="911" spans="1:30" x14ac:dyDescent="0.35">
      <c r="A911" s="30" t="s">
        <v>1955</v>
      </c>
      <c r="B911" s="27" t="s">
        <v>46</v>
      </c>
      <c r="C911" s="30" t="s">
        <v>1976</v>
      </c>
      <c r="D911" s="73" t="s">
        <v>2024</v>
      </c>
      <c r="E911" s="27" t="s">
        <v>271</v>
      </c>
      <c r="F911" s="30">
        <v>68</v>
      </c>
      <c r="G911" s="30" t="s">
        <v>2772</v>
      </c>
      <c r="H911" s="30" t="s">
        <v>2773</v>
      </c>
      <c r="I911" s="30" t="s">
        <v>1201</v>
      </c>
      <c r="J911" s="30" t="s">
        <v>3687</v>
      </c>
      <c r="K911" s="30">
        <v>1449</v>
      </c>
      <c r="L911" s="30" t="s">
        <v>3688</v>
      </c>
      <c r="M911" s="30" t="s">
        <v>4192</v>
      </c>
      <c r="N911" s="30"/>
      <c r="O911" s="30" t="s">
        <v>4386</v>
      </c>
      <c r="P911" s="30" t="s">
        <v>4352</v>
      </c>
      <c r="Q911" s="30" t="s">
        <v>1886</v>
      </c>
      <c r="R911" s="30" t="s">
        <v>1889</v>
      </c>
      <c r="S911" s="30" t="s">
        <v>1889</v>
      </c>
      <c r="T911" s="30" t="s">
        <v>1890</v>
      </c>
      <c r="U911" s="30" t="s">
        <v>1942</v>
      </c>
      <c r="V911" s="30"/>
      <c r="W911" s="30" t="s">
        <v>4424</v>
      </c>
      <c r="X911" s="79">
        <v>0.375</v>
      </c>
      <c r="Y911" s="79">
        <v>0.54166666666666663</v>
      </c>
      <c r="Z911" s="78">
        <f t="shared" si="50"/>
        <v>0.16666666666666663</v>
      </c>
      <c r="AA911" s="63">
        <v>1</v>
      </c>
      <c r="AB911" s="83">
        <v>4</v>
      </c>
      <c r="AC911" s="78">
        <f t="shared" si="48"/>
        <v>0.16666666666666663</v>
      </c>
      <c r="AD911" s="61">
        <f t="shared" ref="AD911:AD974" si="51">AB911*AC911</f>
        <v>0.66666666666666652</v>
      </c>
    </row>
    <row r="912" spans="1:30" x14ac:dyDescent="0.35">
      <c r="A912" s="30" t="s">
        <v>1955</v>
      </c>
      <c r="B912" s="27" t="s">
        <v>46</v>
      </c>
      <c r="C912" s="30" t="s">
        <v>1976</v>
      </c>
      <c r="D912" s="73" t="s">
        <v>2031</v>
      </c>
      <c r="E912" s="30" t="s">
        <v>2095</v>
      </c>
      <c r="F912" s="30" t="s">
        <v>123</v>
      </c>
      <c r="G912" s="30" t="s">
        <v>2774</v>
      </c>
      <c r="H912" s="30" t="s">
        <v>2775</v>
      </c>
      <c r="I912" s="30" t="s">
        <v>3469</v>
      </c>
      <c r="J912" s="30" t="s">
        <v>3685</v>
      </c>
      <c r="K912" s="30">
        <v>582</v>
      </c>
      <c r="L912" s="27" t="s">
        <v>1121</v>
      </c>
      <c r="M912" s="30" t="s">
        <v>4191</v>
      </c>
      <c r="N912" s="30"/>
      <c r="O912" s="30" t="s">
        <v>4386</v>
      </c>
      <c r="P912" s="30" t="s">
        <v>4352</v>
      </c>
      <c r="Q912" s="30" t="s">
        <v>1880</v>
      </c>
      <c r="R912" s="30" t="s">
        <v>4411</v>
      </c>
      <c r="S912" s="30" t="s">
        <v>1888</v>
      </c>
      <c r="T912" s="30" t="s">
        <v>1892</v>
      </c>
      <c r="U912" s="30" t="s">
        <v>1942</v>
      </c>
      <c r="V912" s="30"/>
      <c r="W912" s="30" t="s">
        <v>1943</v>
      </c>
      <c r="X912" s="79">
        <v>0.375</v>
      </c>
      <c r="Y912" s="79">
        <v>0.72222222222222221</v>
      </c>
      <c r="Z912" s="78">
        <v>0.30555555555555552</v>
      </c>
      <c r="AA912" s="63">
        <v>1</v>
      </c>
      <c r="AB912" s="83">
        <v>4</v>
      </c>
      <c r="AC912" s="78">
        <f t="shared" si="48"/>
        <v>0.30555555555555552</v>
      </c>
      <c r="AD912" s="61">
        <f t="shared" si="51"/>
        <v>1.2222222222222221</v>
      </c>
    </row>
    <row r="913" spans="1:30" x14ac:dyDescent="0.35">
      <c r="A913" s="30" t="s">
        <v>1955</v>
      </c>
      <c r="B913" s="27" t="s">
        <v>46</v>
      </c>
      <c r="C913" s="30" t="s">
        <v>1976</v>
      </c>
      <c r="D913" s="75" t="s">
        <v>2005</v>
      </c>
      <c r="E913" s="30" t="s">
        <v>119</v>
      </c>
      <c r="F913" s="30">
        <v>1392</v>
      </c>
      <c r="G913" s="30" t="s">
        <v>2776</v>
      </c>
      <c r="H913" s="30" t="s">
        <v>2777</v>
      </c>
      <c r="I913" s="30" t="s">
        <v>1135</v>
      </c>
      <c r="J913" s="30" t="s">
        <v>3689</v>
      </c>
      <c r="K913" s="30">
        <v>59</v>
      </c>
      <c r="L913" s="30" t="s">
        <v>3690</v>
      </c>
      <c r="M913" s="30" t="s">
        <v>4193</v>
      </c>
      <c r="N913" s="30"/>
      <c r="O913" s="30" t="s">
        <v>4386</v>
      </c>
      <c r="P913" s="30" t="s">
        <v>4352</v>
      </c>
      <c r="Q913" s="30" t="s">
        <v>1893</v>
      </c>
      <c r="R913" s="30" t="s">
        <v>4574</v>
      </c>
      <c r="S913" s="30" t="s">
        <v>1889</v>
      </c>
      <c r="T913" s="30" t="s">
        <v>4416</v>
      </c>
      <c r="U913" s="30" t="s">
        <v>1942</v>
      </c>
      <c r="V913" s="30"/>
      <c r="W913" s="30" t="s">
        <v>1943</v>
      </c>
      <c r="X913" s="79">
        <v>0.375</v>
      </c>
      <c r="Y913" s="79">
        <v>0.72222222222222221</v>
      </c>
      <c r="Z913" s="78">
        <v>0.30555555555555552</v>
      </c>
      <c r="AA913" s="63">
        <v>1</v>
      </c>
      <c r="AB913" s="83">
        <v>4</v>
      </c>
      <c r="AC913" s="78">
        <f t="shared" si="48"/>
        <v>0.30555555555555552</v>
      </c>
      <c r="AD913" s="61">
        <f t="shared" si="51"/>
        <v>1.2222222222222221</v>
      </c>
    </row>
    <row r="914" spans="1:30" x14ac:dyDescent="0.35">
      <c r="A914" s="30" t="s">
        <v>1955</v>
      </c>
      <c r="B914" s="27" t="s">
        <v>46</v>
      </c>
      <c r="C914" s="30" t="s">
        <v>1976</v>
      </c>
      <c r="D914" s="73" t="s">
        <v>2052</v>
      </c>
      <c r="E914" s="30" t="s">
        <v>2108</v>
      </c>
      <c r="F914" s="30" t="s">
        <v>123</v>
      </c>
      <c r="G914" s="30" t="s">
        <v>2778</v>
      </c>
      <c r="H914" s="30" t="s">
        <v>2779</v>
      </c>
      <c r="I914" s="30" t="s">
        <v>3691</v>
      </c>
      <c r="J914" s="30" t="s">
        <v>3692</v>
      </c>
      <c r="K914" s="30">
        <v>718</v>
      </c>
      <c r="L914" s="27" t="s">
        <v>1121</v>
      </c>
      <c r="M914" s="30" t="s">
        <v>4189</v>
      </c>
      <c r="N914" s="30"/>
      <c r="O914" s="30" t="s">
        <v>4386</v>
      </c>
      <c r="P914" s="30" t="s">
        <v>4352</v>
      </c>
      <c r="Q914" s="30" t="s">
        <v>1880</v>
      </c>
      <c r="R914" s="30" t="s">
        <v>4411</v>
      </c>
      <c r="S914" s="30" t="s">
        <v>1888</v>
      </c>
      <c r="T914" s="30" t="s">
        <v>1883</v>
      </c>
      <c r="U914" s="30" t="s">
        <v>1942</v>
      </c>
      <c r="V914" s="30"/>
      <c r="W914" s="30" t="s">
        <v>4424</v>
      </c>
      <c r="X914" s="79">
        <v>0.375</v>
      </c>
      <c r="Y914" s="79">
        <v>0.5</v>
      </c>
      <c r="Z914" s="78">
        <f t="shared" ref="Z914:Z919" si="52">Y914-X914</f>
        <v>0.125</v>
      </c>
      <c r="AA914" s="63">
        <v>1</v>
      </c>
      <c r="AB914" s="83">
        <v>4</v>
      </c>
      <c r="AC914" s="78">
        <f t="shared" si="48"/>
        <v>0.125</v>
      </c>
      <c r="AD914" s="61">
        <f t="shared" si="51"/>
        <v>0.5</v>
      </c>
    </row>
    <row r="915" spans="1:30" x14ac:dyDescent="0.35">
      <c r="A915" s="30" t="s">
        <v>1955</v>
      </c>
      <c r="B915" s="27" t="s">
        <v>46</v>
      </c>
      <c r="C915" s="30" t="s">
        <v>1976</v>
      </c>
      <c r="D915" s="73" t="s">
        <v>2052</v>
      </c>
      <c r="E915" s="30" t="s">
        <v>2108</v>
      </c>
      <c r="F915" s="30" t="s">
        <v>123</v>
      </c>
      <c r="G915" s="30" t="s">
        <v>2780</v>
      </c>
      <c r="H915" s="30" t="s">
        <v>2781</v>
      </c>
      <c r="I915" s="30" t="s">
        <v>3691</v>
      </c>
      <c r="J915" s="30" t="s">
        <v>3692</v>
      </c>
      <c r="K915" s="30">
        <v>940</v>
      </c>
      <c r="L915" s="27" t="s">
        <v>1121</v>
      </c>
      <c r="M915" s="30" t="s">
        <v>4189</v>
      </c>
      <c r="N915" s="30"/>
      <c r="O915" s="30" t="s">
        <v>4386</v>
      </c>
      <c r="P915" s="30" t="s">
        <v>4352</v>
      </c>
      <c r="Q915" s="30" t="s">
        <v>1880</v>
      </c>
      <c r="R915" s="30" t="s">
        <v>4411</v>
      </c>
      <c r="S915" s="30" t="s">
        <v>1888</v>
      </c>
      <c r="T915" s="30" t="s">
        <v>1883</v>
      </c>
      <c r="U915" s="30" t="s">
        <v>1942</v>
      </c>
      <c r="V915" s="30"/>
      <c r="W915" s="30" t="s">
        <v>1945</v>
      </c>
      <c r="X915" s="79">
        <v>0.54166666666666663</v>
      </c>
      <c r="Y915" s="79">
        <v>0.72222222222222221</v>
      </c>
      <c r="Z915" s="78">
        <f t="shared" si="52"/>
        <v>0.18055555555555558</v>
      </c>
      <c r="AA915" s="63">
        <v>1</v>
      </c>
      <c r="AB915" s="83">
        <v>4</v>
      </c>
      <c r="AC915" s="78">
        <f t="shared" si="48"/>
        <v>0.18055555555555558</v>
      </c>
      <c r="AD915" s="61">
        <f t="shared" si="51"/>
        <v>0.72222222222222232</v>
      </c>
    </row>
    <row r="916" spans="1:30" x14ac:dyDescent="0.35">
      <c r="A916" s="30" t="s">
        <v>1955</v>
      </c>
      <c r="B916" s="27" t="s">
        <v>46</v>
      </c>
      <c r="C916" s="30" t="s">
        <v>1976</v>
      </c>
      <c r="D916" s="75" t="s">
        <v>2007</v>
      </c>
      <c r="E916" s="27" t="s">
        <v>215</v>
      </c>
      <c r="F916" s="30">
        <v>82</v>
      </c>
      <c r="G916" s="30" t="s">
        <v>2782</v>
      </c>
      <c r="H916" s="30" t="s">
        <v>2783</v>
      </c>
      <c r="I916" s="27" t="s">
        <v>1122</v>
      </c>
      <c r="J916" s="30" t="s">
        <v>3685</v>
      </c>
      <c r="K916" s="30">
        <v>684</v>
      </c>
      <c r="L916" s="27" t="s">
        <v>1121</v>
      </c>
      <c r="M916" s="30" t="s">
        <v>4194</v>
      </c>
      <c r="N916" s="30"/>
      <c r="O916" s="30" t="s">
        <v>4386</v>
      </c>
      <c r="P916" s="30" t="s">
        <v>4352</v>
      </c>
      <c r="Q916" s="30" t="s">
        <v>1886</v>
      </c>
      <c r="R916" s="30" t="s">
        <v>1887</v>
      </c>
      <c r="S916" s="30" t="s">
        <v>1887</v>
      </c>
      <c r="T916" s="30" t="s">
        <v>1894</v>
      </c>
      <c r="U916" s="30" t="s">
        <v>1942</v>
      </c>
      <c r="V916" s="30"/>
      <c r="W916" s="30" t="s">
        <v>1945</v>
      </c>
      <c r="X916" s="79">
        <v>0.66666666666666663</v>
      </c>
      <c r="Y916" s="79">
        <v>0.72222222222222221</v>
      </c>
      <c r="Z916" s="78">
        <f t="shared" si="52"/>
        <v>5.555555555555558E-2</v>
      </c>
      <c r="AA916" s="63">
        <v>1</v>
      </c>
      <c r="AB916" s="83">
        <v>4</v>
      </c>
      <c r="AC916" s="78">
        <f t="shared" si="48"/>
        <v>5.555555555555558E-2</v>
      </c>
      <c r="AD916" s="61">
        <f t="shared" si="51"/>
        <v>0.22222222222222232</v>
      </c>
    </row>
    <row r="917" spans="1:30" x14ac:dyDescent="0.35">
      <c r="A917" s="30" t="s">
        <v>1955</v>
      </c>
      <c r="B917" s="27" t="s">
        <v>46</v>
      </c>
      <c r="C917" s="30" t="s">
        <v>1976</v>
      </c>
      <c r="D917" s="75" t="s">
        <v>2007</v>
      </c>
      <c r="E917" s="30" t="s">
        <v>96</v>
      </c>
      <c r="F917" s="30">
        <v>1214</v>
      </c>
      <c r="G917" s="30" t="s">
        <v>2784</v>
      </c>
      <c r="H917" s="30" t="s">
        <v>2785</v>
      </c>
      <c r="I917" s="27" t="s">
        <v>1122</v>
      </c>
      <c r="J917" s="30" t="s">
        <v>3685</v>
      </c>
      <c r="K917" s="30">
        <v>782</v>
      </c>
      <c r="L917" s="27" t="s">
        <v>1121</v>
      </c>
      <c r="M917" s="30" t="s">
        <v>4194</v>
      </c>
      <c r="N917" s="30"/>
      <c r="O917" s="30" t="s">
        <v>4386</v>
      </c>
      <c r="P917" s="30" t="s">
        <v>4352</v>
      </c>
      <c r="Q917" s="30" t="s">
        <v>1886</v>
      </c>
      <c r="R917" s="30" t="s">
        <v>1887</v>
      </c>
      <c r="S917" s="30" t="s">
        <v>1887</v>
      </c>
      <c r="T917" s="30" t="s">
        <v>1894</v>
      </c>
      <c r="U917" s="30" t="s">
        <v>1942</v>
      </c>
      <c r="V917" s="30"/>
      <c r="W917" s="30" t="s">
        <v>1945</v>
      </c>
      <c r="X917" s="79">
        <v>0.60416666666666663</v>
      </c>
      <c r="Y917" s="79">
        <v>0.66666666666666663</v>
      </c>
      <c r="Z917" s="78">
        <f t="shared" si="52"/>
        <v>6.25E-2</v>
      </c>
      <c r="AA917" s="63">
        <v>1</v>
      </c>
      <c r="AB917" s="83">
        <v>4</v>
      </c>
      <c r="AC917" s="78">
        <f t="shared" si="48"/>
        <v>6.25E-2</v>
      </c>
      <c r="AD917" s="61">
        <f t="shared" si="51"/>
        <v>0.25</v>
      </c>
    </row>
    <row r="918" spans="1:30" x14ac:dyDescent="0.35">
      <c r="A918" s="30" t="s">
        <v>1955</v>
      </c>
      <c r="B918" s="27" t="s">
        <v>46</v>
      </c>
      <c r="C918" s="30" t="s">
        <v>1976</v>
      </c>
      <c r="D918" s="75" t="s">
        <v>2007</v>
      </c>
      <c r="E918" s="30" t="s">
        <v>96</v>
      </c>
      <c r="F918" s="30">
        <v>1511</v>
      </c>
      <c r="G918" s="30" t="s">
        <v>2786</v>
      </c>
      <c r="H918" s="30" t="s">
        <v>2787</v>
      </c>
      <c r="I918" s="27" t="s">
        <v>1122</v>
      </c>
      <c r="J918" s="30" t="s">
        <v>3685</v>
      </c>
      <c r="K918" s="30">
        <v>954</v>
      </c>
      <c r="L918" s="27" t="s">
        <v>1121</v>
      </c>
      <c r="M918" s="30" t="s">
        <v>4189</v>
      </c>
      <c r="N918" s="30"/>
      <c r="O918" s="30" t="s">
        <v>4386</v>
      </c>
      <c r="P918" s="30" t="s">
        <v>4352</v>
      </c>
      <c r="Q918" s="30" t="s">
        <v>1886</v>
      </c>
      <c r="R918" s="30" t="s">
        <v>1887</v>
      </c>
      <c r="S918" s="30" t="s">
        <v>1887</v>
      </c>
      <c r="T918" s="30" t="s">
        <v>1894</v>
      </c>
      <c r="U918" s="30" t="s">
        <v>1942</v>
      </c>
      <c r="V918" s="30"/>
      <c r="W918" s="30" t="s">
        <v>1945</v>
      </c>
      <c r="X918" s="79">
        <v>0.54166666666666663</v>
      </c>
      <c r="Y918" s="79">
        <v>0.60416666666666663</v>
      </c>
      <c r="Z918" s="78">
        <f t="shared" si="52"/>
        <v>6.25E-2</v>
      </c>
      <c r="AA918" s="63">
        <v>1</v>
      </c>
      <c r="AB918" s="83">
        <v>4</v>
      </c>
      <c r="AC918" s="78">
        <f t="shared" si="48"/>
        <v>6.25E-2</v>
      </c>
      <c r="AD918" s="61">
        <f t="shared" si="51"/>
        <v>0.25</v>
      </c>
    </row>
    <row r="919" spans="1:30" x14ac:dyDescent="0.35">
      <c r="A919" s="30" t="s">
        <v>1955</v>
      </c>
      <c r="B919" s="27" t="s">
        <v>46</v>
      </c>
      <c r="C919" s="30" t="s">
        <v>1976</v>
      </c>
      <c r="D919" s="73" t="s">
        <v>2024</v>
      </c>
      <c r="E919" s="27" t="s">
        <v>271</v>
      </c>
      <c r="F919" s="30">
        <v>68</v>
      </c>
      <c r="G919" s="30" t="s">
        <v>2772</v>
      </c>
      <c r="H919" s="30" t="s">
        <v>2773</v>
      </c>
      <c r="I919" s="30" t="s">
        <v>1201</v>
      </c>
      <c r="J919" s="30" t="s">
        <v>3687</v>
      </c>
      <c r="K919" s="30">
        <v>1449</v>
      </c>
      <c r="L919" s="30" t="s">
        <v>3688</v>
      </c>
      <c r="M919" s="30" t="s">
        <v>4192</v>
      </c>
      <c r="N919" s="30"/>
      <c r="O919" s="30" t="s">
        <v>4386</v>
      </c>
      <c r="P919" s="30" t="s">
        <v>4352</v>
      </c>
      <c r="Q919" s="30" t="s">
        <v>1886</v>
      </c>
      <c r="R919" s="30" t="s">
        <v>1889</v>
      </c>
      <c r="S919" s="30" t="s">
        <v>1889</v>
      </c>
      <c r="T919" s="30" t="s">
        <v>1894</v>
      </c>
      <c r="U919" s="30" t="s">
        <v>1942</v>
      </c>
      <c r="V919" s="30"/>
      <c r="W919" s="30" t="s">
        <v>4424</v>
      </c>
      <c r="X919" s="79">
        <v>0.375</v>
      </c>
      <c r="Y919" s="79">
        <v>0.5</v>
      </c>
      <c r="Z919" s="78">
        <f t="shared" si="52"/>
        <v>0.125</v>
      </c>
      <c r="AA919" s="63">
        <v>1</v>
      </c>
      <c r="AB919" s="83">
        <v>4</v>
      </c>
      <c r="AC919" s="78">
        <f t="shared" si="48"/>
        <v>0.125</v>
      </c>
      <c r="AD919" s="61">
        <f t="shared" si="51"/>
        <v>0.5</v>
      </c>
    </row>
    <row r="920" spans="1:30" x14ac:dyDescent="0.35">
      <c r="A920" s="30" t="s">
        <v>1955</v>
      </c>
      <c r="B920" s="27" t="s">
        <v>46</v>
      </c>
      <c r="C920" s="30" t="s">
        <v>1976</v>
      </c>
      <c r="D920" s="75" t="s">
        <v>2005</v>
      </c>
      <c r="E920" s="30" t="s">
        <v>119</v>
      </c>
      <c r="F920" s="30">
        <v>1392</v>
      </c>
      <c r="G920" s="30" t="s">
        <v>2776</v>
      </c>
      <c r="H920" s="30" t="s">
        <v>2777</v>
      </c>
      <c r="I920" s="30" t="s">
        <v>1135</v>
      </c>
      <c r="J920" s="30" t="s">
        <v>3689</v>
      </c>
      <c r="K920" s="30">
        <v>59</v>
      </c>
      <c r="L920" s="30" t="s">
        <v>3690</v>
      </c>
      <c r="M920" s="30" t="s">
        <v>4193</v>
      </c>
      <c r="N920" s="30"/>
      <c r="O920" s="30" t="s">
        <v>4386</v>
      </c>
      <c r="P920" s="30" t="s">
        <v>4352</v>
      </c>
      <c r="Q920" s="30" t="s">
        <v>1893</v>
      </c>
      <c r="R920" s="30" t="s">
        <v>4574</v>
      </c>
      <c r="S920" s="30" t="s">
        <v>1889</v>
      </c>
      <c r="T920" s="30" t="s">
        <v>1885</v>
      </c>
      <c r="U920" s="30" t="s">
        <v>1942</v>
      </c>
      <c r="V920" s="30"/>
      <c r="W920" s="30" t="s">
        <v>1943</v>
      </c>
      <c r="X920" s="79">
        <v>0.375</v>
      </c>
      <c r="Y920" s="79">
        <v>0.72222222222222221</v>
      </c>
      <c r="Z920" s="78">
        <v>0.30555555555555552</v>
      </c>
      <c r="AA920" s="63">
        <v>1</v>
      </c>
      <c r="AB920" s="83">
        <v>4</v>
      </c>
      <c r="AC920" s="78">
        <f t="shared" si="48"/>
        <v>0.30555555555555552</v>
      </c>
      <c r="AD920" s="61">
        <f t="shared" si="51"/>
        <v>1.2222222222222221</v>
      </c>
    </row>
    <row r="921" spans="1:30" x14ac:dyDescent="0.35">
      <c r="A921" s="30" t="s">
        <v>1955</v>
      </c>
      <c r="B921" s="27" t="s">
        <v>46</v>
      </c>
      <c r="C921" s="30" t="s">
        <v>1977</v>
      </c>
      <c r="D921" s="73" t="s">
        <v>2024</v>
      </c>
      <c r="E921" s="27" t="s">
        <v>271</v>
      </c>
      <c r="F921" s="30">
        <v>21</v>
      </c>
      <c r="G921" s="30" t="s">
        <v>2788</v>
      </c>
      <c r="H921" s="30" t="s">
        <v>2789</v>
      </c>
      <c r="I921" s="30" t="s">
        <v>1201</v>
      </c>
      <c r="J921" s="30" t="s">
        <v>3693</v>
      </c>
      <c r="K921" s="30">
        <v>358</v>
      </c>
      <c r="L921" s="27" t="s">
        <v>1121</v>
      </c>
      <c r="M921" s="30" t="s">
        <v>4195</v>
      </c>
      <c r="N921" s="30"/>
      <c r="O921" s="30" t="s">
        <v>4382</v>
      </c>
      <c r="P921" s="30" t="s">
        <v>4383</v>
      </c>
      <c r="Q921" s="30" t="s">
        <v>1886</v>
      </c>
      <c r="R921" s="30" t="s">
        <v>1889</v>
      </c>
      <c r="S921" s="30" t="s">
        <v>1889</v>
      </c>
      <c r="T921" s="30" t="s">
        <v>4416</v>
      </c>
      <c r="U921" s="30" t="s">
        <v>1942</v>
      </c>
      <c r="V921" s="30"/>
      <c r="W921" s="30" t="s">
        <v>1943</v>
      </c>
      <c r="X921" s="79">
        <v>0.375</v>
      </c>
      <c r="Y921" s="79">
        <v>0.72222222222222221</v>
      </c>
      <c r="Z921" s="78">
        <v>0.30555555555555552</v>
      </c>
      <c r="AA921" s="56">
        <v>1</v>
      </c>
      <c r="AB921" s="71">
        <v>4</v>
      </c>
      <c r="AC921" s="78">
        <f t="shared" si="48"/>
        <v>0.30555555555555552</v>
      </c>
      <c r="AD921" s="61">
        <f t="shared" si="51"/>
        <v>1.2222222222222221</v>
      </c>
    </row>
    <row r="922" spans="1:30" x14ac:dyDescent="0.35">
      <c r="A922" s="30" t="s">
        <v>1955</v>
      </c>
      <c r="B922" s="27" t="s">
        <v>46</v>
      </c>
      <c r="C922" s="30" t="s">
        <v>1977</v>
      </c>
      <c r="D922" s="73" t="s">
        <v>2013</v>
      </c>
      <c r="E922" s="30" t="s">
        <v>2089</v>
      </c>
      <c r="F922" s="30" t="s">
        <v>123</v>
      </c>
      <c r="G922" s="30" t="s">
        <v>2790</v>
      </c>
      <c r="H922" s="30" t="s">
        <v>2791</v>
      </c>
      <c r="I922" s="30" t="s">
        <v>3337</v>
      </c>
      <c r="J922" s="30" t="s">
        <v>3694</v>
      </c>
      <c r="K922" s="30">
        <v>610</v>
      </c>
      <c r="L922" s="30" t="s">
        <v>3695</v>
      </c>
      <c r="M922" s="30" t="s">
        <v>4196</v>
      </c>
      <c r="N922" s="30"/>
      <c r="O922" s="30" t="s">
        <v>4384</v>
      </c>
      <c r="P922" s="30" t="s">
        <v>4383</v>
      </c>
      <c r="Q922" s="30" t="s">
        <v>1880</v>
      </c>
      <c r="R922" s="30" t="s">
        <v>4412</v>
      </c>
      <c r="S922" s="30" t="s">
        <v>1888</v>
      </c>
      <c r="T922" s="30" t="s">
        <v>1892</v>
      </c>
      <c r="U922" s="30" t="s">
        <v>1942</v>
      </c>
      <c r="V922" s="30"/>
      <c r="W922" s="30" t="s">
        <v>1943</v>
      </c>
      <c r="X922" s="79">
        <v>0.375</v>
      </c>
      <c r="Y922" s="79">
        <v>0.72222222222222221</v>
      </c>
      <c r="Z922" s="78">
        <v>0.30555555555555552</v>
      </c>
      <c r="AA922" s="56">
        <v>1</v>
      </c>
      <c r="AB922" s="71">
        <v>4</v>
      </c>
      <c r="AC922" s="78">
        <f t="shared" si="48"/>
        <v>0.30555555555555552</v>
      </c>
      <c r="AD922" s="61">
        <f t="shared" si="51"/>
        <v>1.2222222222222221</v>
      </c>
    </row>
    <row r="923" spans="1:30" x14ac:dyDescent="0.35">
      <c r="A923" s="30" t="s">
        <v>1955</v>
      </c>
      <c r="B923" s="27" t="s">
        <v>46</v>
      </c>
      <c r="C923" s="30" t="s">
        <v>1977</v>
      </c>
      <c r="D923" s="73" t="s">
        <v>2013</v>
      </c>
      <c r="E923" s="30" t="s">
        <v>2089</v>
      </c>
      <c r="F923" s="30" t="s">
        <v>123</v>
      </c>
      <c r="G923" s="30" t="s">
        <v>2792</v>
      </c>
      <c r="H923" s="30" t="s">
        <v>2793</v>
      </c>
      <c r="I923" s="30" t="s">
        <v>3337</v>
      </c>
      <c r="J923" s="30" t="s">
        <v>3696</v>
      </c>
      <c r="K923" s="30">
        <v>297</v>
      </c>
      <c r="L923" s="27" t="s">
        <v>1121</v>
      </c>
      <c r="M923" s="30" t="s">
        <v>4197</v>
      </c>
      <c r="N923" s="30"/>
      <c r="O923" s="30" t="s">
        <v>4385</v>
      </c>
      <c r="P923" s="30" t="s">
        <v>4383</v>
      </c>
      <c r="Q923" s="30" t="s">
        <v>1880</v>
      </c>
      <c r="R923" s="30" t="s">
        <v>4412</v>
      </c>
      <c r="S923" s="30" t="s">
        <v>1888</v>
      </c>
      <c r="T923" s="30" t="s">
        <v>1890</v>
      </c>
      <c r="U923" s="30" t="s">
        <v>1942</v>
      </c>
      <c r="V923" s="30"/>
      <c r="W923" s="30" t="s">
        <v>1943</v>
      </c>
      <c r="X923" s="79">
        <v>0.375</v>
      </c>
      <c r="Y923" s="79">
        <v>0.72222222222222221</v>
      </c>
      <c r="Z923" s="78">
        <v>0.30555555555555552</v>
      </c>
      <c r="AA923" s="56">
        <v>1</v>
      </c>
      <c r="AB923" s="71">
        <v>4</v>
      </c>
      <c r="AC923" s="78">
        <f t="shared" si="48"/>
        <v>0.30555555555555552</v>
      </c>
      <c r="AD923" s="61">
        <f t="shared" si="51"/>
        <v>1.2222222222222221</v>
      </c>
    </row>
    <row r="924" spans="1:30" x14ac:dyDescent="0.35">
      <c r="A924" s="30" t="s">
        <v>1955</v>
      </c>
      <c r="B924" s="27" t="s">
        <v>46</v>
      </c>
      <c r="C924" s="30" t="s">
        <v>1977</v>
      </c>
      <c r="D924" s="73" t="s">
        <v>2013</v>
      </c>
      <c r="E924" s="30" t="s">
        <v>2089</v>
      </c>
      <c r="F924" s="30" t="s">
        <v>123</v>
      </c>
      <c r="G924" s="30" t="s">
        <v>2792</v>
      </c>
      <c r="H924" s="30" t="s">
        <v>2793</v>
      </c>
      <c r="I924" s="30" t="s">
        <v>3337</v>
      </c>
      <c r="J924" s="30" t="s">
        <v>3696</v>
      </c>
      <c r="K924" s="30">
        <v>297</v>
      </c>
      <c r="L924" s="27" t="s">
        <v>1121</v>
      </c>
      <c r="M924" s="30" t="s">
        <v>4197</v>
      </c>
      <c r="N924" s="30"/>
      <c r="O924" s="30" t="s">
        <v>4385</v>
      </c>
      <c r="P924" s="30" t="s">
        <v>4383</v>
      </c>
      <c r="Q924" s="30" t="s">
        <v>1880</v>
      </c>
      <c r="R924" s="30" t="s">
        <v>4412</v>
      </c>
      <c r="S924" s="30" t="s">
        <v>1888</v>
      </c>
      <c r="T924" s="30" t="s">
        <v>1883</v>
      </c>
      <c r="U924" s="30" t="s">
        <v>1942</v>
      </c>
      <c r="V924" s="30"/>
      <c r="W924" s="30" t="s">
        <v>1943</v>
      </c>
      <c r="X924" s="79">
        <v>0.375</v>
      </c>
      <c r="Y924" s="79">
        <v>0.72222222222222221</v>
      </c>
      <c r="Z924" s="78">
        <v>0.30555555555555552</v>
      </c>
      <c r="AA924" s="56">
        <v>1</v>
      </c>
      <c r="AB924" s="71">
        <v>4</v>
      </c>
      <c r="AC924" s="78">
        <f t="shared" si="48"/>
        <v>0.30555555555555552</v>
      </c>
      <c r="AD924" s="61">
        <f t="shared" si="51"/>
        <v>1.2222222222222221</v>
      </c>
    </row>
    <row r="925" spans="1:30" x14ac:dyDescent="0.35">
      <c r="A925" s="30" t="s">
        <v>1955</v>
      </c>
      <c r="B925" s="27" t="s">
        <v>46</v>
      </c>
      <c r="C925" s="30" t="s">
        <v>1977</v>
      </c>
      <c r="D925" s="73" t="s">
        <v>2013</v>
      </c>
      <c r="E925" s="30" t="s">
        <v>2089</v>
      </c>
      <c r="F925" s="30" t="s">
        <v>123</v>
      </c>
      <c r="G925" s="30" t="s">
        <v>2790</v>
      </c>
      <c r="H925" s="30" t="s">
        <v>2791</v>
      </c>
      <c r="I925" s="30" t="s">
        <v>3337</v>
      </c>
      <c r="J925" s="30" t="s">
        <v>3694</v>
      </c>
      <c r="K925" s="30">
        <v>610</v>
      </c>
      <c r="L925" s="30" t="s">
        <v>3695</v>
      </c>
      <c r="M925" s="30" t="s">
        <v>4196</v>
      </c>
      <c r="N925" s="30"/>
      <c r="O925" s="30" t="s">
        <v>4385</v>
      </c>
      <c r="P925" s="30" t="s">
        <v>4383</v>
      </c>
      <c r="Q925" s="30" t="s">
        <v>1880</v>
      </c>
      <c r="R925" s="30" t="s">
        <v>4412</v>
      </c>
      <c r="S925" s="30" t="s">
        <v>1888</v>
      </c>
      <c r="T925" s="30" t="s">
        <v>1885</v>
      </c>
      <c r="U925" s="30" t="s">
        <v>1942</v>
      </c>
      <c r="V925" s="30"/>
      <c r="W925" s="30" t="s">
        <v>1943</v>
      </c>
      <c r="X925" s="79">
        <v>0.375</v>
      </c>
      <c r="Y925" s="79">
        <v>0.72222222222222221</v>
      </c>
      <c r="Z925" s="78">
        <v>0.30555555555555552</v>
      </c>
      <c r="AA925" s="56">
        <v>1</v>
      </c>
      <c r="AB925" s="71">
        <v>4</v>
      </c>
      <c r="AC925" s="78">
        <f t="shared" si="48"/>
        <v>0.30555555555555552</v>
      </c>
      <c r="AD925" s="61">
        <f t="shared" si="51"/>
        <v>1.2222222222222221</v>
      </c>
    </row>
    <row r="926" spans="1:30" x14ac:dyDescent="0.35">
      <c r="A926" s="30" t="s">
        <v>1955</v>
      </c>
      <c r="B926" s="27" t="s">
        <v>46</v>
      </c>
      <c r="C926" s="30" t="s">
        <v>1977</v>
      </c>
      <c r="D926" s="73" t="s">
        <v>2024</v>
      </c>
      <c r="E926" s="27" t="s">
        <v>271</v>
      </c>
      <c r="F926" s="30">
        <v>137</v>
      </c>
      <c r="G926" s="30" t="s">
        <v>2794</v>
      </c>
      <c r="H926" s="30" t="s">
        <v>2795</v>
      </c>
      <c r="I926" s="30" t="s">
        <v>1201</v>
      </c>
      <c r="J926" s="30" t="s">
        <v>3697</v>
      </c>
      <c r="K926" s="30">
        <v>4600</v>
      </c>
      <c r="L926" s="30" t="s">
        <v>3698</v>
      </c>
      <c r="M926" s="30" t="s">
        <v>4198</v>
      </c>
      <c r="N926" s="30"/>
      <c r="O926" s="30" t="s">
        <v>4382</v>
      </c>
      <c r="P926" s="30" t="s">
        <v>4383</v>
      </c>
      <c r="Q926" s="30" t="s">
        <v>1886</v>
      </c>
      <c r="R926" s="30" t="s">
        <v>1889</v>
      </c>
      <c r="S926" s="30" t="s">
        <v>1889</v>
      </c>
      <c r="T926" s="30" t="s">
        <v>1894</v>
      </c>
      <c r="U926" s="30" t="s">
        <v>1942</v>
      </c>
      <c r="V926" s="30"/>
      <c r="W926" s="30" t="s">
        <v>1943</v>
      </c>
      <c r="X926" s="79">
        <v>0.375</v>
      </c>
      <c r="Y926" s="79">
        <v>0.72222222222222221</v>
      </c>
      <c r="Z926" s="78">
        <v>0.30555555555555552</v>
      </c>
      <c r="AA926" s="56">
        <v>1</v>
      </c>
      <c r="AB926" s="71">
        <v>4</v>
      </c>
      <c r="AC926" s="78">
        <f t="shared" si="48"/>
        <v>0.30555555555555552</v>
      </c>
      <c r="AD926" s="61">
        <f t="shared" si="51"/>
        <v>1.2222222222222221</v>
      </c>
    </row>
    <row r="927" spans="1:30" x14ac:dyDescent="0.35">
      <c r="A927" s="30" t="s">
        <v>1955</v>
      </c>
      <c r="B927" s="27" t="s">
        <v>46</v>
      </c>
      <c r="C927" s="30" t="s">
        <v>1978</v>
      </c>
      <c r="D927" s="73" t="s">
        <v>2052</v>
      </c>
      <c r="E927" s="30" t="s">
        <v>2108</v>
      </c>
      <c r="F927" s="30" t="s">
        <v>123</v>
      </c>
      <c r="G927" s="30" t="s">
        <v>2796</v>
      </c>
      <c r="H927" s="30" t="s">
        <v>2797</v>
      </c>
      <c r="I927" s="30" t="s">
        <v>3691</v>
      </c>
      <c r="J927" s="30" t="s">
        <v>3699</v>
      </c>
      <c r="K927" s="30">
        <v>52</v>
      </c>
      <c r="L927" s="30" t="s">
        <v>3700</v>
      </c>
      <c r="M927" s="30" t="s">
        <v>4199</v>
      </c>
      <c r="N927" s="30"/>
      <c r="O927" s="30" t="s">
        <v>4387</v>
      </c>
      <c r="P927" s="30" t="s">
        <v>4352</v>
      </c>
      <c r="Q927" s="30" t="s">
        <v>1880</v>
      </c>
      <c r="R927" s="30" t="s">
        <v>4411</v>
      </c>
      <c r="S927" s="30" t="s">
        <v>1888</v>
      </c>
      <c r="T927" s="30" t="s">
        <v>1890</v>
      </c>
      <c r="U927" s="30" t="s">
        <v>1942</v>
      </c>
      <c r="V927" s="30"/>
      <c r="W927" s="30" t="s">
        <v>1945</v>
      </c>
      <c r="X927" s="79">
        <v>0.5</v>
      </c>
      <c r="Y927" s="79">
        <v>0.72222222222222221</v>
      </c>
      <c r="Z927" s="78">
        <f>Y927-X927</f>
        <v>0.22222222222222221</v>
      </c>
      <c r="AA927" s="63">
        <v>1</v>
      </c>
      <c r="AB927" s="82">
        <v>4</v>
      </c>
      <c r="AC927" s="78">
        <f t="shared" si="48"/>
        <v>0.22222222222222221</v>
      </c>
      <c r="AD927" s="61">
        <f t="shared" si="51"/>
        <v>0.88888888888888884</v>
      </c>
    </row>
    <row r="928" spans="1:30" x14ac:dyDescent="0.35">
      <c r="A928" s="30" t="s">
        <v>1955</v>
      </c>
      <c r="B928" s="27" t="s">
        <v>46</v>
      </c>
      <c r="C928" s="30" t="s">
        <v>1978</v>
      </c>
      <c r="D928" s="75" t="s">
        <v>2007</v>
      </c>
      <c r="E928" s="30" t="s">
        <v>96</v>
      </c>
      <c r="F928" s="30">
        <v>1018</v>
      </c>
      <c r="G928" s="30" t="s">
        <v>2798</v>
      </c>
      <c r="H928" s="30" t="s">
        <v>2799</v>
      </c>
      <c r="I928" s="27" t="s">
        <v>1122</v>
      </c>
      <c r="J928" s="30" t="s">
        <v>3701</v>
      </c>
      <c r="K928" s="30">
        <v>207</v>
      </c>
      <c r="L928" s="27" t="s">
        <v>1121</v>
      </c>
      <c r="M928" s="30" t="s">
        <v>4200</v>
      </c>
      <c r="N928" s="30"/>
      <c r="O928" s="30" t="s">
        <v>4388</v>
      </c>
      <c r="P928" s="30" t="s">
        <v>4352</v>
      </c>
      <c r="Q928" s="30" t="s">
        <v>1886</v>
      </c>
      <c r="R928" s="30" t="s">
        <v>1887</v>
      </c>
      <c r="S928" s="30" t="s">
        <v>1887</v>
      </c>
      <c r="T928" s="30" t="s">
        <v>1890</v>
      </c>
      <c r="U928" s="30" t="s">
        <v>1942</v>
      </c>
      <c r="V928" s="30"/>
      <c r="W928" s="30" t="s">
        <v>4424</v>
      </c>
      <c r="X928" s="78">
        <v>0.375</v>
      </c>
      <c r="Y928" s="79">
        <v>0.45833333333333331</v>
      </c>
      <c r="Z928" s="78">
        <f>Y928-X928</f>
        <v>8.3333333333333315E-2</v>
      </c>
      <c r="AA928" s="63">
        <v>1</v>
      </c>
      <c r="AB928" s="82">
        <v>4</v>
      </c>
      <c r="AC928" s="78">
        <f t="shared" ref="AC928:AC991" si="53">AA928*Z928</f>
        <v>8.3333333333333315E-2</v>
      </c>
      <c r="AD928" s="61">
        <f t="shared" si="51"/>
        <v>0.33333333333333326</v>
      </c>
    </row>
    <row r="929" spans="1:30" x14ac:dyDescent="0.35">
      <c r="A929" s="30" t="s">
        <v>1955</v>
      </c>
      <c r="B929" s="27" t="s">
        <v>46</v>
      </c>
      <c r="C929" s="30" t="s">
        <v>1978</v>
      </c>
      <c r="D929" s="73" t="s">
        <v>2053</v>
      </c>
      <c r="E929" s="30" t="s">
        <v>2109</v>
      </c>
      <c r="F929" s="30" t="s">
        <v>123</v>
      </c>
      <c r="G929" s="30" t="s">
        <v>2800</v>
      </c>
      <c r="H929" s="30" t="s">
        <v>2801</v>
      </c>
      <c r="I929" s="30" t="s">
        <v>3702</v>
      </c>
      <c r="J929" s="30" t="s">
        <v>3703</v>
      </c>
      <c r="K929" s="30">
        <v>137</v>
      </c>
      <c r="L929" s="27" t="s">
        <v>1121</v>
      </c>
      <c r="M929" s="30" t="s">
        <v>4201</v>
      </c>
      <c r="N929" s="30"/>
      <c r="O929" s="30" t="s">
        <v>4388</v>
      </c>
      <c r="P929" s="30" t="s">
        <v>4352</v>
      </c>
      <c r="Q929" s="30" t="s">
        <v>1880</v>
      </c>
      <c r="R929" s="30" t="s">
        <v>4411</v>
      </c>
      <c r="S929" s="30" t="s">
        <v>1888</v>
      </c>
      <c r="T929" s="30" t="s">
        <v>1892</v>
      </c>
      <c r="U929" s="30" t="s">
        <v>1942</v>
      </c>
      <c r="V929" s="30"/>
      <c r="W929" s="30" t="s">
        <v>1943</v>
      </c>
      <c r="X929" s="79">
        <v>0.375</v>
      </c>
      <c r="Y929" s="79">
        <v>0.72222222222222221</v>
      </c>
      <c r="Z929" s="78">
        <v>0.30555555555555552</v>
      </c>
      <c r="AA929" s="63">
        <v>1</v>
      </c>
      <c r="AB929" s="82">
        <v>4</v>
      </c>
      <c r="AC929" s="78">
        <f t="shared" si="53"/>
        <v>0.30555555555555552</v>
      </c>
      <c r="AD929" s="61">
        <f t="shared" si="51"/>
        <v>1.2222222222222221</v>
      </c>
    </row>
    <row r="930" spans="1:30" x14ac:dyDescent="0.35">
      <c r="A930" s="30" t="s">
        <v>1955</v>
      </c>
      <c r="B930" s="27" t="s">
        <v>46</v>
      </c>
      <c r="C930" s="30" t="s">
        <v>1978</v>
      </c>
      <c r="D930" s="73" t="s">
        <v>2024</v>
      </c>
      <c r="E930" s="27" t="s">
        <v>271</v>
      </c>
      <c r="F930" s="30">
        <v>103</v>
      </c>
      <c r="G930" s="30" t="s">
        <v>2802</v>
      </c>
      <c r="H930" s="30" t="s">
        <v>2803</v>
      </c>
      <c r="I930" s="30" t="s">
        <v>1201</v>
      </c>
      <c r="J930" s="30" t="s">
        <v>3704</v>
      </c>
      <c r="K930" s="30">
        <v>1511</v>
      </c>
      <c r="L930" s="27" t="s">
        <v>1121</v>
      </c>
      <c r="M930" s="30" t="s">
        <v>4202</v>
      </c>
      <c r="N930" s="30"/>
      <c r="O930" s="30" t="s">
        <v>4389</v>
      </c>
      <c r="P930" s="30" t="s">
        <v>4352</v>
      </c>
      <c r="Q930" s="30" t="s">
        <v>1886</v>
      </c>
      <c r="R930" s="30" t="s">
        <v>1889</v>
      </c>
      <c r="S930" s="30" t="s">
        <v>1889</v>
      </c>
      <c r="T930" s="30" t="s">
        <v>4416</v>
      </c>
      <c r="U930" s="30" t="s">
        <v>1942</v>
      </c>
      <c r="V930" s="30"/>
      <c r="W930" s="30" t="s">
        <v>4424</v>
      </c>
      <c r="X930" s="79">
        <v>0.375</v>
      </c>
      <c r="Y930" s="79">
        <v>0.72222222222222221</v>
      </c>
      <c r="Z930" s="78">
        <v>0.30555555555555552</v>
      </c>
      <c r="AA930" s="63">
        <v>1</v>
      </c>
      <c r="AB930" s="82">
        <v>4</v>
      </c>
      <c r="AC930" s="78">
        <f t="shared" si="53"/>
        <v>0.30555555555555552</v>
      </c>
      <c r="AD930" s="61">
        <f t="shared" si="51"/>
        <v>1.2222222222222221</v>
      </c>
    </row>
    <row r="931" spans="1:30" x14ac:dyDescent="0.35">
      <c r="A931" s="30" t="s">
        <v>1955</v>
      </c>
      <c r="B931" s="27" t="s">
        <v>46</v>
      </c>
      <c r="C931" s="30" t="s">
        <v>1978</v>
      </c>
      <c r="D931" s="73" t="s">
        <v>2053</v>
      </c>
      <c r="E931" s="30" t="s">
        <v>2109</v>
      </c>
      <c r="F931" s="30" t="s">
        <v>123</v>
      </c>
      <c r="G931" s="30" t="s">
        <v>2800</v>
      </c>
      <c r="H931" s="30" t="s">
        <v>2801</v>
      </c>
      <c r="I931" s="30" t="s">
        <v>3702</v>
      </c>
      <c r="J931" s="30" t="s">
        <v>3703</v>
      </c>
      <c r="K931" s="30">
        <v>137</v>
      </c>
      <c r="L931" s="27" t="s">
        <v>1121</v>
      </c>
      <c r="M931" s="30" t="s">
        <v>4201</v>
      </c>
      <c r="N931" s="30"/>
      <c r="O931" s="30" t="s">
        <v>4388</v>
      </c>
      <c r="P931" s="30" t="s">
        <v>4352</v>
      </c>
      <c r="Q931" s="30" t="s">
        <v>1880</v>
      </c>
      <c r="R931" s="30" t="s">
        <v>4411</v>
      </c>
      <c r="S931" s="30" t="s">
        <v>1888</v>
      </c>
      <c r="T931" s="30" t="s">
        <v>1883</v>
      </c>
      <c r="U931" s="30" t="s">
        <v>1942</v>
      </c>
      <c r="V931" s="30"/>
      <c r="W931" s="30" t="s">
        <v>1943</v>
      </c>
      <c r="X931" s="78">
        <v>0.375</v>
      </c>
      <c r="Y931" s="79">
        <v>0.72222222222222221</v>
      </c>
      <c r="Z931" s="78">
        <v>0.30555555555555552</v>
      </c>
      <c r="AA931" s="56">
        <v>1</v>
      </c>
      <c r="AB931" s="82">
        <v>4</v>
      </c>
      <c r="AC931" s="78">
        <f t="shared" si="53"/>
        <v>0.30555555555555552</v>
      </c>
      <c r="AD931" s="61">
        <f t="shared" si="51"/>
        <v>1.2222222222222221</v>
      </c>
    </row>
    <row r="932" spans="1:30" x14ac:dyDescent="0.35">
      <c r="A932" s="30" t="s">
        <v>1955</v>
      </c>
      <c r="B932" s="27" t="s">
        <v>46</v>
      </c>
      <c r="C932" s="30" t="s">
        <v>1978</v>
      </c>
      <c r="D932" s="73" t="s">
        <v>2053</v>
      </c>
      <c r="E932" s="30" t="s">
        <v>2109</v>
      </c>
      <c r="F932" s="30" t="s">
        <v>123</v>
      </c>
      <c r="G932" s="30" t="s">
        <v>2804</v>
      </c>
      <c r="H932" s="30" t="s">
        <v>2805</v>
      </c>
      <c r="I932" s="30" t="s">
        <v>3702</v>
      </c>
      <c r="J932" s="30" t="s">
        <v>3699</v>
      </c>
      <c r="K932" s="30">
        <v>52</v>
      </c>
      <c r="L932" s="30" t="s">
        <v>3700</v>
      </c>
      <c r="M932" s="30" t="s">
        <v>4199</v>
      </c>
      <c r="N932" s="30"/>
      <c r="O932" s="30" t="s">
        <v>4387</v>
      </c>
      <c r="P932" s="30" t="s">
        <v>4352</v>
      </c>
      <c r="Q932" s="30" t="s">
        <v>1880</v>
      </c>
      <c r="R932" s="30" t="s">
        <v>4411</v>
      </c>
      <c r="S932" s="30" t="s">
        <v>1888</v>
      </c>
      <c r="T932" s="30" t="s">
        <v>1894</v>
      </c>
      <c r="U932" s="30" t="s">
        <v>1942</v>
      </c>
      <c r="V932" s="30"/>
      <c r="W932" s="30" t="s">
        <v>1943</v>
      </c>
      <c r="X932" s="79">
        <v>0.375</v>
      </c>
      <c r="Y932" s="79">
        <v>0.72222222222222221</v>
      </c>
      <c r="Z932" s="78">
        <v>0.30555555555555552</v>
      </c>
      <c r="AA932" s="63">
        <v>1</v>
      </c>
      <c r="AB932" s="82">
        <v>4</v>
      </c>
      <c r="AC932" s="78">
        <f t="shared" si="53"/>
        <v>0.30555555555555552</v>
      </c>
      <c r="AD932" s="61">
        <f t="shared" si="51"/>
        <v>1.2222222222222221</v>
      </c>
    </row>
    <row r="933" spans="1:30" x14ac:dyDescent="0.35">
      <c r="A933" s="30" t="s">
        <v>1955</v>
      </c>
      <c r="B933" s="27" t="s">
        <v>46</v>
      </c>
      <c r="C933" s="30" t="s">
        <v>1978</v>
      </c>
      <c r="D933" s="73" t="s">
        <v>2027</v>
      </c>
      <c r="E933" s="30" t="s">
        <v>2094</v>
      </c>
      <c r="F933" s="30">
        <v>67</v>
      </c>
      <c r="G933" s="30" t="s">
        <v>2806</v>
      </c>
      <c r="H933" s="30" t="s">
        <v>2807</v>
      </c>
      <c r="I933" s="30" t="s">
        <v>3418</v>
      </c>
      <c r="J933" s="30" t="s">
        <v>3705</v>
      </c>
      <c r="K933" s="30">
        <v>80</v>
      </c>
      <c r="L933" s="30" t="s">
        <v>3706</v>
      </c>
      <c r="M933" s="30" t="s">
        <v>4203</v>
      </c>
      <c r="N933" s="30"/>
      <c r="O933" s="30" t="s">
        <v>4387</v>
      </c>
      <c r="P933" s="30" t="s">
        <v>4352</v>
      </c>
      <c r="Q933" s="30" t="s">
        <v>1886</v>
      </c>
      <c r="R933" s="30" t="s">
        <v>1916</v>
      </c>
      <c r="S933" s="30" t="s">
        <v>1916</v>
      </c>
      <c r="T933" s="30" t="s">
        <v>1885</v>
      </c>
      <c r="U933" s="30" t="s">
        <v>1948</v>
      </c>
      <c r="V933" s="30" t="s">
        <v>4417</v>
      </c>
      <c r="W933" s="30" t="s">
        <v>1945</v>
      </c>
      <c r="X933" s="78">
        <v>0.70833333333333337</v>
      </c>
      <c r="Y933" s="79">
        <v>0.72222222222222221</v>
      </c>
      <c r="Z933" s="78">
        <f>Y933-X933</f>
        <v>1.388888888888884E-2</v>
      </c>
      <c r="AA933" s="63">
        <v>1</v>
      </c>
      <c r="AB933" s="82">
        <v>1</v>
      </c>
      <c r="AC933" s="78">
        <f t="shared" si="53"/>
        <v>1.388888888888884E-2</v>
      </c>
      <c r="AD933" s="61">
        <f t="shared" si="51"/>
        <v>1.388888888888884E-2</v>
      </c>
    </row>
    <row r="934" spans="1:30" x14ac:dyDescent="0.35">
      <c r="A934" s="30" t="s">
        <v>1955</v>
      </c>
      <c r="B934" s="27" t="s">
        <v>46</v>
      </c>
      <c r="C934" s="30" t="s">
        <v>1978</v>
      </c>
      <c r="D934" s="75" t="s">
        <v>2005</v>
      </c>
      <c r="E934" s="30" t="s">
        <v>119</v>
      </c>
      <c r="F934" s="30">
        <v>3948</v>
      </c>
      <c r="G934" s="30" t="s">
        <v>2808</v>
      </c>
      <c r="H934" s="30" t="s">
        <v>2809</v>
      </c>
      <c r="I934" s="30" t="s">
        <v>1135</v>
      </c>
      <c r="J934" s="30" t="s">
        <v>3707</v>
      </c>
      <c r="K934" s="30">
        <v>80</v>
      </c>
      <c r="L934" s="30" t="s">
        <v>3706</v>
      </c>
      <c r="M934" s="30" t="s">
        <v>4203</v>
      </c>
      <c r="N934" s="30"/>
      <c r="O934" s="30" t="s">
        <v>4387</v>
      </c>
      <c r="P934" s="30" t="s">
        <v>4352</v>
      </c>
      <c r="Q934" s="30" t="s">
        <v>1893</v>
      </c>
      <c r="R934" s="30" t="s">
        <v>4574</v>
      </c>
      <c r="S934" s="30" t="s">
        <v>1889</v>
      </c>
      <c r="T934" s="30" t="s">
        <v>1885</v>
      </c>
      <c r="U934" s="30" t="s">
        <v>1942</v>
      </c>
      <c r="V934" s="30" t="s">
        <v>4418</v>
      </c>
      <c r="W934" s="30" t="s">
        <v>1943</v>
      </c>
      <c r="X934" s="78">
        <v>0.375</v>
      </c>
      <c r="Y934" s="79">
        <v>0.72222222222222221</v>
      </c>
      <c r="Z934" s="78">
        <v>0.30555555555555552</v>
      </c>
      <c r="AA934" s="63">
        <v>1</v>
      </c>
      <c r="AB934" s="82">
        <v>3</v>
      </c>
      <c r="AC934" s="78">
        <f t="shared" si="53"/>
        <v>0.30555555555555552</v>
      </c>
      <c r="AD934" s="61">
        <f t="shared" si="51"/>
        <v>0.91666666666666652</v>
      </c>
    </row>
    <row r="935" spans="1:30" x14ac:dyDescent="0.35">
      <c r="A935" s="30" t="s">
        <v>1955</v>
      </c>
      <c r="B935" s="27" t="s">
        <v>46</v>
      </c>
      <c r="C935" s="30" t="s">
        <v>1978</v>
      </c>
      <c r="D935" s="75" t="s">
        <v>2005</v>
      </c>
      <c r="E935" s="30" t="s">
        <v>119</v>
      </c>
      <c r="F935" s="30">
        <v>1201</v>
      </c>
      <c r="G935" s="30" t="s">
        <v>2810</v>
      </c>
      <c r="H935" s="30" t="s">
        <v>2811</v>
      </c>
      <c r="I935" s="30" t="s">
        <v>1135</v>
      </c>
      <c r="J935" s="30" t="s">
        <v>3708</v>
      </c>
      <c r="K935" s="30">
        <v>1045</v>
      </c>
      <c r="L935" s="30" t="s">
        <v>3709</v>
      </c>
      <c r="M935" s="30" t="s">
        <v>4204</v>
      </c>
      <c r="N935" s="30"/>
      <c r="O935" s="30" t="s">
        <v>4388</v>
      </c>
      <c r="P935" s="30" t="s">
        <v>4352</v>
      </c>
      <c r="Q935" s="30" t="s">
        <v>1893</v>
      </c>
      <c r="R935" s="30" t="s">
        <v>4574</v>
      </c>
      <c r="S935" s="30" t="s">
        <v>1889</v>
      </c>
      <c r="T935" s="30" t="s">
        <v>1885</v>
      </c>
      <c r="U935" s="30" t="s">
        <v>1948</v>
      </c>
      <c r="V935" s="30" t="s">
        <v>4417</v>
      </c>
      <c r="W935" s="30" t="s">
        <v>1945</v>
      </c>
      <c r="X935" s="79">
        <v>0.375</v>
      </c>
      <c r="Y935" s="78">
        <v>0.66666666666666663</v>
      </c>
      <c r="Z935" s="78">
        <f t="shared" ref="Z935:Z943" si="54">Y935-X935</f>
        <v>0.29166666666666663</v>
      </c>
      <c r="AA935" s="63">
        <v>1</v>
      </c>
      <c r="AB935" s="82">
        <v>1</v>
      </c>
      <c r="AC935" s="78">
        <f t="shared" si="53"/>
        <v>0.29166666666666663</v>
      </c>
      <c r="AD935" s="61">
        <f t="shared" si="51"/>
        <v>0.29166666666666663</v>
      </c>
    </row>
    <row r="936" spans="1:30" x14ac:dyDescent="0.35">
      <c r="A936" s="30" t="s">
        <v>1955</v>
      </c>
      <c r="B936" s="27" t="s">
        <v>46</v>
      </c>
      <c r="C936" s="30" t="s">
        <v>1979</v>
      </c>
      <c r="D936" s="73" t="s">
        <v>1999</v>
      </c>
      <c r="E936" s="30" t="s">
        <v>2080</v>
      </c>
      <c r="F936" s="30" t="s">
        <v>123</v>
      </c>
      <c r="G936" s="30" t="s">
        <v>2812</v>
      </c>
      <c r="H936" s="30" t="s">
        <v>2813</v>
      </c>
      <c r="I936" s="30" t="s">
        <v>3276</v>
      </c>
      <c r="J936" s="30" t="s">
        <v>3710</v>
      </c>
      <c r="K936" s="30" t="s">
        <v>3711</v>
      </c>
      <c r="L936" s="27" t="s">
        <v>1121</v>
      </c>
      <c r="M936" s="30" t="s">
        <v>4205</v>
      </c>
      <c r="N936" s="30"/>
      <c r="O936" s="30" t="s">
        <v>3712</v>
      </c>
      <c r="P936" s="30" t="s">
        <v>4353</v>
      </c>
      <c r="Q936" s="30" t="s">
        <v>1886</v>
      </c>
      <c r="R936" s="30" t="s">
        <v>1882</v>
      </c>
      <c r="S936" s="30" t="s">
        <v>1882</v>
      </c>
      <c r="T936" s="30" t="s">
        <v>1890</v>
      </c>
      <c r="U936" s="30" t="s">
        <v>1942</v>
      </c>
      <c r="V936" s="30"/>
      <c r="W936" s="30" t="s">
        <v>1945</v>
      </c>
      <c r="X936" s="79">
        <v>0.54166666666666663</v>
      </c>
      <c r="Y936" s="78">
        <v>0.72222222222222221</v>
      </c>
      <c r="Z936" s="78">
        <f t="shared" si="54"/>
        <v>0.18055555555555558</v>
      </c>
      <c r="AA936" s="63">
        <v>1</v>
      </c>
      <c r="AB936" s="82">
        <v>4</v>
      </c>
      <c r="AC936" s="78">
        <f t="shared" si="53"/>
        <v>0.18055555555555558</v>
      </c>
      <c r="AD936" s="61">
        <f t="shared" si="51"/>
        <v>0.72222222222222232</v>
      </c>
    </row>
    <row r="937" spans="1:30" x14ac:dyDescent="0.35">
      <c r="A937" s="30" t="s">
        <v>1955</v>
      </c>
      <c r="B937" s="27" t="s">
        <v>46</v>
      </c>
      <c r="C937" s="30" t="s">
        <v>1979</v>
      </c>
      <c r="D937" s="73" t="s">
        <v>1999</v>
      </c>
      <c r="E937" s="30" t="s">
        <v>2080</v>
      </c>
      <c r="F937" s="30" t="s">
        <v>123</v>
      </c>
      <c r="G937" s="30" t="s">
        <v>2814</v>
      </c>
      <c r="H937" s="30" t="s">
        <v>2815</v>
      </c>
      <c r="I937" s="30" t="s">
        <v>3276</v>
      </c>
      <c r="J937" s="30" t="s">
        <v>3713</v>
      </c>
      <c r="K937" s="30">
        <v>999</v>
      </c>
      <c r="L937" s="30" t="s">
        <v>3714</v>
      </c>
      <c r="M937" s="30" t="s">
        <v>4206</v>
      </c>
      <c r="N937" s="30"/>
      <c r="O937" s="30" t="s">
        <v>3712</v>
      </c>
      <c r="P937" s="30" t="s">
        <v>4353</v>
      </c>
      <c r="Q937" s="30" t="s">
        <v>1886</v>
      </c>
      <c r="R937" s="30" t="s">
        <v>1882</v>
      </c>
      <c r="S937" s="30" t="s">
        <v>1882</v>
      </c>
      <c r="T937" s="30" t="s">
        <v>1890</v>
      </c>
      <c r="U937" s="30" t="s">
        <v>1942</v>
      </c>
      <c r="V937" s="30"/>
      <c r="W937" s="30" t="s">
        <v>4424</v>
      </c>
      <c r="X937" s="78">
        <v>0.375</v>
      </c>
      <c r="Y937" s="78">
        <v>0.5</v>
      </c>
      <c r="Z937" s="78">
        <f t="shared" si="54"/>
        <v>0.125</v>
      </c>
      <c r="AA937" s="63">
        <v>1</v>
      </c>
      <c r="AB937" s="82">
        <v>4</v>
      </c>
      <c r="AC937" s="78">
        <f t="shared" si="53"/>
        <v>0.125</v>
      </c>
      <c r="AD937" s="61">
        <f t="shared" si="51"/>
        <v>0.5</v>
      </c>
    </row>
    <row r="938" spans="1:30" x14ac:dyDescent="0.35">
      <c r="A938" s="30" t="s">
        <v>1955</v>
      </c>
      <c r="B938" s="27" t="s">
        <v>46</v>
      </c>
      <c r="C938" s="30" t="s">
        <v>1979</v>
      </c>
      <c r="D938" s="73" t="s">
        <v>1999</v>
      </c>
      <c r="E938" s="30" t="s">
        <v>2080</v>
      </c>
      <c r="F938" s="30" t="s">
        <v>123</v>
      </c>
      <c r="G938" s="30" t="s">
        <v>2814</v>
      </c>
      <c r="H938" s="30" t="s">
        <v>2815</v>
      </c>
      <c r="I938" s="30" t="s">
        <v>3276</v>
      </c>
      <c r="J938" s="30" t="s">
        <v>3713</v>
      </c>
      <c r="K938" s="30">
        <v>999</v>
      </c>
      <c r="L938" s="30" t="s">
        <v>3714</v>
      </c>
      <c r="M938" s="30" t="s">
        <v>4206</v>
      </c>
      <c r="N938" s="30"/>
      <c r="O938" s="30" t="s">
        <v>3712</v>
      </c>
      <c r="P938" s="30" t="s">
        <v>4353</v>
      </c>
      <c r="Q938" s="30" t="s">
        <v>1886</v>
      </c>
      <c r="R938" s="30" t="s">
        <v>1882</v>
      </c>
      <c r="S938" s="30" t="s">
        <v>1882</v>
      </c>
      <c r="T938" s="30" t="s">
        <v>1892</v>
      </c>
      <c r="U938" s="30" t="s">
        <v>1942</v>
      </c>
      <c r="V938" s="30"/>
      <c r="W938" s="30" t="s">
        <v>1943</v>
      </c>
      <c r="X938" s="78">
        <v>0.54166666666666663</v>
      </c>
      <c r="Y938" s="78">
        <v>0.72222222222222221</v>
      </c>
      <c r="Z938" s="78">
        <f t="shared" si="54"/>
        <v>0.18055555555555558</v>
      </c>
      <c r="AA938" s="63">
        <v>1</v>
      </c>
      <c r="AB938" s="82">
        <v>4</v>
      </c>
      <c r="AC938" s="78">
        <f t="shared" si="53"/>
        <v>0.18055555555555558</v>
      </c>
      <c r="AD938" s="61">
        <f t="shared" si="51"/>
        <v>0.72222222222222232</v>
      </c>
    </row>
    <row r="939" spans="1:30" x14ac:dyDescent="0.35">
      <c r="A939" s="30" t="s">
        <v>1955</v>
      </c>
      <c r="B939" s="27" t="s">
        <v>46</v>
      </c>
      <c r="C939" s="30" t="s">
        <v>1979</v>
      </c>
      <c r="D939" s="73" t="s">
        <v>2002</v>
      </c>
      <c r="E939" s="30" t="s">
        <v>2083</v>
      </c>
      <c r="F939" s="30" t="s">
        <v>123</v>
      </c>
      <c r="G939" s="30" t="s">
        <v>2816</v>
      </c>
      <c r="H939" s="30" t="s">
        <v>2817</v>
      </c>
      <c r="I939" s="30" t="s">
        <v>3295</v>
      </c>
      <c r="J939" s="30" t="s">
        <v>3370</v>
      </c>
      <c r="K939" s="30">
        <v>588</v>
      </c>
      <c r="L939" s="27" t="s">
        <v>1121</v>
      </c>
      <c r="M939" s="30" t="s">
        <v>4205</v>
      </c>
      <c r="N939" s="30"/>
      <c r="O939" s="30" t="s">
        <v>3712</v>
      </c>
      <c r="P939" s="30" t="s">
        <v>4353</v>
      </c>
      <c r="Q939" s="30" t="s">
        <v>1886</v>
      </c>
      <c r="R939" s="30" t="s">
        <v>1882</v>
      </c>
      <c r="S939" s="30" t="s">
        <v>1882</v>
      </c>
      <c r="T939" s="30" t="s">
        <v>1892</v>
      </c>
      <c r="U939" s="30" t="s">
        <v>1942</v>
      </c>
      <c r="V939" s="30"/>
      <c r="W939" s="30" t="s">
        <v>4424</v>
      </c>
      <c r="X939" s="78">
        <v>0.375</v>
      </c>
      <c r="Y939" s="78">
        <v>0.5</v>
      </c>
      <c r="Z939" s="78">
        <f t="shared" si="54"/>
        <v>0.125</v>
      </c>
      <c r="AA939" s="63">
        <v>1</v>
      </c>
      <c r="AB939" s="82">
        <v>4</v>
      </c>
      <c r="AC939" s="78">
        <f t="shared" si="53"/>
        <v>0.125</v>
      </c>
      <c r="AD939" s="61">
        <f t="shared" si="51"/>
        <v>0.5</v>
      </c>
    </row>
    <row r="940" spans="1:30" x14ac:dyDescent="0.35">
      <c r="A940" s="30" t="s">
        <v>1955</v>
      </c>
      <c r="B940" s="27" t="s">
        <v>46</v>
      </c>
      <c r="C940" s="30" t="s">
        <v>1979</v>
      </c>
      <c r="D940" s="73" t="s">
        <v>2000</v>
      </c>
      <c r="E940" s="30" t="s">
        <v>2081</v>
      </c>
      <c r="F940" s="30" t="s">
        <v>123</v>
      </c>
      <c r="G940" s="30" t="s">
        <v>2818</v>
      </c>
      <c r="H940" s="30" t="s">
        <v>2819</v>
      </c>
      <c r="I940" s="30" t="s">
        <v>3281</v>
      </c>
      <c r="J940" s="30" t="s">
        <v>3288</v>
      </c>
      <c r="K940" s="30">
        <v>194</v>
      </c>
      <c r="L940" s="27" t="s">
        <v>1121</v>
      </c>
      <c r="M940" s="30" t="s">
        <v>4207</v>
      </c>
      <c r="N940" s="30"/>
      <c r="O940" s="30" t="s">
        <v>4390</v>
      </c>
      <c r="P940" s="30" t="s">
        <v>4353</v>
      </c>
      <c r="Q940" s="30" t="s">
        <v>1886</v>
      </c>
      <c r="R940" s="30" t="s">
        <v>1882</v>
      </c>
      <c r="S940" s="30" t="s">
        <v>1882</v>
      </c>
      <c r="T940" s="30" t="s">
        <v>1883</v>
      </c>
      <c r="U940" s="30" t="s">
        <v>1942</v>
      </c>
      <c r="V940" s="30"/>
      <c r="W940" s="30" t="s">
        <v>4424</v>
      </c>
      <c r="X940" s="78">
        <v>0.375</v>
      </c>
      <c r="Y940" s="78">
        <v>0.5</v>
      </c>
      <c r="Z940" s="78">
        <f t="shared" si="54"/>
        <v>0.125</v>
      </c>
      <c r="AA940" s="63">
        <v>1</v>
      </c>
      <c r="AB940" s="82">
        <v>4</v>
      </c>
      <c r="AC940" s="78">
        <f t="shared" si="53"/>
        <v>0.125</v>
      </c>
      <c r="AD940" s="61">
        <f t="shared" si="51"/>
        <v>0.5</v>
      </c>
    </row>
    <row r="941" spans="1:30" x14ac:dyDescent="0.35">
      <c r="A941" s="30" t="s">
        <v>1955</v>
      </c>
      <c r="B941" s="27" t="s">
        <v>46</v>
      </c>
      <c r="C941" s="30" t="s">
        <v>1979</v>
      </c>
      <c r="D941" s="73" t="s">
        <v>1999</v>
      </c>
      <c r="E941" s="30" t="s">
        <v>2080</v>
      </c>
      <c r="F941" s="30" t="s">
        <v>123</v>
      </c>
      <c r="G941" s="30" t="s">
        <v>2820</v>
      </c>
      <c r="H941" s="30" t="s">
        <v>2821</v>
      </c>
      <c r="I941" s="30" t="s">
        <v>3276</v>
      </c>
      <c r="J941" s="30" t="s">
        <v>3715</v>
      </c>
      <c r="K941" s="30">
        <v>199</v>
      </c>
      <c r="L941" s="27" t="s">
        <v>1121</v>
      </c>
      <c r="M941" s="30" t="s">
        <v>4208</v>
      </c>
      <c r="N941" s="30"/>
      <c r="O941" s="30" t="s">
        <v>4390</v>
      </c>
      <c r="P941" s="30" t="s">
        <v>4353</v>
      </c>
      <c r="Q941" s="30" t="s">
        <v>1886</v>
      </c>
      <c r="R941" s="30" t="s">
        <v>1882</v>
      </c>
      <c r="S941" s="30" t="s">
        <v>1882</v>
      </c>
      <c r="T941" s="30" t="s">
        <v>1883</v>
      </c>
      <c r="U941" s="30" t="s">
        <v>1942</v>
      </c>
      <c r="V941" s="30"/>
      <c r="W941" s="30" t="s">
        <v>4424</v>
      </c>
      <c r="X941" s="78">
        <v>0.54166666666666663</v>
      </c>
      <c r="Y941" s="78">
        <v>0.72222222222222221</v>
      </c>
      <c r="Z941" s="78">
        <f t="shared" si="54"/>
        <v>0.18055555555555558</v>
      </c>
      <c r="AA941" s="63">
        <v>1</v>
      </c>
      <c r="AB941" s="82">
        <v>4</v>
      </c>
      <c r="AC941" s="78">
        <f t="shared" si="53"/>
        <v>0.18055555555555558</v>
      </c>
      <c r="AD941" s="61">
        <f t="shared" si="51"/>
        <v>0.72222222222222232</v>
      </c>
    </row>
    <row r="942" spans="1:30" x14ac:dyDescent="0.35">
      <c r="A942" s="30" t="s">
        <v>1955</v>
      </c>
      <c r="B942" s="27" t="s">
        <v>46</v>
      </c>
      <c r="C942" s="30" t="s">
        <v>1979</v>
      </c>
      <c r="D942" s="73" t="s">
        <v>1999</v>
      </c>
      <c r="E942" s="30" t="s">
        <v>2080</v>
      </c>
      <c r="F942" s="30" t="s">
        <v>123</v>
      </c>
      <c r="G942" s="30" t="s">
        <v>2812</v>
      </c>
      <c r="H942" s="30" t="s">
        <v>2813</v>
      </c>
      <c r="I942" s="30" t="s">
        <v>3276</v>
      </c>
      <c r="J942" s="30" t="s">
        <v>3710</v>
      </c>
      <c r="K942" s="30" t="s">
        <v>3711</v>
      </c>
      <c r="L942" s="27" t="s">
        <v>1121</v>
      </c>
      <c r="M942" s="30" t="s">
        <v>4205</v>
      </c>
      <c r="N942" s="30"/>
      <c r="O942" s="30" t="s">
        <v>3712</v>
      </c>
      <c r="P942" s="30" t="s">
        <v>4353</v>
      </c>
      <c r="Q942" s="30" t="s">
        <v>1886</v>
      </c>
      <c r="R942" s="30" t="s">
        <v>1882</v>
      </c>
      <c r="S942" s="30" t="s">
        <v>1882</v>
      </c>
      <c r="T942" s="30" t="s">
        <v>1894</v>
      </c>
      <c r="U942" s="30" t="s">
        <v>1942</v>
      </c>
      <c r="V942" s="30"/>
      <c r="W942" s="30" t="s">
        <v>1945</v>
      </c>
      <c r="X942" s="79">
        <v>0.54166666666666663</v>
      </c>
      <c r="Y942" s="78">
        <v>0.72222222222222221</v>
      </c>
      <c r="Z942" s="78">
        <f t="shared" si="54"/>
        <v>0.18055555555555558</v>
      </c>
      <c r="AA942" s="63">
        <v>1</v>
      </c>
      <c r="AB942" s="82">
        <v>4</v>
      </c>
      <c r="AC942" s="78">
        <f t="shared" si="53"/>
        <v>0.18055555555555558</v>
      </c>
      <c r="AD942" s="61">
        <f t="shared" si="51"/>
        <v>0.72222222222222232</v>
      </c>
    </row>
    <row r="943" spans="1:30" x14ac:dyDescent="0.35">
      <c r="A943" s="30" t="s">
        <v>1955</v>
      </c>
      <c r="B943" s="27" t="s">
        <v>46</v>
      </c>
      <c r="C943" s="30" t="s">
        <v>1979</v>
      </c>
      <c r="D943" s="73" t="s">
        <v>1999</v>
      </c>
      <c r="E943" s="30" t="s">
        <v>2080</v>
      </c>
      <c r="F943" s="30" t="s">
        <v>123</v>
      </c>
      <c r="G943" s="30" t="s">
        <v>2814</v>
      </c>
      <c r="H943" s="30" t="s">
        <v>2815</v>
      </c>
      <c r="I943" s="30" t="s">
        <v>3276</v>
      </c>
      <c r="J943" s="30" t="s">
        <v>3713</v>
      </c>
      <c r="K943" s="30">
        <v>999</v>
      </c>
      <c r="L943" s="30" t="s">
        <v>3714</v>
      </c>
      <c r="M943" s="30" t="s">
        <v>4206</v>
      </c>
      <c r="N943" s="30"/>
      <c r="O943" s="30" t="s">
        <v>3712</v>
      </c>
      <c r="P943" s="30" t="s">
        <v>4353</v>
      </c>
      <c r="Q943" s="30" t="s">
        <v>1886</v>
      </c>
      <c r="R943" s="30" t="s">
        <v>1882</v>
      </c>
      <c r="S943" s="30" t="s">
        <v>1882</v>
      </c>
      <c r="T943" s="30" t="s">
        <v>1894</v>
      </c>
      <c r="U943" s="30" t="s">
        <v>1942</v>
      </c>
      <c r="V943" s="30"/>
      <c r="W943" s="30" t="s">
        <v>4424</v>
      </c>
      <c r="X943" s="78">
        <v>0.375</v>
      </c>
      <c r="Y943" s="78">
        <v>0.5</v>
      </c>
      <c r="Z943" s="78">
        <f t="shared" si="54"/>
        <v>0.125</v>
      </c>
      <c r="AA943" s="63">
        <v>1</v>
      </c>
      <c r="AB943" s="82">
        <v>4</v>
      </c>
      <c r="AC943" s="78">
        <f t="shared" si="53"/>
        <v>0.125</v>
      </c>
      <c r="AD943" s="61">
        <f t="shared" si="51"/>
        <v>0.5</v>
      </c>
    </row>
    <row r="944" spans="1:30" x14ac:dyDescent="0.35">
      <c r="A944" s="30" t="s">
        <v>1955</v>
      </c>
      <c r="B944" s="27" t="s">
        <v>46</v>
      </c>
      <c r="C944" s="30" t="s">
        <v>1979</v>
      </c>
      <c r="D944" s="73" t="s">
        <v>2024</v>
      </c>
      <c r="E944" s="27" t="s">
        <v>271</v>
      </c>
      <c r="F944" s="30">
        <v>118</v>
      </c>
      <c r="G944" s="30" t="s">
        <v>2822</v>
      </c>
      <c r="H944" s="30" t="s">
        <v>2823</v>
      </c>
      <c r="I944" s="30" t="s">
        <v>1201</v>
      </c>
      <c r="J944" s="30" t="s">
        <v>3716</v>
      </c>
      <c r="K944" s="30">
        <v>999</v>
      </c>
      <c r="L944" s="30" t="s">
        <v>3714</v>
      </c>
      <c r="M944" s="30" t="s">
        <v>4206</v>
      </c>
      <c r="N944" s="30"/>
      <c r="O944" s="30" t="s">
        <v>3712</v>
      </c>
      <c r="P944" s="30" t="s">
        <v>4353</v>
      </c>
      <c r="Q944" s="30" t="s">
        <v>1886</v>
      </c>
      <c r="R944" s="30" t="s">
        <v>1889</v>
      </c>
      <c r="S944" s="30" t="s">
        <v>1889</v>
      </c>
      <c r="T944" s="30" t="s">
        <v>4416</v>
      </c>
      <c r="U944" s="30" t="s">
        <v>1942</v>
      </c>
      <c r="V944" s="30"/>
      <c r="W944" s="30" t="s">
        <v>1943</v>
      </c>
      <c r="X944" s="78">
        <v>0.375</v>
      </c>
      <c r="Y944" s="78">
        <v>0.72222222222222221</v>
      </c>
      <c r="Z944" s="78">
        <v>0.30555555555555552</v>
      </c>
      <c r="AA944" s="63">
        <v>1</v>
      </c>
      <c r="AB944" s="82">
        <v>4</v>
      </c>
      <c r="AC944" s="78">
        <f t="shared" si="53"/>
        <v>0.30555555555555552</v>
      </c>
      <c r="AD944" s="61">
        <f t="shared" si="51"/>
        <v>1.2222222222222221</v>
      </c>
    </row>
    <row r="945" spans="1:30" x14ac:dyDescent="0.35">
      <c r="A945" s="30" t="s">
        <v>1955</v>
      </c>
      <c r="B945" s="27" t="s">
        <v>46</v>
      </c>
      <c r="C945" s="30" t="s">
        <v>1979</v>
      </c>
      <c r="D945" s="73" t="s">
        <v>2024</v>
      </c>
      <c r="E945" s="27" t="s">
        <v>271</v>
      </c>
      <c r="F945" s="30">
        <v>118</v>
      </c>
      <c r="G945" s="30" t="s">
        <v>2822</v>
      </c>
      <c r="H945" s="30" t="s">
        <v>2823</v>
      </c>
      <c r="I945" s="30" t="s">
        <v>1201</v>
      </c>
      <c r="J945" s="30" t="s">
        <v>3716</v>
      </c>
      <c r="K945" s="30">
        <v>999</v>
      </c>
      <c r="L945" s="30" t="s">
        <v>3714</v>
      </c>
      <c r="M945" s="30" t="s">
        <v>4206</v>
      </c>
      <c r="N945" s="30"/>
      <c r="O945" s="30" t="s">
        <v>3712</v>
      </c>
      <c r="P945" s="30" t="s">
        <v>4353</v>
      </c>
      <c r="Q945" s="30" t="s">
        <v>1886</v>
      </c>
      <c r="R945" s="30" t="s">
        <v>1889</v>
      </c>
      <c r="S945" s="30" t="s">
        <v>1889</v>
      </c>
      <c r="T945" s="30" t="s">
        <v>1885</v>
      </c>
      <c r="U945" s="30" t="s">
        <v>1942</v>
      </c>
      <c r="V945" s="30"/>
      <c r="W945" s="30" t="s">
        <v>1943</v>
      </c>
      <c r="X945" s="78">
        <v>0.375</v>
      </c>
      <c r="Y945" s="78">
        <v>0.72222222222222221</v>
      </c>
      <c r="Z945" s="78">
        <v>0.30555555555555552</v>
      </c>
      <c r="AA945" s="63">
        <v>1</v>
      </c>
      <c r="AB945" s="82">
        <v>4</v>
      </c>
      <c r="AC945" s="78">
        <f t="shared" si="53"/>
        <v>0.30555555555555552</v>
      </c>
      <c r="AD945" s="61">
        <f t="shared" si="51"/>
        <v>1.2222222222222221</v>
      </c>
    </row>
    <row r="946" spans="1:30" x14ac:dyDescent="0.35">
      <c r="A946" s="30" t="s">
        <v>1955</v>
      </c>
      <c r="B946" s="27" t="s">
        <v>46</v>
      </c>
      <c r="C946" s="30" t="s">
        <v>1980</v>
      </c>
      <c r="D946" s="75" t="s">
        <v>2007</v>
      </c>
      <c r="E946" s="30" t="s">
        <v>147</v>
      </c>
      <c r="F946" s="30" t="s">
        <v>2125</v>
      </c>
      <c r="G946" s="30" t="s">
        <v>2824</v>
      </c>
      <c r="H946" s="30" t="s">
        <v>2825</v>
      </c>
      <c r="I946" s="27" t="s">
        <v>1156</v>
      </c>
      <c r="J946" s="30" t="s">
        <v>3717</v>
      </c>
      <c r="K946" s="30">
        <v>81</v>
      </c>
      <c r="L946" s="27" t="s">
        <v>1121</v>
      </c>
      <c r="M946" s="30" t="s">
        <v>4209</v>
      </c>
      <c r="N946" s="30"/>
      <c r="O946" s="30" t="s">
        <v>4373</v>
      </c>
      <c r="P946" s="30" t="s">
        <v>4352</v>
      </c>
      <c r="Q946" s="30" t="s">
        <v>1886</v>
      </c>
      <c r="R946" s="30" t="s">
        <v>1887</v>
      </c>
      <c r="S946" s="30" t="s">
        <v>1887</v>
      </c>
      <c r="T946" s="30" t="s">
        <v>1890</v>
      </c>
      <c r="U946" s="30" t="s">
        <v>1942</v>
      </c>
      <c r="V946" s="30"/>
      <c r="W946" s="30" t="s">
        <v>1945</v>
      </c>
      <c r="X946" s="79">
        <v>0.375</v>
      </c>
      <c r="Y946" s="79">
        <v>0.41666666666666669</v>
      </c>
      <c r="Z946" s="78">
        <f t="shared" ref="Z946:Z952" si="55">Y946-X946</f>
        <v>4.1666666666666685E-2</v>
      </c>
      <c r="AA946" s="63">
        <v>1</v>
      </c>
      <c r="AB946" s="82">
        <v>4</v>
      </c>
      <c r="AC946" s="78">
        <f t="shared" si="53"/>
        <v>4.1666666666666685E-2</v>
      </c>
      <c r="AD946" s="61">
        <f t="shared" si="51"/>
        <v>0.16666666666666674</v>
      </c>
    </row>
    <row r="947" spans="1:30" x14ac:dyDescent="0.35">
      <c r="A947" s="30" t="s">
        <v>1955</v>
      </c>
      <c r="B947" s="27" t="s">
        <v>46</v>
      </c>
      <c r="C947" s="30" t="s">
        <v>1980</v>
      </c>
      <c r="D947" s="75" t="s">
        <v>2007</v>
      </c>
      <c r="E947" s="30" t="s">
        <v>96</v>
      </c>
      <c r="F947" s="30">
        <v>1603</v>
      </c>
      <c r="G947" s="30" t="s">
        <v>2826</v>
      </c>
      <c r="H947" s="30" t="s">
        <v>2827</v>
      </c>
      <c r="I947" s="27" t="s">
        <v>1122</v>
      </c>
      <c r="J947" s="30" t="s">
        <v>3717</v>
      </c>
      <c r="K947" s="30">
        <v>81</v>
      </c>
      <c r="L947" s="30" t="s">
        <v>3718</v>
      </c>
      <c r="M947" s="30" t="s">
        <v>4210</v>
      </c>
      <c r="N947" s="30"/>
      <c r="O947" s="30" t="s">
        <v>4373</v>
      </c>
      <c r="P947" s="30" t="s">
        <v>4352</v>
      </c>
      <c r="Q947" s="30" t="s">
        <v>1886</v>
      </c>
      <c r="R947" s="30" t="s">
        <v>1887</v>
      </c>
      <c r="S947" s="30" t="s">
        <v>1887</v>
      </c>
      <c r="T947" s="30" t="s">
        <v>1890</v>
      </c>
      <c r="U947" s="30" t="s">
        <v>1942</v>
      </c>
      <c r="V947" s="30"/>
      <c r="W947" s="30" t="s">
        <v>4424</v>
      </c>
      <c r="X947" s="79">
        <v>0.41666666666666669</v>
      </c>
      <c r="Y947" s="79">
        <v>0.45833333333333331</v>
      </c>
      <c r="Z947" s="78">
        <f t="shared" si="55"/>
        <v>4.166666666666663E-2</v>
      </c>
      <c r="AA947" s="63">
        <v>1</v>
      </c>
      <c r="AB947" s="82">
        <v>4</v>
      </c>
      <c r="AC947" s="78">
        <f t="shared" si="53"/>
        <v>4.166666666666663E-2</v>
      </c>
      <c r="AD947" s="61">
        <f t="shared" si="51"/>
        <v>0.16666666666666652</v>
      </c>
    </row>
    <row r="948" spans="1:30" x14ac:dyDescent="0.35">
      <c r="A948" s="30" t="s">
        <v>1955</v>
      </c>
      <c r="B948" s="27" t="s">
        <v>46</v>
      </c>
      <c r="C948" s="30" t="s">
        <v>1980</v>
      </c>
      <c r="D948" s="75" t="s">
        <v>2007</v>
      </c>
      <c r="E948" s="30" t="s">
        <v>96</v>
      </c>
      <c r="F948" s="30">
        <v>1103</v>
      </c>
      <c r="G948" s="30" t="s">
        <v>2828</v>
      </c>
      <c r="H948" s="30" t="s">
        <v>2829</v>
      </c>
      <c r="I948" s="27" t="s">
        <v>1122</v>
      </c>
      <c r="J948" s="30" t="s">
        <v>3717</v>
      </c>
      <c r="K948" s="30">
        <v>81</v>
      </c>
      <c r="L948" s="27" t="s">
        <v>1121</v>
      </c>
      <c r="M948" s="30" t="s">
        <v>4211</v>
      </c>
      <c r="N948" s="30"/>
      <c r="O948" s="30" t="s">
        <v>4373</v>
      </c>
      <c r="P948" s="30" t="s">
        <v>4352</v>
      </c>
      <c r="Q948" s="30" t="s">
        <v>1886</v>
      </c>
      <c r="R948" s="30" t="s">
        <v>1887</v>
      </c>
      <c r="S948" s="30" t="s">
        <v>1887</v>
      </c>
      <c r="T948" s="30" t="s">
        <v>1890</v>
      </c>
      <c r="U948" s="30" t="s">
        <v>1942</v>
      </c>
      <c r="V948" s="30"/>
      <c r="W948" s="30" t="s">
        <v>4424</v>
      </c>
      <c r="X948" s="79">
        <v>0.45833333333333331</v>
      </c>
      <c r="Y948" s="79">
        <v>0.5</v>
      </c>
      <c r="Z948" s="78">
        <f t="shared" si="55"/>
        <v>4.1666666666666685E-2</v>
      </c>
      <c r="AA948" s="63">
        <v>1</v>
      </c>
      <c r="AB948" s="82">
        <v>4</v>
      </c>
      <c r="AC948" s="78">
        <f t="shared" si="53"/>
        <v>4.1666666666666685E-2</v>
      </c>
      <c r="AD948" s="61">
        <f t="shared" si="51"/>
        <v>0.16666666666666674</v>
      </c>
    </row>
    <row r="949" spans="1:30" x14ac:dyDescent="0.35">
      <c r="A949" s="30" t="s">
        <v>1955</v>
      </c>
      <c r="B949" s="27" t="s">
        <v>46</v>
      </c>
      <c r="C949" s="30" t="s">
        <v>1980</v>
      </c>
      <c r="D949" s="75" t="s">
        <v>2028</v>
      </c>
      <c r="E949" s="30" t="s">
        <v>129</v>
      </c>
      <c r="F949" s="30">
        <v>42</v>
      </c>
      <c r="G949" s="30" t="s">
        <v>2830</v>
      </c>
      <c r="H949" s="30" t="s">
        <v>2831</v>
      </c>
      <c r="I949" s="30" t="s">
        <v>1144</v>
      </c>
      <c r="J949" s="30" t="s">
        <v>3719</v>
      </c>
      <c r="K949" s="30">
        <v>1400</v>
      </c>
      <c r="L949" s="30" t="s">
        <v>3718</v>
      </c>
      <c r="M949" s="30" t="s">
        <v>4210</v>
      </c>
      <c r="N949" s="30"/>
      <c r="O949" s="30" t="s">
        <v>4373</v>
      </c>
      <c r="P949" s="30" t="s">
        <v>4352</v>
      </c>
      <c r="Q949" s="30" t="s">
        <v>1880</v>
      </c>
      <c r="R949" s="30" t="s">
        <v>1881</v>
      </c>
      <c r="S949" s="30" t="s">
        <v>1888</v>
      </c>
      <c r="T949" s="30" t="s">
        <v>1890</v>
      </c>
      <c r="U949" s="30" t="s">
        <v>1942</v>
      </c>
      <c r="V949" s="30"/>
      <c r="W949" s="30" t="s">
        <v>1945</v>
      </c>
      <c r="X949" s="79">
        <v>0.54166666666666663</v>
      </c>
      <c r="Y949" s="79">
        <v>0.72222222222222221</v>
      </c>
      <c r="Z949" s="78">
        <f t="shared" si="55"/>
        <v>0.18055555555555558</v>
      </c>
      <c r="AA949" s="63">
        <v>1</v>
      </c>
      <c r="AB949" s="82">
        <v>4</v>
      </c>
      <c r="AC949" s="78">
        <f t="shared" si="53"/>
        <v>0.18055555555555558</v>
      </c>
      <c r="AD949" s="61">
        <f t="shared" si="51"/>
        <v>0.72222222222222232</v>
      </c>
    </row>
    <row r="950" spans="1:30" x14ac:dyDescent="0.35">
      <c r="A950" s="30" t="s">
        <v>1955</v>
      </c>
      <c r="B950" s="27" t="s">
        <v>46</v>
      </c>
      <c r="C950" s="30" t="s">
        <v>1980</v>
      </c>
      <c r="D950" s="75" t="s">
        <v>2005</v>
      </c>
      <c r="E950" s="30" t="s">
        <v>119</v>
      </c>
      <c r="F950" s="30">
        <v>1430</v>
      </c>
      <c r="G950" s="30" t="s">
        <v>2832</v>
      </c>
      <c r="H950" s="30" t="s">
        <v>2833</v>
      </c>
      <c r="I950" s="30" t="s">
        <v>1135</v>
      </c>
      <c r="J950" s="30" t="s">
        <v>3719</v>
      </c>
      <c r="K950" s="30">
        <v>1542</v>
      </c>
      <c r="L950" s="30" t="s">
        <v>3718</v>
      </c>
      <c r="M950" s="30" t="s">
        <v>4212</v>
      </c>
      <c r="N950" s="30"/>
      <c r="O950" s="30" t="s">
        <v>4373</v>
      </c>
      <c r="P950" s="30" t="s">
        <v>4352</v>
      </c>
      <c r="Q950" s="30" t="s">
        <v>1893</v>
      </c>
      <c r="R950" s="30" t="s">
        <v>4574</v>
      </c>
      <c r="S950" s="30" t="s">
        <v>1889</v>
      </c>
      <c r="T950" s="30" t="s">
        <v>1892</v>
      </c>
      <c r="U950" s="30" t="s">
        <v>1942</v>
      </c>
      <c r="V950" s="30" t="s">
        <v>4421</v>
      </c>
      <c r="W950" s="30" t="s">
        <v>4424</v>
      </c>
      <c r="X950" s="78">
        <v>0.375</v>
      </c>
      <c r="Y950" s="79">
        <v>0.45833333333333331</v>
      </c>
      <c r="Z950" s="78">
        <f t="shared" si="55"/>
        <v>8.3333333333333315E-2</v>
      </c>
      <c r="AA950" s="63">
        <v>1</v>
      </c>
      <c r="AB950" s="82">
        <v>3</v>
      </c>
      <c r="AC950" s="78">
        <f t="shared" si="53"/>
        <v>8.3333333333333315E-2</v>
      </c>
      <c r="AD950" s="61">
        <f t="shared" si="51"/>
        <v>0.24999999999999994</v>
      </c>
    </row>
    <row r="951" spans="1:30" x14ac:dyDescent="0.35">
      <c r="A951" s="30" t="s">
        <v>1955</v>
      </c>
      <c r="B951" s="27" t="s">
        <v>46</v>
      </c>
      <c r="C951" s="30" t="s">
        <v>1980</v>
      </c>
      <c r="D951" s="75" t="s">
        <v>2030</v>
      </c>
      <c r="E951" s="30" t="s">
        <v>2077</v>
      </c>
      <c r="F951" s="30" t="s">
        <v>123</v>
      </c>
      <c r="G951" s="30" t="s">
        <v>2834</v>
      </c>
      <c r="H951" s="30" t="s">
        <v>2835</v>
      </c>
      <c r="I951" s="30" t="s">
        <v>3259</v>
      </c>
      <c r="J951" s="30" t="s">
        <v>3428</v>
      </c>
      <c r="K951" s="30">
        <v>111</v>
      </c>
      <c r="L951" s="30" t="s">
        <v>3429</v>
      </c>
      <c r="M951" s="30" t="s">
        <v>4069</v>
      </c>
      <c r="N951" s="30"/>
      <c r="O951" s="30" t="s">
        <v>4345</v>
      </c>
      <c r="P951" s="30" t="s">
        <v>4352</v>
      </c>
      <c r="Q951" s="30" t="s">
        <v>1924</v>
      </c>
      <c r="R951" s="30" t="s">
        <v>4411</v>
      </c>
      <c r="S951" s="30" t="s">
        <v>1888</v>
      </c>
      <c r="T951" s="30" t="s">
        <v>1892</v>
      </c>
      <c r="U951" s="30" t="s">
        <v>1948</v>
      </c>
      <c r="V951" s="30" t="s">
        <v>4414</v>
      </c>
      <c r="W951" s="30" t="s">
        <v>1945</v>
      </c>
      <c r="X951" s="78">
        <v>0.375</v>
      </c>
      <c r="Y951" s="79">
        <v>0.45833333333333331</v>
      </c>
      <c r="Z951" s="79">
        <f t="shared" si="55"/>
        <v>8.3333333333333315E-2</v>
      </c>
      <c r="AA951" s="63">
        <v>1</v>
      </c>
      <c r="AB951" s="83">
        <v>1</v>
      </c>
      <c r="AC951" s="79">
        <f t="shared" si="53"/>
        <v>8.3333333333333315E-2</v>
      </c>
      <c r="AD951" s="61">
        <f t="shared" si="51"/>
        <v>8.3333333333333315E-2</v>
      </c>
    </row>
    <row r="952" spans="1:30" x14ac:dyDescent="0.35">
      <c r="A952" s="30" t="s">
        <v>1955</v>
      </c>
      <c r="B952" s="27" t="s">
        <v>46</v>
      </c>
      <c r="C952" s="30" t="s">
        <v>1980</v>
      </c>
      <c r="D952" s="73" t="s">
        <v>2052</v>
      </c>
      <c r="E952" s="30" t="s">
        <v>2108</v>
      </c>
      <c r="F952" s="30" t="s">
        <v>123</v>
      </c>
      <c r="G952" s="30" t="s">
        <v>2836</v>
      </c>
      <c r="H952" s="30" t="s">
        <v>2837</v>
      </c>
      <c r="I952" s="30" t="s">
        <v>3691</v>
      </c>
      <c r="J952" s="30" t="s">
        <v>3720</v>
      </c>
      <c r="K952" s="30">
        <v>1465</v>
      </c>
      <c r="L952" s="30" t="s">
        <v>3721</v>
      </c>
      <c r="M952" s="30" t="s">
        <v>4213</v>
      </c>
      <c r="N952" s="30"/>
      <c r="O952" s="30" t="s">
        <v>4371</v>
      </c>
      <c r="P952" s="30" t="s">
        <v>4352</v>
      </c>
      <c r="Q952" s="30" t="s">
        <v>1880</v>
      </c>
      <c r="R952" s="30" t="s">
        <v>4411</v>
      </c>
      <c r="S952" s="30" t="s">
        <v>1888</v>
      </c>
      <c r="T952" s="30" t="s">
        <v>1892</v>
      </c>
      <c r="U952" s="30" t="s">
        <v>1942</v>
      </c>
      <c r="V952" s="30"/>
      <c r="W952" s="30" t="s">
        <v>1945</v>
      </c>
      <c r="X952" s="79">
        <v>0.5</v>
      </c>
      <c r="Y952" s="79">
        <v>0.72222222222222221</v>
      </c>
      <c r="Z952" s="78">
        <f t="shared" si="55"/>
        <v>0.22222222222222221</v>
      </c>
      <c r="AA952" s="63">
        <v>1</v>
      </c>
      <c r="AB952" s="71">
        <v>4</v>
      </c>
      <c r="AC952" s="78">
        <f t="shared" si="53"/>
        <v>0.22222222222222221</v>
      </c>
      <c r="AD952" s="61">
        <f t="shared" si="51"/>
        <v>0.88888888888888884</v>
      </c>
    </row>
    <row r="953" spans="1:30" x14ac:dyDescent="0.35">
      <c r="A953" s="30" t="s">
        <v>1955</v>
      </c>
      <c r="B953" s="27" t="s">
        <v>46</v>
      </c>
      <c r="C953" s="30" t="s">
        <v>1980</v>
      </c>
      <c r="D953" s="73" t="s">
        <v>2024</v>
      </c>
      <c r="E953" s="27" t="s">
        <v>271</v>
      </c>
      <c r="F953" s="30">
        <v>179</v>
      </c>
      <c r="G953" s="30" t="s">
        <v>2838</v>
      </c>
      <c r="H953" s="30" t="s">
        <v>2839</v>
      </c>
      <c r="I953" s="30" t="s">
        <v>1201</v>
      </c>
      <c r="J953" s="30" t="s">
        <v>3722</v>
      </c>
      <c r="K953" s="30">
        <v>269</v>
      </c>
      <c r="L953" s="30" t="s">
        <v>3723</v>
      </c>
      <c r="M953" s="30" t="s">
        <v>4214</v>
      </c>
      <c r="N953" s="30"/>
      <c r="O953" s="30" t="s">
        <v>4373</v>
      </c>
      <c r="P953" s="30" t="s">
        <v>4352</v>
      </c>
      <c r="Q953" s="30" t="s">
        <v>1886</v>
      </c>
      <c r="R953" s="30" t="s">
        <v>1889</v>
      </c>
      <c r="S953" s="30" t="s">
        <v>1889</v>
      </c>
      <c r="T953" s="30" t="s">
        <v>4416</v>
      </c>
      <c r="U953" s="30" t="s">
        <v>1942</v>
      </c>
      <c r="V953" s="30"/>
      <c r="W953" s="30" t="s">
        <v>1943</v>
      </c>
      <c r="X953" s="79">
        <v>0.375</v>
      </c>
      <c r="Y953" s="79">
        <v>0.72222222222222221</v>
      </c>
      <c r="Z953" s="78">
        <v>0.30555555555555552</v>
      </c>
      <c r="AA953" s="63">
        <v>1</v>
      </c>
      <c r="AB953" s="82">
        <v>4</v>
      </c>
      <c r="AC953" s="78">
        <f t="shared" si="53"/>
        <v>0.30555555555555552</v>
      </c>
      <c r="AD953" s="61">
        <f t="shared" si="51"/>
        <v>1.2222222222222221</v>
      </c>
    </row>
    <row r="954" spans="1:30" x14ac:dyDescent="0.35">
      <c r="A954" s="30" t="s">
        <v>1955</v>
      </c>
      <c r="B954" s="27" t="s">
        <v>46</v>
      </c>
      <c r="C954" s="30" t="s">
        <v>1980</v>
      </c>
      <c r="D954" s="73" t="s">
        <v>2031</v>
      </c>
      <c r="E954" s="30" t="s">
        <v>2095</v>
      </c>
      <c r="F954" s="30" t="s">
        <v>123</v>
      </c>
      <c r="G954" s="30" t="s">
        <v>2840</v>
      </c>
      <c r="H954" s="30" t="s">
        <v>2841</v>
      </c>
      <c r="I954" s="30" t="s">
        <v>3469</v>
      </c>
      <c r="J954" s="30" t="s">
        <v>3724</v>
      </c>
      <c r="K954" s="30">
        <v>322</v>
      </c>
      <c r="L954" s="30" t="s">
        <v>3725</v>
      </c>
      <c r="M954" s="30" t="s">
        <v>4215</v>
      </c>
      <c r="N954" s="30"/>
      <c r="O954" s="30" t="s">
        <v>4345</v>
      </c>
      <c r="P954" s="30" t="s">
        <v>4352</v>
      </c>
      <c r="Q954" s="30" t="s">
        <v>1880</v>
      </c>
      <c r="R954" s="30" t="s">
        <v>4411</v>
      </c>
      <c r="S954" s="30" t="s">
        <v>1888</v>
      </c>
      <c r="T954" s="30" t="s">
        <v>1883</v>
      </c>
      <c r="U954" s="30" t="s">
        <v>1942</v>
      </c>
      <c r="V954" s="30"/>
      <c r="W954" s="30" t="s">
        <v>1943</v>
      </c>
      <c r="X954" s="79">
        <v>0.375</v>
      </c>
      <c r="Y954" s="79">
        <v>0.72222222222222221</v>
      </c>
      <c r="Z954" s="78">
        <v>0.30555555555555552</v>
      </c>
      <c r="AA954" s="63">
        <v>1</v>
      </c>
      <c r="AB954" s="82">
        <v>4</v>
      </c>
      <c r="AC954" s="78">
        <f t="shared" si="53"/>
        <v>0.30555555555555552</v>
      </c>
      <c r="AD954" s="61">
        <f t="shared" si="51"/>
        <v>1.2222222222222221</v>
      </c>
    </row>
    <row r="955" spans="1:30" x14ac:dyDescent="0.35">
      <c r="A955" s="30" t="s">
        <v>1955</v>
      </c>
      <c r="B955" s="27" t="s">
        <v>46</v>
      </c>
      <c r="C955" s="30" t="s">
        <v>1980</v>
      </c>
      <c r="D955" s="73" t="s">
        <v>2024</v>
      </c>
      <c r="E955" s="27" t="s">
        <v>271</v>
      </c>
      <c r="F955" s="30">
        <v>179</v>
      </c>
      <c r="G955" s="30" t="s">
        <v>2838</v>
      </c>
      <c r="H955" s="30" t="s">
        <v>2839</v>
      </c>
      <c r="I955" s="30" t="s">
        <v>1201</v>
      </c>
      <c r="J955" s="30" t="s">
        <v>3722</v>
      </c>
      <c r="K955" s="30">
        <v>269</v>
      </c>
      <c r="L955" s="30" t="s">
        <v>3723</v>
      </c>
      <c r="M955" s="30" t="s">
        <v>4214</v>
      </c>
      <c r="N955" s="30"/>
      <c r="O955" s="30" t="s">
        <v>4373</v>
      </c>
      <c r="P955" s="30" t="s">
        <v>4352</v>
      </c>
      <c r="Q955" s="30" t="s">
        <v>1886</v>
      </c>
      <c r="R955" s="30" t="s">
        <v>1889</v>
      </c>
      <c r="S955" s="30" t="s">
        <v>1889</v>
      </c>
      <c r="T955" s="30" t="s">
        <v>1894</v>
      </c>
      <c r="U955" s="30" t="s">
        <v>1942</v>
      </c>
      <c r="V955" s="30"/>
      <c r="W955" s="30" t="s">
        <v>4424</v>
      </c>
      <c r="X955" s="79">
        <v>0.375</v>
      </c>
      <c r="Y955" s="79">
        <v>0.72222222222222221</v>
      </c>
      <c r="Z955" s="78">
        <v>0.30555555555555552</v>
      </c>
      <c r="AA955" s="63">
        <v>1</v>
      </c>
      <c r="AB955" s="82">
        <v>4</v>
      </c>
      <c r="AC955" s="78">
        <f t="shared" si="53"/>
        <v>0.30555555555555552</v>
      </c>
      <c r="AD955" s="61">
        <f t="shared" si="51"/>
        <v>1.2222222222222221</v>
      </c>
    </row>
    <row r="956" spans="1:30" x14ac:dyDescent="0.35">
      <c r="A956" s="30" t="s">
        <v>1955</v>
      </c>
      <c r="B956" s="27" t="s">
        <v>46</v>
      </c>
      <c r="C956" s="30" t="s">
        <v>1980</v>
      </c>
      <c r="D956" s="75" t="s">
        <v>2007</v>
      </c>
      <c r="E956" s="30" t="s">
        <v>96</v>
      </c>
      <c r="F956" s="30">
        <v>1005</v>
      </c>
      <c r="G956" s="30" t="s">
        <v>2842</v>
      </c>
      <c r="H956" s="30" t="s">
        <v>2843</v>
      </c>
      <c r="I956" s="27" t="s">
        <v>1122</v>
      </c>
      <c r="J956" s="30" t="s">
        <v>3726</v>
      </c>
      <c r="K956" s="30">
        <v>446</v>
      </c>
      <c r="L956" s="27" t="s">
        <v>1121</v>
      </c>
      <c r="M956" s="30" t="s">
        <v>4216</v>
      </c>
      <c r="N956" s="30"/>
      <c r="O956" s="30" t="s">
        <v>4373</v>
      </c>
      <c r="P956" s="30" t="s">
        <v>4352</v>
      </c>
      <c r="Q956" s="30" t="s">
        <v>1886</v>
      </c>
      <c r="R956" s="30" t="s">
        <v>1887</v>
      </c>
      <c r="S956" s="30" t="s">
        <v>1887</v>
      </c>
      <c r="T956" s="30" t="s">
        <v>1885</v>
      </c>
      <c r="U956" s="30" t="s">
        <v>1946</v>
      </c>
      <c r="V956" s="30" t="s">
        <v>1947</v>
      </c>
      <c r="W956" s="30" t="s">
        <v>4424</v>
      </c>
      <c r="X956" s="79">
        <v>0.375</v>
      </c>
      <c r="Y956" s="79">
        <v>0.41666666666666669</v>
      </c>
      <c r="Z956" s="78">
        <f t="shared" ref="Z956:Z964" si="56">Y956-X956</f>
        <v>4.1666666666666685E-2</v>
      </c>
      <c r="AA956" s="63">
        <v>1</v>
      </c>
      <c r="AB956" s="82">
        <v>2</v>
      </c>
      <c r="AC956" s="78">
        <f t="shared" si="53"/>
        <v>4.1666666666666685E-2</v>
      </c>
      <c r="AD956" s="61">
        <f t="shared" si="51"/>
        <v>8.333333333333337E-2</v>
      </c>
    </row>
    <row r="957" spans="1:30" x14ac:dyDescent="0.35">
      <c r="A957" s="30" t="s">
        <v>1955</v>
      </c>
      <c r="B957" s="27" t="s">
        <v>46</v>
      </c>
      <c r="C957" s="30" t="s">
        <v>1980</v>
      </c>
      <c r="D957" s="75" t="s">
        <v>2007</v>
      </c>
      <c r="E957" s="30" t="s">
        <v>147</v>
      </c>
      <c r="F957" s="30" t="s">
        <v>2126</v>
      </c>
      <c r="G957" s="30" t="s">
        <v>2844</v>
      </c>
      <c r="H957" s="30" t="s">
        <v>2845</v>
      </c>
      <c r="I957" s="27" t="s">
        <v>1156</v>
      </c>
      <c r="J957" s="30" t="s">
        <v>3727</v>
      </c>
      <c r="K957" s="30">
        <v>140</v>
      </c>
      <c r="L957" s="27" t="s">
        <v>1121</v>
      </c>
      <c r="M957" s="30" t="s">
        <v>4209</v>
      </c>
      <c r="N957" s="30"/>
      <c r="O957" s="30" t="s">
        <v>4373</v>
      </c>
      <c r="P957" s="30" t="s">
        <v>4352</v>
      </c>
      <c r="Q957" s="30" t="s">
        <v>1886</v>
      </c>
      <c r="R957" s="30" t="s">
        <v>1887</v>
      </c>
      <c r="S957" s="30" t="s">
        <v>1887</v>
      </c>
      <c r="T957" s="30" t="s">
        <v>1885</v>
      </c>
      <c r="U957" s="30" t="s">
        <v>1946</v>
      </c>
      <c r="V957" s="30" t="s">
        <v>1947</v>
      </c>
      <c r="W957" s="30" t="s">
        <v>4424</v>
      </c>
      <c r="X957" s="79">
        <v>0.41666666666666669</v>
      </c>
      <c r="Y957" s="79">
        <v>0.45833333333333331</v>
      </c>
      <c r="Z957" s="78">
        <f t="shared" si="56"/>
        <v>4.166666666666663E-2</v>
      </c>
      <c r="AA957" s="63">
        <v>1</v>
      </c>
      <c r="AB957" s="82">
        <v>2</v>
      </c>
      <c r="AC957" s="78">
        <f t="shared" si="53"/>
        <v>4.166666666666663E-2</v>
      </c>
      <c r="AD957" s="61">
        <f t="shared" si="51"/>
        <v>8.3333333333333259E-2</v>
      </c>
    </row>
    <row r="958" spans="1:30" x14ac:dyDescent="0.35">
      <c r="A958" s="30" t="s">
        <v>1955</v>
      </c>
      <c r="B958" s="27" t="s">
        <v>46</v>
      </c>
      <c r="C958" s="30" t="s">
        <v>1980</v>
      </c>
      <c r="D958" s="75" t="s">
        <v>2007</v>
      </c>
      <c r="E958" s="27" t="s">
        <v>215</v>
      </c>
      <c r="F958" s="30">
        <v>85</v>
      </c>
      <c r="G958" s="30" t="s">
        <v>2846</v>
      </c>
      <c r="H958" s="30" t="s">
        <v>2847</v>
      </c>
      <c r="I958" s="27" t="s">
        <v>1122</v>
      </c>
      <c r="J958" s="30" t="s">
        <v>3728</v>
      </c>
      <c r="K958" s="30">
        <v>155</v>
      </c>
      <c r="L958" s="27" t="s">
        <v>1121</v>
      </c>
      <c r="M958" s="30" t="s">
        <v>4217</v>
      </c>
      <c r="N958" s="30"/>
      <c r="O958" s="30" t="s">
        <v>4373</v>
      </c>
      <c r="P958" s="30" t="s">
        <v>4352</v>
      </c>
      <c r="Q958" s="30" t="s">
        <v>1886</v>
      </c>
      <c r="R958" s="30" t="s">
        <v>1887</v>
      </c>
      <c r="S958" s="30" t="s">
        <v>1887</v>
      </c>
      <c r="T958" s="30" t="s">
        <v>1885</v>
      </c>
      <c r="U958" s="30" t="s">
        <v>1946</v>
      </c>
      <c r="V958" s="30" t="s">
        <v>1947</v>
      </c>
      <c r="W958" s="30" t="s">
        <v>1945</v>
      </c>
      <c r="X958" s="78">
        <v>0.5</v>
      </c>
      <c r="Y958" s="79">
        <v>0.58333333333333337</v>
      </c>
      <c r="Z958" s="78">
        <f t="shared" si="56"/>
        <v>8.333333333333337E-2</v>
      </c>
      <c r="AA958" s="63">
        <v>1</v>
      </c>
      <c r="AB958" s="82">
        <v>2</v>
      </c>
      <c r="AC958" s="78">
        <f t="shared" si="53"/>
        <v>8.333333333333337E-2</v>
      </c>
      <c r="AD958" s="61">
        <f t="shared" si="51"/>
        <v>0.16666666666666674</v>
      </c>
    </row>
    <row r="959" spans="1:30" x14ac:dyDescent="0.35">
      <c r="A959" s="30" t="s">
        <v>1955</v>
      </c>
      <c r="B959" s="27" t="s">
        <v>46</v>
      </c>
      <c r="C959" s="30" t="s">
        <v>1980</v>
      </c>
      <c r="D959" s="73" t="s">
        <v>2026</v>
      </c>
      <c r="E959" s="30" t="s">
        <v>161</v>
      </c>
      <c r="F959" s="30">
        <v>42</v>
      </c>
      <c r="G959" s="30" t="s">
        <v>2848</v>
      </c>
      <c r="H959" s="30" t="s">
        <v>2849</v>
      </c>
      <c r="I959" s="27" t="s">
        <v>1160</v>
      </c>
      <c r="J959" s="30" t="s">
        <v>3729</v>
      </c>
      <c r="K959" s="30" t="s">
        <v>3730</v>
      </c>
      <c r="L959" s="27" t="s">
        <v>1121</v>
      </c>
      <c r="M959" s="30" t="s">
        <v>4218</v>
      </c>
      <c r="N959" s="30"/>
      <c r="O959" s="30" t="s">
        <v>4373</v>
      </c>
      <c r="P959" s="30" t="s">
        <v>4352</v>
      </c>
      <c r="Q959" s="30" t="s">
        <v>1886</v>
      </c>
      <c r="R959" s="30" t="s">
        <v>4574</v>
      </c>
      <c r="S959" s="30" t="s">
        <v>1889</v>
      </c>
      <c r="T959" s="30" t="s">
        <v>1885</v>
      </c>
      <c r="U959" s="30" t="s">
        <v>1946</v>
      </c>
      <c r="V959" s="30" t="s">
        <v>1947</v>
      </c>
      <c r="W959" s="30" t="s">
        <v>1945</v>
      </c>
      <c r="X959" s="79">
        <v>0.58333333333333337</v>
      </c>
      <c r="Y959" s="78">
        <v>0.64583333333333337</v>
      </c>
      <c r="Z959" s="78">
        <f t="shared" si="56"/>
        <v>6.25E-2</v>
      </c>
      <c r="AA959" s="63">
        <v>1</v>
      </c>
      <c r="AB959" s="82">
        <v>2</v>
      </c>
      <c r="AC959" s="78">
        <f t="shared" si="53"/>
        <v>6.25E-2</v>
      </c>
      <c r="AD959" s="61">
        <f t="shared" si="51"/>
        <v>0.125</v>
      </c>
    </row>
    <row r="960" spans="1:30" x14ac:dyDescent="0.35">
      <c r="A960" s="30" t="s">
        <v>1955</v>
      </c>
      <c r="B960" s="27" t="s">
        <v>46</v>
      </c>
      <c r="C960" s="30" t="s">
        <v>1980</v>
      </c>
      <c r="D960" s="75" t="s">
        <v>2025</v>
      </c>
      <c r="E960" s="30" t="s">
        <v>99</v>
      </c>
      <c r="F960" s="30">
        <v>513</v>
      </c>
      <c r="G960" s="30" t="s">
        <v>2850</v>
      </c>
      <c r="H960" s="30" t="s">
        <v>2851</v>
      </c>
      <c r="I960" s="27" t="s">
        <v>1125</v>
      </c>
      <c r="J960" s="30" t="s">
        <v>3729</v>
      </c>
      <c r="K960" s="30">
        <v>617</v>
      </c>
      <c r="L960" s="27" t="s">
        <v>1121</v>
      </c>
      <c r="M960" s="30" t="s">
        <v>4219</v>
      </c>
      <c r="N960" s="30"/>
      <c r="O960" s="30" t="s">
        <v>4373</v>
      </c>
      <c r="P960" s="30" t="s">
        <v>4352</v>
      </c>
      <c r="Q960" s="30" t="s">
        <v>1886</v>
      </c>
      <c r="R960" s="30" t="s">
        <v>1889</v>
      </c>
      <c r="S960" s="30" t="s">
        <v>1889</v>
      </c>
      <c r="T960" s="30" t="s">
        <v>1885</v>
      </c>
      <c r="U960" s="30" t="s">
        <v>1946</v>
      </c>
      <c r="V960" s="30" t="s">
        <v>1947</v>
      </c>
      <c r="W960" s="30" t="s">
        <v>1945</v>
      </c>
      <c r="X960" s="78">
        <v>0.64583333333333337</v>
      </c>
      <c r="Y960" s="79">
        <v>0.72222222222222221</v>
      </c>
      <c r="Z960" s="78">
        <f t="shared" si="56"/>
        <v>7.638888888888884E-2</v>
      </c>
      <c r="AA960" s="63">
        <v>1</v>
      </c>
      <c r="AB960" s="82">
        <v>2</v>
      </c>
      <c r="AC960" s="78">
        <f t="shared" si="53"/>
        <v>7.638888888888884E-2</v>
      </c>
      <c r="AD960" s="61">
        <f t="shared" si="51"/>
        <v>0.15277777777777768</v>
      </c>
    </row>
    <row r="961" spans="1:30" x14ac:dyDescent="0.35">
      <c r="A961" s="30" t="s">
        <v>1955</v>
      </c>
      <c r="B961" s="27" t="s">
        <v>46</v>
      </c>
      <c r="C961" s="30" t="s">
        <v>1980</v>
      </c>
      <c r="D961" s="75" t="s">
        <v>2025</v>
      </c>
      <c r="E961" s="30" t="s">
        <v>99</v>
      </c>
      <c r="F961" s="30">
        <v>512</v>
      </c>
      <c r="G961" s="30" t="s">
        <v>2852</v>
      </c>
      <c r="H961" s="30" t="s">
        <v>2853</v>
      </c>
      <c r="I961" s="27" t="s">
        <v>1125</v>
      </c>
      <c r="J961" s="30" t="s">
        <v>3731</v>
      </c>
      <c r="K961" s="30">
        <v>138</v>
      </c>
      <c r="L961" s="27" t="s">
        <v>1121</v>
      </c>
      <c r="M961" s="30" t="s">
        <v>4220</v>
      </c>
      <c r="N961" s="30"/>
      <c r="O961" s="30" t="s">
        <v>4373</v>
      </c>
      <c r="P961" s="30" t="s">
        <v>4352</v>
      </c>
      <c r="Q961" s="30" t="s">
        <v>1886</v>
      </c>
      <c r="R961" s="30" t="s">
        <v>1889</v>
      </c>
      <c r="S961" s="30" t="s">
        <v>1889</v>
      </c>
      <c r="T961" s="30" t="s">
        <v>1885</v>
      </c>
      <c r="U961" s="30" t="s">
        <v>1946</v>
      </c>
      <c r="V961" s="30" t="s">
        <v>1949</v>
      </c>
      <c r="W961" s="30" t="s">
        <v>4424</v>
      </c>
      <c r="X961" s="79">
        <v>0.375</v>
      </c>
      <c r="Y961" s="79">
        <v>0.45833333333333331</v>
      </c>
      <c r="Z961" s="78">
        <f t="shared" si="56"/>
        <v>8.3333333333333315E-2</v>
      </c>
      <c r="AA961" s="63">
        <v>1</v>
      </c>
      <c r="AB961" s="82">
        <v>2</v>
      </c>
      <c r="AC961" s="78">
        <f t="shared" si="53"/>
        <v>8.3333333333333315E-2</v>
      </c>
      <c r="AD961" s="61">
        <f t="shared" si="51"/>
        <v>0.16666666666666663</v>
      </c>
    </row>
    <row r="962" spans="1:30" x14ac:dyDescent="0.35">
      <c r="A962" s="30" t="s">
        <v>1955</v>
      </c>
      <c r="B962" s="27" t="s">
        <v>46</v>
      </c>
      <c r="C962" s="30" t="s">
        <v>1980</v>
      </c>
      <c r="D962" s="73" t="s">
        <v>2026</v>
      </c>
      <c r="E962" s="30" t="s">
        <v>161</v>
      </c>
      <c r="F962" s="30">
        <v>42</v>
      </c>
      <c r="G962" s="30" t="s">
        <v>2848</v>
      </c>
      <c r="H962" s="30" t="s">
        <v>2849</v>
      </c>
      <c r="I962" s="27" t="s">
        <v>1160</v>
      </c>
      <c r="J962" s="30" t="s">
        <v>3729</v>
      </c>
      <c r="K962" s="30" t="s">
        <v>3730</v>
      </c>
      <c r="L962" s="27" t="s">
        <v>1121</v>
      </c>
      <c r="M962" s="30" t="s">
        <v>4218</v>
      </c>
      <c r="N962" s="30"/>
      <c r="O962" s="30" t="s">
        <v>4373</v>
      </c>
      <c r="P962" s="30" t="s">
        <v>4352</v>
      </c>
      <c r="Q962" s="30" t="s">
        <v>1886</v>
      </c>
      <c r="R962" s="30" t="s">
        <v>4574</v>
      </c>
      <c r="S962" s="30" t="s">
        <v>1889</v>
      </c>
      <c r="T962" s="30" t="s">
        <v>1885</v>
      </c>
      <c r="U962" s="30" t="s">
        <v>1946</v>
      </c>
      <c r="V962" s="30" t="s">
        <v>1949</v>
      </c>
      <c r="W962" s="30" t="s">
        <v>4424</v>
      </c>
      <c r="X962" s="79">
        <v>0.45833333333333331</v>
      </c>
      <c r="Y962" s="78">
        <v>0.58333333333333337</v>
      </c>
      <c r="Z962" s="78">
        <f t="shared" si="56"/>
        <v>0.12500000000000006</v>
      </c>
      <c r="AA962" s="63">
        <v>1</v>
      </c>
      <c r="AB962" s="82">
        <v>2</v>
      </c>
      <c r="AC962" s="78">
        <f t="shared" si="53"/>
        <v>0.12500000000000006</v>
      </c>
      <c r="AD962" s="61">
        <f t="shared" si="51"/>
        <v>0.25000000000000011</v>
      </c>
    </row>
    <row r="963" spans="1:30" x14ac:dyDescent="0.35">
      <c r="A963" s="30" t="s">
        <v>1955</v>
      </c>
      <c r="B963" s="27" t="s">
        <v>46</v>
      </c>
      <c r="C963" s="30" t="s">
        <v>1980</v>
      </c>
      <c r="D963" s="75" t="s">
        <v>2025</v>
      </c>
      <c r="E963" s="27" t="s">
        <v>215</v>
      </c>
      <c r="F963" s="30">
        <v>85</v>
      </c>
      <c r="G963" s="30" t="s">
        <v>2854</v>
      </c>
      <c r="H963" s="30" t="s">
        <v>2855</v>
      </c>
      <c r="I963" s="27" t="s">
        <v>1122</v>
      </c>
      <c r="J963" s="30" t="s">
        <v>3732</v>
      </c>
      <c r="K963" s="30">
        <v>155</v>
      </c>
      <c r="L963" s="27" t="s">
        <v>1121</v>
      </c>
      <c r="M963" s="30" t="s">
        <v>4217</v>
      </c>
      <c r="N963" s="30"/>
      <c r="O963" s="30" t="s">
        <v>4373</v>
      </c>
      <c r="P963" s="30" t="s">
        <v>4352</v>
      </c>
      <c r="Q963" s="30" t="s">
        <v>1886</v>
      </c>
      <c r="R963" s="30" t="s">
        <v>1887</v>
      </c>
      <c r="S963" s="30" t="s">
        <v>1887</v>
      </c>
      <c r="T963" s="30" t="s">
        <v>1885</v>
      </c>
      <c r="U963" s="30" t="s">
        <v>1946</v>
      </c>
      <c r="V963" s="30" t="s">
        <v>1949</v>
      </c>
      <c r="W963" s="30" t="s">
        <v>1945</v>
      </c>
      <c r="X963" s="79">
        <v>0.625</v>
      </c>
      <c r="Y963" s="79">
        <v>0.66666666666666663</v>
      </c>
      <c r="Z963" s="78">
        <f t="shared" si="56"/>
        <v>4.166666666666663E-2</v>
      </c>
      <c r="AA963" s="63">
        <v>1</v>
      </c>
      <c r="AB963" s="82">
        <v>2</v>
      </c>
      <c r="AC963" s="78">
        <f t="shared" si="53"/>
        <v>4.166666666666663E-2</v>
      </c>
      <c r="AD963" s="61">
        <f t="shared" si="51"/>
        <v>8.3333333333333259E-2</v>
      </c>
    </row>
    <row r="964" spans="1:30" x14ac:dyDescent="0.35">
      <c r="A964" s="30" t="s">
        <v>1955</v>
      </c>
      <c r="B964" s="27" t="s">
        <v>46</v>
      </c>
      <c r="C964" s="30" t="s">
        <v>1980</v>
      </c>
      <c r="D964" s="75" t="s">
        <v>2025</v>
      </c>
      <c r="E964" s="30" t="s">
        <v>96</v>
      </c>
      <c r="F964" s="30">
        <v>1005</v>
      </c>
      <c r="G964" s="30" t="s">
        <v>2856</v>
      </c>
      <c r="H964" s="30" t="s">
        <v>2857</v>
      </c>
      <c r="I964" s="27" t="s">
        <v>1122</v>
      </c>
      <c r="J964" s="30" t="s">
        <v>3732</v>
      </c>
      <c r="K964" s="30">
        <v>446</v>
      </c>
      <c r="L964" s="27" t="s">
        <v>1121</v>
      </c>
      <c r="M964" s="30" t="s">
        <v>4216</v>
      </c>
      <c r="N964" s="30"/>
      <c r="O964" s="30" t="s">
        <v>4373</v>
      </c>
      <c r="P964" s="30" t="s">
        <v>4352</v>
      </c>
      <c r="Q964" s="30" t="s">
        <v>1886</v>
      </c>
      <c r="R964" s="30" t="s">
        <v>1887</v>
      </c>
      <c r="S964" s="30" t="s">
        <v>1887</v>
      </c>
      <c r="T964" s="30" t="s">
        <v>1885</v>
      </c>
      <c r="U964" s="30" t="s">
        <v>1946</v>
      </c>
      <c r="V964" s="30" t="s">
        <v>1949</v>
      </c>
      <c r="W964" s="30" t="s">
        <v>1945</v>
      </c>
      <c r="X964" s="79">
        <v>0.66666666666666663</v>
      </c>
      <c r="Y964" s="79">
        <v>0.72222222222222221</v>
      </c>
      <c r="Z964" s="78">
        <f t="shared" si="56"/>
        <v>5.555555555555558E-2</v>
      </c>
      <c r="AA964" s="63">
        <v>1</v>
      </c>
      <c r="AB964" s="82">
        <v>2</v>
      </c>
      <c r="AC964" s="78">
        <f t="shared" si="53"/>
        <v>5.555555555555558E-2</v>
      </c>
      <c r="AD964" s="61">
        <f t="shared" si="51"/>
        <v>0.11111111111111116</v>
      </c>
    </row>
    <row r="965" spans="1:30" x14ac:dyDescent="0.35">
      <c r="A965" s="30" t="s">
        <v>1955</v>
      </c>
      <c r="B965" s="27" t="s">
        <v>46</v>
      </c>
      <c r="C965" s="30" t="s">
        <v>1981</v>
      </c>
      <c r="D965" s="72" t="s">
        <v>2054</v>
      </c>
      <c r="E965" s="30" t="s">
        <v>2110</v>
      </c>
      <c r="F965" s="30" t="s">
        <v>2127</v>
      </c>
      <c r="G965" s="30" t="s">
        <v>2858</v>
      </c>
      <c r="H965" s="30" t="s">
        <v>2859</v>
      </c>
      <c r="I965" s="30" t="s">
        <v>3733</v>
      </c>
      <c r="J965" s="30" t="s">
        <v>3734</v>
      </c>
      <c r="K965" s="30">
        <v>445</v>
      </c>
      <c r="L965" s="27" t="s">
        <v>1121</v>
      </c>
      <c r="M965" s="30" t="s">
        <v>4221</v>
      </c>
      <c r="N965" s="30"/>
      <c r="O965" s="30" t="s">
        <v>4391</v>
      </c>
      <c r="P965" s="30" t="s">
        <v>4352</v>
      </c>
      <c r="Q965" s="30" t="s">
        <v>1880</v>
      </c>
      <c r="R965" s="30" t="s">
        <v>4411</v>
      </c>
      <c r="S965" s="30" t="s">
        <v>1888</v>
      </c>
      <c r="T965" s="30" t="s">
        <v>1890</v>
      </c>
      <c r="U965" s="30" t="s">
        <v>1942</v>
      </c>
      <c r="V965" s="30"/>
      <c r="W965" s="30" t="s">
        <v>1943</v>
      </c>
      <c r="X965" s="79">
        <v>0.375</v>
      </c>
      <c r="Y965" s="79">
        <v>0.72222222222222221</v>
      </c>
      <c r="Z965" s="78">
        <v>0.30555555555555552</v>
      </c>
      <c r="AA965" s="56">
        <v>1</v>
      </c>
      <c r="AB965" s="81">
        <v>4</v>
      </c>
      <c r="AC965" s="78">
        <f t="shared" si="53"/>
        <v>0.30555555555555552</v>
      </c>
      <c r="AD965" s="61">
        <f t="shared" si="51"/>
        <v>1.2222222222222221</v>
      </c>
    </row>
    <row r="966" spans="1:30" x14ac:dyDescent="0.35">
      <c r="A966" s="30" t="s">
        <v>1955</v>
      </c>
      <c r="B966" s="27" t="s">
        <v>46</v>
      </c>
      <c r="C966" s="30" t="s">
        <v>1981</v>
      </c>
      <c r="D966" s="72" t="s">
        <v>2054</v>
      </c>
      <c r="E966" s="30" t="s">
        <v>2110</v>
      </c>
      <c r="F966" s="30" t="s">
        <v>2128</v>
      </c>
      <c r="G966" s="30" t="s">
        <v>2860</v>
      </c>
      <c r="H966" s="30" t="s">
        <v>2861</v>
      </c>
      <c r="I966" s="30" t="s">
        <v>3733</v>
      </c>
      <c r="J966" s="30" t="s">
        <v>3735</v>
      </c>
      <c r="K966" s="30">
        <v>216</v>
      </c>
      <c r="L966" s="27" t="s">
        <v>1121</v>
      </c>
      <c r="M966" s="30" t="s">
        <v>4222</v>
      </c>
      <c r="N966" s="30"/>
      <c r="O966" s="30" t="s">
        <v>4392</v>
      </c>
      <c r="P966" s="30" t="s">
        <v>4352</v>
      </c>
      <c r="Q966" s="30" t="s">
        <v>1880</v>
      </c>
      <c r="R966" s="30" t="s">
        <v>4411</v>
      </c>
      <c r="S966" s="30" t="s">
        <v>1888</v>
      </c>
      <c r="T966" s="30" t="s">
        <v>1892</v>
      </c>
      <c r="U966" s="30" t="s">
        <v>1942</v>
      </c>
      <c r="V966" s="30"/>
      <c r="W966" s="30" t="s">
        <v>1943</v>
      </c>
      <c r="X966" s="79">
        <v>0.375</v>
      </c>
      <c r="Y966" s="79">
        <v>0.72222222222222221</v>
      </c>
      <c r="Z966" s="78">
        <v>0.30555555555555552</v>
      </c>
      <c r="AA966" s="56">
        <v>1</v>
      </c>
      <c r="AB966" s="81">
        <v>4</v>
      </c>
      <c r="AC966" s="78">
        <f t="shared" si="53"/>
        <v>0.30555555555555552</v>
      </c>
      <c r="AD966" s="61">
        <f t="shared" si="51"/>
        <v>1.2222222222222221</v>
      </c>
    </row>
    <row r="967" spans="1:30" x14ac:dyDescent="0.35">
      <c r="A967" s="30" t="s">
        <v>1955</v>
      </c>
      <c r="B967" s="27" t="s">
        <v>46</v>
      </c>
      <c r="C967" s="30" t="s">
        <v>1981</v>
      </c>
      <c r="D967" s="72" t="s">
        <v>2054</v>
      </c>
      <c r="E967" s="30" t="s">
        <v>2110</v>
      </c>
      <c r="F967" s="30" t="s">
        <v>2129</v>
      </c>
      <c r="G967" s="30" t="s">
        <v>2862</v>
      </c>
      <c r="H967" s="30" t="s">
        <v>2863</v>
      </c>
      <c r="I967" s="30" t="s">
        <v>3733</v>
      </c>
      <c r="J967" s="30" t="s">
        <v>3736</v>
      </c>
      <c r="K967" s="30">
        <v>1433</v>
      </c>
      <c r="L967" s="27" t="s">
        <v>1121</v>
      </c>
      <c r="M967" s="30" t="s">
        <v>4223</v>
      </c>
      <c r="N967" s="30"/>
      <c r="O967" s="30" t="s">
        <v>4393</v>
      </c>
      <c r="P967" s="30" t="s">
        <v>4352</v>
      </c>
      <c r="Q967" s="30" t="s">
        <v>1880</v>
      </c>
      <c r="R967" s="30" t="s">
        <v>4411</v>
      </c>
      <c r="S967" s="30" t="s">
        <v>1888</v>
      </c>
      <c r="T967" s="30" t="s">
        <v>1883</v>
      </c>
      <c r="U967" s="30" t="s">
        <v>1942</v>
      </c>
      <c r="V967" s="30"/>
      <c r="W967" s="30" t="s">
        <v>1943</v>
      </c>
      <c r="X967" s="79">
        <v>0.375</v>
      </c>
      <c r="Y967" s="79">
        <v>0.72222222222222221</v>
      </c>
      <c r="Z967" s="78">
        <v>0.30555555555555552</v>
      </c>
      <c r="AA967" s="56">
        <v>1</v>
      </c>
      <c r="AB967" s="81">
        <v>4</v>
      </c>
      <c r="AC967" s="78">
        <f t="shared" si="53"/>
        <v>0.30555555555555552</v>
      </c>
      <c r="AD967" s="61">
        <f t="shared" si="51"/>
        <v>1.2222222222222221</v>
      </c>
    </row>
    <row r="968" spans="1:30" x14ac:dyDescent="0.35">
      <c r="A968" s="30" t="s">
        <v>1955</v>
      </c>
      <c r="B968" s="27" t="s">
        <v>46</v>
      </c>
      <c r="C968" s="30" t="s">
        <v>1981</v>
      </c>
      <c r="D968" s="72" t="s">
        <v>2054</v>
      </c>
      <c r="E968" s="30" t="s">
        <v>2110</v>
      </c>
      <c r="F968" s="30" t="s">
        <v>2130</v>
      </c>
      <c r="G968" s="30" t="s">
        <v>2864</v>
      </c>
      <c r="H968" s="30" t="s">
        <v>2865</v>
      </c>
      <c r="I968" s="30" t="s">
        <v>3733</v>
      </c>
      <c r="J968" s="30" t="s">
        <v>3737</v>
      </c>
      <c r="K968" s="30">
        <v>195</v>
      </c>
      <c r="L968" s="30" t="s">
        <v>3738</v>
      </c>
      <c r="M968" s="30" t="s">
        <v>4224</v>
      </c>
      <c r="N968" s="30"/>
      <c r="O968" s="30" t="s">
        <v>4394</v>
      </c>
      <c r="P968" s="30" t="s">
        <v>4352</v>
      </c>
      <c r="Q968" s="30" t="s">
        <v>1880</v>
      </c>
      <c r="R968" s="30" t="s">
        <v>4411</v>
      </c>
      <c r="S968" s="30" t="s">
        <v>1888</v>
      </c>
      <c r="T968" s="30" t="s">
        <v>4416</v>
      </c>
      <c r="U968" s="30" t="s">
        <v>1942</v>
      </c>
      <c r="V968" s="30"/>
      <c r="W968" s="30" t="s">
        <v>1943</v>
      </c>
      <c r="X968" s="79">
        <v>0.375</v>
      </c>
      <c r="Y968" s="79">
        <v>0.72222222222222221</v>
      </c>
      <c r="Z968" s="78">
        <v>0.30555555555555552</v>
      </c>
      <c r="AA968" s="56">
        <v>1</v>
      </c>
      <c r="AB968" s="81">
        <v>4</v>
      </c>
      <c r="AC968" s="78">
        <f t="shared" si="53"/>
        <v>0.30555555555555552</v>
      </c>
      <c r="AD968" s="61">
        <f t="shared" si="51"/>
        <v>1.2222222222222221</v>
      </c>
    </row>
    <row r="969" spans="1:30" x14ac:dyDescent="0.35">
      <c r="A969" s="30" t="s">
        <v>1955</v>
      </c>
      <c r="B969" s="27" t="s">
        <v>46</v>
      </c>
      <c r="C969" s="30" t="s">
        <v>1981</v>
      </c>
      <c r="D969" s="72" t="s">
        <v>2054</v>
      </c>
      <c r="E969" s="30" t="s">
        <v>2110</v>
      </c>
      <c r="F969" s="30" t="s">
        <v>2131</v>
      </c>
      <c r="G969" s="30" t="s">
        <v>2866</v>
      </c>
      <c r="H969" s="30" t="s">
        <v>2867</v>
      </c>
      <c r="I969" s="30" t="s">
        <v>3733</v>
      </c>
      <c r="J969" s="30" t="s">
        <v>3739</v>
      </c>
      <c r="K969" s="30">
        <v>242</v>
      </c>
      <c r="L969" s="30" t="s">
        <v>3740</v>
      </c>
      <c r="M969" s="30" t="s">
        <v>4224</v>
      </c>
      <c r="N969" s="30"/>
      <c r="O969" s="30" t="s">
        <v>4371</v>
      </c>
      <c r="P969" s="30" t="s">
        <v>4352</v>
      </c>
      <c r="Q969" s="30" t="s">
        <v>1880</v>
      </c>
      <c r="R969" s="30" t="s">
        <v>4411</v>
      </c>
      <c r="S969" s="30" t="s">
        <v>1888</v>
      </c>
      <c r="T969" s="30" t="s">
        <v>1894</v>
      </c>
      <c r="U969" s="30" t="s">
        <v>1942</v>
      </c>
      <c r="V969" s="30"/>
      <c r="W969" s="30" t="s">
        <v>1943</v>
      </c>
      <c r="X969" s="79">
        <v>0.375</v>
      </c>
      <c r="Y969" s="79">
        <v>0.72222222222222221</v>
      </c>
      <c r="Z969" s="78">
        <v>0.30555555555555552</v>
      </c>
      <c r="AA969" s="56">
        <v>1</v>
      </c>
      <c r="AB969" s="81">
        <v>4</v>
      </c>
      <c r="AC969" s="78">
        <f t="shared" si="53"/>
        <v>0.30555555555555552</v>
      </c>
      <c r="AD969" s="61">
        <f t="shared" si="51"/>
        <v>1.2222222222222221</v>
      </c>
    </row>
    <row r="970" spans="1:30" x14ac:dyDescent="0.35">
      <c r="A970" s="30" t="s">
        <v>1955</v>
      </c>
      <c r="B970" s="27" t="s">
        <v>46</v>
      </c>
      <c r="C970" s="30" t="s">
        <v>1981</v>
      </c>
      <c r="D970" s="75" t="s">
        <v>2054</v>
      </c>
      <c r="E970" s="30" t="s">
        <v>2110</v>
      </c>
      <c r="F970" s="30" t="s">
        <v>2130</v>
      </c>
      <c r="G970" s="30" t="s">
        <v>2864</v>
      </c>
      <c r="H970" s="30" t="s">
        <v>2865</v>
      </c>
      <c r="I970" s="30" t="s">
        <v>3733</v>
      </c>
      <c r="J970" s="30" t="s">
        <v>3737</v>
      </c>
      <c r="K970" s="30">
        <v>195</v>
      </c>
      <c r="L970" s="30" t="s">
        <v>3738</v>
      </c>
      <c r="M970" s="30" t="s">
        <v>4224</v>
      </c>
      <c r="N970" s="30"/>
      <c r="O970" s="30" t="s">
        <v>4394</v>
      </c>
      <c r="P970" s="30" t="s">
        <v>4352</v>
      </c>
      <c r="Q970" s="30" t="s">
        <v>1880</v>
      </c>
      <c r="R970" s="30" t="s">
        <v>4411</v>
      </c>
      <c r="S970" s="30" t="s">
        <v>1888</v>
      </c>
      <c r="T970" s="30" t="s">
        <v>1885</v>
      </c>
      <c r="U970" s="30" t="s">
        <v>1942</v>
      </c>
      <c r="V970" s="30"/>
      <c r="W970" s="30" t="s">
        <v>1943</v>
      </c>
      <c r="X970" s="79">
        <v>0.375</v>
      </c>
      <c r="Y970" s="79">
        <v>0.72222222222222221</v>
      </c>
      <c r="Z970" s="78">
        <v>0.30555555555555552</v>
      </c>
      <c r="AA970" s="56">
        <v>1</v>
      </c>
      <c r="AB970" s="71">
        <v>4</v>
      </c>
      <c r="AC970" s="78">
        <f t="shared" si="53"/>
        <v>0.30555555555555552</v>
      </c>
      <c r="AD970" s="61">
        <f t="shared" si="51"/>
        <v>1.2222222222222221</v>
      </c>
    </row>
    <row r="971" spans="1:30" x14ac:dyDescent="0.35">
      <c r="A971" s="30" t="s">
        <v>1955</v>
      </c>
      <c r="B971" s="27" t="s">
        <v>46</v>
      </c>
      <c r="C971" s="30" t="s">
        <v>1982</v>
      </c>
      <c r="D971" s="75" t="s">
        <v>2005</v>
      </c>
      <c r="E971" s="30" t="s">
        <v>119</v>
      </c>
      <c r="F971" s="30">
        <v>1104</v>
      </c>
      <c r="G971" s="30" t="s">
        <v>2868</v>
      </c>
      <c r="H971" s="30" t="s">
        <v>2869</v>
      </c>
      <c r="I971" s="30" t="s">
        <v>1135</v>
      </c>
      <c r="J971" s="30" t="s">
        <v>3741</v>
      </c>
      <c r="K971" s="30">
        <v>3398</v>
      </c>
      <c r="L971" s="30" t="s">
        <v>3742</v>
      </c>
      <c r="M971" s="30" t="s">
        <v>4225</v>
      </c>
      <c r="N971" s="30"/>
      <c r="O971" s="30" t="s">
        <v>4371</v>
      </c>
      <c r="P971" s="30" t="s">
        <v>4352</v>
      </c>
      <c r="Q971" s="30" t="s">
        <v>1893</v>
      </c>
      <c r="R971" s="30" t="s">
        <v>4574</v>
      </c>
      <c r="S971" s="30" t="s">
        <v>1889</v>
      </c>
      <c r="T971" s="30" t="s">
        <v>1890</v>
      </c>
      <c r="U971" s="30" t="s">
        <v>1942</v>
      </c>
      <c r="V971" s="30"/>
      <c r="W971" s="30" t="s">
        <v>4424</v>
      </c>
      <c r="X971" s="79">
        <v>0.29166666666666669</v>
      </c>
      <c r="Y971" s="79">
        <v>0.35416666666666669</v>
      </c>
      <c r="Z971" s="78">
        <f t="shared" ref="Z971:Z1034" si="57">Y971-X971</f>
        <v>6.25E-2</v>
      </c>
      <c r="AA971" s="63">
        <v>1</v>
      </c>
      <c r="AB971" s="83">
        <v>4</v>
      </c>
      <c r="AC971" s="78">
        <f t="shared" si="53"/>
        <v>6.25E-2</v>
      </c>
      <c r="AD971" s="61">
        <f t="shared" si="51"/>
        <v>0.25</v>
      </c>
    </row>
    <row r="972" spans="1:30" x14ac:dyDescent="0.35">
      <c r="A972" s="30" t="s">
        <v>1955</v>
      </c>
      <c r="B972" s="27" t="s">
        <v>46</v>
      </c>
      <c r="C972" s="30" t="s">
        <v>1982</v>
      </c>
      <c r="D972" s="75" t="s">
        <v>2005</v>
      </c>
      <c r="E972" s="30" t="s">
        <v>119</v>
      </c>
      <c r="F972" s="30">
        <v>3387</v>
      </c>
      <c r="G972" s="30" t="s">
        <v>2586</v>
      </c>
      <c r="H972" s="30" t="s">
        <v>2587</v>
      </c>
      <c r="I972" s="30" t="s">
        <v>1135</v>
      </c>
      <c r="J972" s="30" t="s">
        <v>3558</v>
      </c>
      <c r="K972" s="30">
        <v>100</v>
      </c>
      <c r="L972" s="30" t="s">
        <v>3559</v>
      </c>
      <c r="M972" s="30" t="s">
        <v>4118</v>
      </c>
      <c r="N972" s="30"/>
      <c r="O972" s="30" t="s">
        <v>4371</v>
      </c>
      <c r="P972" s="30" t="s">
        <v>4352</v>
      </c>
      <c r="Q972" s="30" t="s">
        <v>1893</v>
      </c>
      <c r="R972" s="30" t="s">
        <v>4574</v>
      </c>
      <c r="S972" s="30" t="s">
        <v>1889</v>
      </c>
      <c r="T972" s="30" t="s">
        <v>1890</v>
      </c>
      <c r="U972" s="30" t="s">
        <v>1942</v>
      </c>
      <c r="V972" s="30"/>
      <c r="W972" s="30" t="s">
        <v>4424</v>
      </c>
      <c r="X972" s="79">
        <v>0.35416666666666669</v>
      </c>
      <c r="Y972" s="79">
        <v>0.41666666666666669</v>
      </c>
      <c r="Z972" s="78">
        <f t="shared" si="57"/>
        <v>6.25E-2</v>
      </c>
      <c r="AA972" s="63">
        <v>1</v>
      </c>
      <c r="AB972" s="82">
        <v>4</v>
      </c>
      <c r="AC972" s="78">
        <f t="shared" si="53"/>
        <v>6.25E-2</v>
      </c>
      <c r="AD972" s="61">
        <f t="shared" si="51"/>
        <v>0.25</v>
      </c>
    </row>
    <row r="973" spans="1:30" x14ac:dyDescent="0.35">
      <c r="A973" s="30" t="s">
        <v>1955</v>
      </c>
      <c r="B973" s="27" t="s">
        <v>46</v>
      </c>
      <c r="C973" s="30" t="s">
        <v>1982</v>
      </c>
      <c r="D973" s="75" t="s">
        <v>2005</v>
      </c>
      <c r="E973" s="30" t="s">
        <v>119</v>
      </c>
      <c r="F973" s="30">
        <v>4596</v>
      </c>
      <c r="G973" s="30" t="s">
        <v>2870</v>
      </c>
      <c r="H973" s="30" t="s">
        <v>2871</v>
      </c>
      <c r="I973" s="30" t="s">
        <v>1135</v>
      </c>
      <c r="J973" s="30" t="s">
        <v>3743</v>
      </c>
      <c r="K973" s="30">
        <v>273</v>
      </c>
      <c r="L973" s="30" t="s">
        <v>3744</v>
      </c>
      <c r="M973" s="30" t="s">
        <v>4226</v>
      </c>
      <c r="N973" s="30"/>
      <c r="O973" s="30" t="s">
        <v>4371</v>
      </c>
      <c r="P973" s="30" t="s">
        <v>4352</v>
      </c>
      <c r="Q973" s="30" t="s">
        <v>1893</v>
      </c>
      <c r="R973" s="30" t="s">
        <v>4574</v>
      </c>
      <c r="S973" s="30" t="s">
        <v>1889</v>
      </c>
      <c r="T973" s="30" t="s">
        <v>1890</v>
      </c>
      <c r="U973" s="30" t="s">
        <v>1942</v>
      </c>
      <c r="V973" s="30"/>
      <c r="W973" s="30" t="s">
        <v>4424</v>
      </c>
      <c r="X973" s="79">
        <v>0.41666666666666669</v>
      </c>
      <c r="Y973" s="79">
        <v>0.45833333333333331</v>
      </c>
      <c r="Z973" s="79">
        <f t="shared" si="57"/>
        <v>4.166666666666663E-2</v>
      </c>
      <c r="AA973" s="63">
        <v>1</v>
      </c>
      <c r="AB973" s="82">
        <v>4</v>
      </c>
      <c r="AC973" s="79">
        <f t="shared" si="53"/>
        <v>4.166666666666663E-2</v>
      </c>
      <c r="AD973" s="61">
        <f t="shared" si="51"/>
        <v>0.16666666666666652</v>
      </c>
    </row>
    <row r="974" spans="1:30" x14ac:dyDescent="0.35">
      <c r="A974" s="30" t="s">
        <v>1955</v>
      </c>
      <c r="B974" s="27" t="s">
        <v>46</v>
      </c>
      <c r="C974" s="30" t="s">
        <v>1982</v>
      </c>
      <c r="D974" s="75" t="s">
        <v>2005</v>
      </c>
      <c r="E974" s="30" t="s">
        <v>119</v>
      </c>
      <c r="F974" s="30">
        <v>1333</v>
      </c>
      <c r="G974" s="30" t="s">
        <v>2872</v>
      </c>
      <c r="H974" s="30" t="s">
        <v>2873</v>
      </c>
      <c r="I974" s="30" t="s">
        <v>1135</v>
      </c>
      <c r="J974" s="30" t="s">
        <v>3745</v>
      </c>
      <c r="K974" s="30" t="s">
        <v>1137</v>
      </c>
      <c r="L974" s="30" t="s">
        <v>3746</v>
      </c>
      <c r="M974" s="30" t="s">
        <v>4227</v>
      </c>
      <c r="N974" s="30"/>
      <c r="O974" s="30" t="s">
        <v>4392</v>
      </c>
      <c r="P974" s="30" t="s">
        <v>4352</v>
      </c>
      <c r="Q974" s="30" t="s">
        <v>1893</v>
      </c>
      <c r="R974" s="30" t="s">
        <v>4574</v>
      </c>
      <c r="S974" s="30" t="s">
        <v>1889</v>
      </c>
      <c r="T974" s="30" t="s">
        <v>1890</v>
      </c>
      <c r="U974" s="30" t="s">
        <v>1942</v>
      </c>
      <c r="V974" s="30"/>
      <c r="W974" s="30" t="s">
        <v>4424</v>
      </c>
      <c r="X974" s="79">
        <v>0.5</v>
      </c>
      <c r="Y974" s="79">
        <v>0.54166666666666663</v>
      </c>
      <c r="Z974" s="78">
        <f t="shared" si="57"/>
        <v>4.166666666666663E-2</v>
      </c>
      <c r="AA974" s="63">
        <v>1</v>
      </c>
      <c r="AB974" s="82">
        <v>4</v>
      </c>
      <c r="AC974" s="78">
        <f t="shared" si="53"/>
        <v>4.166666666666663E-2</v>
      </c>
      <c r="AD974" s="61">
        <f t="shared" si="51"/>
        <v>0.16666666666666652</v>
      </c>
    </row>
    <row r="975" spans="1:30" x14ac:dyDescent="0.35">
      <c r="A975" s="30" t="s">
        <v>1955</v>
      </c>
      <c r="B975" s="27" t="s">
        <v>46</v>
      </c>
      <c r="C975" s="30" t="s">
        <v>1982</v>
      </c>
      <c r="D975" s="73" t="s">
        <v>2055</v>
      </c>
      <c r="E975" s="30" t="s">
        <v>2111</v>
      </c>
      <c r="F975" s="30" t="s">
        <v>123</v>
      </c>
      <c r="G975" s="30" t="s">
        <v>2874</v>
      </c>
      <c r="H975" s="30" t="s">
        <v>2875</v>
      </c>
      <c r="I975" s="30" t="s">
        <v>3747</v>
      </c>
      <c r="J975" s="30" t="s">
        <v>3748</v>
      </c>
      <c r="K975" s="30">
        <v>500</v>
      </c>
      <c r="L975" s="30" t="s">
        <v>3749</v>
      </c>
      <c r="M975" s="30" t="s">
        <v>4228</v>
      </c>
      <c r="N975" s="30"/>
      <c r="O975" s="30" t="s">
        <v>4393</v>
      </c>
      <c r="P975" s="30" t="s">
        <v>4352</v>
      </c>
      <c r="Q975" s="30" t="s">
        <v>1893</v>
      </c>
      <c r="R975" s="30" t="s">
        <v>1916</v>
      </c>
      <c r="S975" s="30" t="s">
        <v>1916</v>
      </c>
      <c r="T975" s="30" t="s">
        <v>1890</v>
      </c>
      <c r="U975" s="30" t="s">
        <v>1942</v>
      </c>
      <c r="V975" s="30"/>
      <c r="W975" s="30" t="s">
        <v>1945</v>
      </c>
      <c r="X975" s="79">
        <v>0.54166666666666663</v>
      </c>
      <c r="Y975" s="79">
        <v>0.58333333333333337</v>
      </c>
      <c r="Z975" s="78">
        <f t="shared" si="57"/>
        <v>4.1666666666666741E-2</v>
      </c>
      <c r="AA975" s="63">
        <v>1</v>
      </c>
      <c r="AB975" s="82">
        <v>4</v>
      </c>
      <c r="AC975" s="78">
        <f t="shared" si="53"/>
        <v>4.1666666666666741E-2</v>
      </c>
      <c r="AD975" s="61">
        <f t="shared" ref="AD975:AD1038" si="58">AB975*AC975</f>
        <v>0.16666666666666696</v>
      </c>
    </row>
    <row r="976" spans="1:30" x14ac:dyDescent="0.35">
      <c r="A976" s="30" t="s">
        <v>1955</v>
      </c>
      <c r="B976" s="27" t="s">
        <v>46</v>
      </c>
      <c r="C976" s="30" t="s">
        <v>1982</v>
      </c>
      <c r="D976" s="75" t="s">
        <v>2007</v>
      </c>
      <c r="E976" s="30" t="s">
        <v>96</v>
      </c>
      <c r="F976" s="30">
        <v>1822</v>
      </c>
      <c r="G976" s="30" t="s">
        <v>2876</v>
      </c>
      <c r="H976" s="30" t="s">
        <v>2877</v>
      </c>
      <c r="I976" s="27" t="s">
        <v>1122</v>
      </c>
      <c r="J976" s="30" t="s">
        <v>3750</v>
      </c>
      <c r="K976" s="30">
        <v>712</v>
      </c>
      <c r="L976" s="27" t="s">
        <v>1121</v>
      </c>
      <c r="M976" s="30" t="s">
        <v>4229</v>
      </c>
      <c r="N976" s="30"/>
      <c r="O976" s="30" t="s">
        <v>4395</v>
      </c>
      <c r="P976" s="30" t="s">
        <v>4352</v>
      </c>
      <c r="Q976" s="30" t="s">
        <v>1886</v>
      </c>
      <c r="R976" s="30" t="s">
        <v>1887</v>
      </c>
      <c r="S976" s="30" t="s">
        <v>1887</v>
      </c>
      <c r="T976" s="30" t="s">
        <v>1890</v>
      </c>
      <c r="U976" s="30" t="s">
        <v>1942</v>
      </c>
      <c r="V976" s="30"/>
      <c r="W976" s="30" t="s">
        <v>1945</v>
      </c>
      <c r="X976" s="79">
        <v>0.58333333333333337</v>
      </c>
      <c r="Y976" s="79">
        <v>0.625</v>
      </c>
      <c r="Z976" s="78">
        <f t="shared" si="57"/>
        <v>4.166666666666663E-2</v>
      </c>
      <c r="AA976" s="56">
        <v>1</v>
      </c>
      <c r="AB976" s="82">
        <v>4</v>
      </c>
      <c r="AC976" s="78">
        <f t="shared" si="53"/>
        <v>4.166666666666663E-2</v>
      </c>
      <c r="AD976" s="61">
        <f t="shared" si="58"/>
        <v>0.16666666666666652</v>
      </c>
    </row>
    <row r="977" spans="1:30" x14ac:dyDescent="0.35">
      <c r="A977" s="30" t="s">
        <v>1955</v>
      </c>
      <c r="B977" s="27" t="s">
        <v>46</v>
      </c>
      <c r="C977" s="30" t="s">
        <v>1982</v>
      </c>
      <c r="D977" s="75" t="s">
        <v>2005</v>
      </c>
      <c r="E977" s="30" t="s">
        <v>119</v>
      </c>
      <c r="F977" s="30">
        <v>1228</v>
      </c>
      <c r="G977" s="30" t="s">
        <v>2878</v>
      </c>
      <c r="H977" s="30" t="s">
        <v>2879</v>
      </c>
      <c r="I977" s="30" t="s">
        <v>1135</v>
      </c>
      <c r="J977" s="30" t="s">
        <v>3751</v>
      </c>
      <c r="K977" s="30">
        <v>940</v>
      </c>
      <c r="L977" s="30" t="s">
        <v>3752</v>
      </c>
      <c r="M977" s="30" t="s">
        <v>4230</v>
      </c>
      <c r="N977" s="30"/>
      <c r="O977" s="30" t="s">
        <v>4371</v>
      </c>
      <c r="P977" s="30" t="s">
        <v>4352</v>
      </c>
      <c r="Q977" s="30" t="s">
        <v>1893</v>
      </c>
      <c r="R977" s="30" t="s">
        <v>4574</v>
      </c>
      <c r="S977" s="30" t="s">
        <v>1889</v>
      </c>
      <c r="T977" s="30" t="s">
        <v>1890</v>
      </c>
      <c r="U977" s="30" t="s">
        <v>1942</v>
      </c>
      <c r="V977" s="30"/>
      <c r="W977" s="30" t="s">
        <v>1945</v>
      </c>
      <c r="X977" s="79">
        <v>0.625</v>
      </c>
      <c r="Y977" s="79">
        <v>0.66666666666666663</v>
      </c>
      <c r="Z977" s="79">
        <f t="shared" si="57"/>
        <v>4.166666666666663E-2</v>
      </c>
      <c r="AA977" s="63">
        <v>1</v>
      </c>
      <c r="AB977" s="82">
        <v>4</v>
      </c>
      <c r="AC977" s="79">
        <f t="shared" si="53"/>
        <v>4.166666666666663E-2</v>
      </c>
      <c r="AD977" s="61">
        <f t="shared" si="58"/>
        <v>0.16666666666666652</v>
      </c>
    </row>
    <row r="978" spans="1:30" x14ac:dyDescent="0.35">
      <c r="A978" s="30" t="s">
        <v>1955</v>
      </c>
      <c r="B978" s="27" t="s">
        <v>46</v>
      </c>
      <c r="C978" s="30" t="s">
        <v>1982</v>
      </c>
      <c r="D978" s="75" t="s">
        <v>2005</v>
      </c>
      <c r="E978" s="30" t="s">
        <v>119</v>
      </c>
      <c r="F978" s="30">
        <v>3948</v>
      </c>
      <c r="G978" s="30" t="s">
        <v>2880</v>
      </c>
      <c r="H978" s="30" t="s">
        <v>2881</v>
      </c>
      <c r="I978" s="30" t="s">
        <v>1135</v>
      </c>
      <c r="J978" s="30" t="s">
        <v>3753</v>
      </c>
      <c r="K978" s="30">
        <v>23</v>
      </c>
      <c r="L978" s="30" t="s">
        <v>3754</v>
      </c>
      <c r="M978" s="30" t="s">
        <v>4231</v>
      </c>
      <c r="N978" s="30"/>
      <c r="O978" s="30" t="s">
        <v>4391</v>
      </c>
      <c r="P978" s="30" t="s">
        <v>4352</v>
      </c>
      <c r="Q978" s="30" t="s">
        <v>1893</v>
      </c>
      <c r="R978" s="30" t="s">
        <v>4574</v>
      </c>
      <c r="S978" s="30" t="s">
        <v>1889</v>
      </c>
      <c r="T978" s="30" t="s">
        <v>1892</v>
      </c>
      <c r="U978" s="30" t="s">
        <v>1942</v>
      </c>
      <c r="V978" s="30"/>
      <c r="W978" s="30" t="s">
        <v>4424</v>
      </c>
      <c r="X978" s="79">
        <v>0.29166666666666669</v>
      </c>
      <c r="Y978" s="79">
        <v>0.33333333333333331</v>
      </c>
      <c r="Z978" s="78">
        <f t="shared" si="57"/>
        <v>4.166666666666663E-2</v>
      </c>
      <c r="AA978" s="63">
        <v>1</v>
      </c>
      <c r="AB978" s="71">
        <v>4</v>
      </c>
      <c r="AC978" s="78">
        <f t="shared" si="53"/>
        <v>4.166666666666663E-2</v>
      </c>
      <c r="AD978" s="61">
        <f t="shared" si="58"/>
        <v>0.16666666666666652</v>
      </c>
    </row>
    <row r="979" spans="1:30" x14ac:dyDescent="0.35">
      <c r="A979" s="30" t="s">
        <v>1955</v>
      </c>
      <c r="B979" s="27" t="s">
        <v>46</v>
      </c>
      <c r="C979" s="30" t="s">
        <v>1982</v>
      </c>
      <c r="D979" s="74" t="s">
        <v>2055</v>
      </c>
      <c r="E979" s="30" t="s">
        <v>2111</v>
      </c>
      <c r="F979" s="30" t="s">
        <v>123</v>
      </c>
      <c r="G979" s="30" t="s">
        <v>2882</v>
      </c>
      <c r="H979" s="30" t="s">
        <v>2883</v>
      </c>
      <c r="I979" s="30" t="s">
        <v>3747</v>
      </c>
      <c r="J979" s="30" t="s">
        <v>3755</v>
      </c>
      <c r="K979" s="30">
        <v>3499</v>
      </c>
      <c r="L979" s="30" t="s">
        <v>3756</v>
      </c>
      <c r="M979" s="30" t="s">
        <v>4232</v>
      </c>
      <c r="N979" s="30"/>
      <c r="O979" s="30" t="s">
        <v>4396</v>
      </c>
      <c r="P979" s="30" t="s">
        <v>4352</v>
      </c>
      <c r="Q979" s="30" t="s">
        <v>1893</v>
      </c>
      <c r="R979" s="30" t="s">
        <v>1916</v>
      </c>
      <c r="S979" s="30" t="s">
        <v>1916</v>
      </c>
      <c r="T979" s="30" t="s">
        <v>1892</v>
      </c>
      <c r="U979" s="30" t="s">
        <v>1942</v>
      </c>
      <c r="V979" s="30"/>
      <c r="W979" s="30" t="s">
        <v>4424</v>
      </c>
      <c r="X979" s="79">
        <v>0.33333333333333331</v>
      </c>
      <c r="Y979" s="79">
        <v>0.375</v>
      </c>
      <c r="Z979" s="78">
        <f t="shared" si="57"/>
        <v>4.1666666666666685E-2</v>
      </c>
      <c r="AA979" s="63">
        <v>1</v>
      </c>
      <c r="AB979" s="71">
        <v>4</v>
      </c>
      <c r="AC979" s="78">
        <f t="shared" si="53"/>
        <v>4.1666666666666685E-2</v>
      </c>
      <c r="AD979" s="61">
        <f t="shared" si="58"/>
        <v>0.16666666666666674</v>
      </c>
    </row>
    <row r="980" spans="1:30" x14ac:dyDescent="0.35">
      <c r="A980" s="30" t="s">
        <v>1955</v>
      </c>
      <c r="B980" s="27" t="s">
        <v>46</v>
      </c>
      <c r="C980" s="30" t="s">
        <v>1982</v>
      </c>
      <c r="D980" s="75" t="s">
        <v>2007</v>
      </c>
      <c r="E980" s="30" t="s">
        <v>96</v>
      </c>
      <c r="F980" s="30">
        <v>1150</v>
      </c>
      <c r="G980" s="30" t="s">
        <v>2884</v>
      </c>
      <c r="H980" s="30" t="s">
        <v>2885</v>
      </c>
      <c r="I980" s="27" t="s">
        <v>1122</v>
      </c>
      <c r="J980" s="30" t="s">
        <v>3757</v>
      </c>
      <c r="K980" s="30" t="s">
        <v>3758</v>
      </c>
      <c r="L980" s="27" t="s">
        <v>1121</v>
      </c>
      <c r="M980" s="30">
        <v>9310000</v>
      </c>
      <c r="N980" s="30"/>
      <c r="O980" s="30" t="s">
        <v>4394</v>
      </c>
      <c r="P980" s="30" t="s">
        <v>4352</v>
      </c>
      <c r="Q980" s="30" t="s">
        <v>1886</v>
      </c>
      <c r="R980" s="30" t="s">
        <v>1887</v>
      </c>
      <c r="S980" s="30" t="s">
        <v>1887</v>
      </c>
      <c r="T980" s="30" t="s">
        <v>1892</v>
      </c>
      <c r="U980" s="30" t="s">
        <v>1942</v>
      </c>
      <c r="V980" s="30"/>
      <c r="W980" s="30" t="s">
        <v>4424</v>
      </c>
      <c r="X980" s="79">
        <v>0.375</v>
      </c>
      <c r="Y980" s="79">
        <v>0.41666666666666669</v>
      </c>
      <c r="Z980" s="78">
        <f t="shared" si="57"/>
        <v>4.1666666666666685E-2</v>
      </c>
      <c r="AA980" s="63">
        <v>1</v>
      </c>
      <c r="AB980" s="71">
        <v>4</v>
      </c>
      <c r="AC980" s="78">
        <f t="shared" si="53"/>
        <v>4.1666666666666685E-2</v>
      </c>
      <c r="AD980" s="61">
        <f t="shared" si="58"/>
        <v>0.16666666666666674</v>
      </c>
    </row>
    <row r="981" spans="1:30" x14ac:dyDescent="0.35">
      <c r="A981" s="30" t="s">
        <v>1955</v>
      </c>
      <c r="B981" s="27" t="s">
        <v>46</v>
      </c>
      <c r="C981" s="30" t="s">
        <v>1982</v>
      </c>
      <c r="D981" s="75" t="s">
        <v>2007</v>
      </c>
      <c r="E981" s="30" t="s">
        <v>96</v>
      </c>
      <c r="F981" s="30">
        <v>1276</v>
      </c>
      <c r="G981" s="30" t="s">
        <v>2886</v>
      </c>
      <c r="H981" s="30" t="s">
        <v>2887</v>
      </c>
      <c r="I981" s="27" t="s">
        <v>1122</v>
      </c>
      <c r="J981" s="30" t="s">
        <v>3759</v>
      </c>
      <c r="K981" s="30">
        <v>31</v>
      </c>
      <c r="L981" s="27" t="s">
        <v>1121</v>
      </c>
      <c r="M981" s="30">
        <v>9400250</v>
      </c>
      <c r="N981" s="30"/>
      <c r="O981" s="30" t="s">
        <v>4396</v>
      </c>
      <c r="P981" s="30" t="s">
        <v>4352</v>
      </c>
      <c r="Q981" s="30" t="s">
        <v>1886</v>
      </c>
      <c r="R981" s="30" t="s">
        <v>1887</v>
      </c>
      <c r="S981" s="30" t="s">
        <v>1887</v>
      </c>
      <c r="T981" s="30" t="s">
        <v>1892</v>
      </c>
      <c r="U981" s="30" t="s">
        <v>1942</v>
      </c>
      <c r="V981" s="30"/>
      <c r="W981" s="30" t="s">
        <v>4424</v>
      </c>
      <c r="X981" s="79">
        <v>0.41666666666666669</v>
      </c>
      <c r="Y981" s="79">
        <v>0.45833333333333331</v>
      </c>
      <c r="Z981" s="78">
        <f t="shared" si="57"/>
        <v>4.166666666666663E-2</v>
      </c>
      <c r="AA981" s="63">
        <v>1</v>
      </c>
      <c r="AB981" s="71">
        <v>4</v>
      </c>
      <c r="AC981" s="78">
        <f t="shared" si="53"/>
        <v>4.166666666666663E-2</v>
      </c>
      <c r="AD981" s="61">
        <f t="shared" si="58"/>
        <v>0.16666666666666652</v>
      </c>
    </row>
    <row r="982" spans="1:30" x14ac:dyDescent="0.35">
      <c r="A982" s="30" t="s">
        <v>1955</v>
      </c>
      <c r="B982" s="27" t="s">
        <v>46</v>
      </c>
      <c r="C982" s="30" t="s">
        <v>1982</v>
      </c>
      <c r="D982" s="75" t="s">
        <v>2007</v>
      </c>
      <c r="E982" s="30" t="s">
        <v>96</v>
      </c>
      <c r="F982" s="30">
        <v>1564</v>
      </c>
      <c r="G982" s="30" t="s">
        <v>2888</v>
      </c>
      <c r="H982" s="30" t="s">
        <v>2889</v>
      </c>
      <c r="I982" s="27" t="s">
        <v>1122</v>
      </c>
      <c r="J982" s="30" t="s">
        <v>3760</v>
      </c>
      <c r="K982" s="30">
        <v>991</v>
      </c>
      <c r="L982" s="30" t="s">
        <v>4437</v>
      </c>
      <c r="M982" s="30">
        <v>9321375</v>
      </c>
      <c r="N982" s="30"/>
      <c r="O982" s="30" t="s">
        <v>4394</v>
      </c>
      <c r="P982" s="30" t="s">
        <v>4352</v>
      </c>
      <c r="Q982" s="30" t="s">
        <v>1886</v>
      </c>
      <c r="R982" s="30" t="s">
        <v>1887</v>
      </c>
      <c r="S982" s="30" t="s">
        <v>1887</v>
      </c>
      <c r="T982" s="30" t="s">
        <v>1892</v>
      </c>
      <c r="U982" s="30" t="s">
        <v>1942</v>
      </c>
      <c r="V982" s="30"/>
      <c r="W982" s="30" t="s">
        <v>1945</v>
      </c>
      <c r="X982" s="79">
        <v>0.5</v>
      </c>
      <c r="Y982" s="79">
        <v>0.54166666666666663</v>
      </c>
      <c r="Z982" s="78">
        <f t="shared" si="57"/>
        <v>4.166666666666663E-2</v>
      </c>
      <c r="AA982" s="63">
        <v>1</v>
      </c>
      <c r="AB982" s="71">
        <v>4</v>
      </c>
      <c r="AC982" s="78">
        <f t="shared" si="53"/>
        <v>4.166666666666663E-2</v>
      </c>
      <c r="AD982" s="61">
        <f t="shared" si="58"/>
        <v>0.16666666666666652</v>
      </c>
    </row>
    <row r="983" spans="1:30" x14ac:dyDescent="0.35">
      <c r="A983" s="30" t="s">
        <v>1955</v>
      </c>
      <c r="B983" s="27" t="s">
        <v>46</v>
      </c>
      <c r="C983" s="30" t="s">
        <v>1982</v>
      </c>
      <c r="D983" s="74" t="s">
        <v>2055</v>
      </c>
      <c r="E983" s="30" t="s">
        <v>2111</v>
      </c>
      <c r="F983" s="30" t="s">
        <v>123</v>
      </c>
      <c r="G983" s="30" t="s">
        <v>2890</v>
      </c>
      <c r="H983" s="30" t="s">
        <v>2891</v>
      </c>
      <c r="I983" s="30" t="s">
        <v>3747</v>
      </c>
      <c r="J983" s="30" t="s">
        <v>3737</v>
      </c>
      <c r="K983" s="30">
        <v>1389</v>
      </c>
      <c r="L983" s="27" t="s">
        <v>1121</v>
      </c>
      <c r="M983" s="30" t="s">
        <v>4233</v>
      </c>
      <c r="N983" s="30"/>
      <c r="O983" s="30" t="s">
        <v>4394</v>
      </c>
      <c r="P983" s="30" t="s">
        <v>4352</v>
      </c>
      <c r="Q983" s="30" t="s">
        <v>1893</v>
      </c>
      <c r="R983" s="30" t="s">
        <v>1916</v>
      </c>
      <c r="S983" s="30" t="s">
        <v>1916</v>
      </c>
      <c r="T983" s="30" t="s">
        <v>1892</v>
      </c>
      <c r="U983" s="30" t="s">
        <v>1942</v>
      </c>
      <c r="V983" s="30"/>
      <c r="W983" s="30" t="s">
        <v>1945</v>
      </c>
      <c r="X983" s="79">
        <v>0.54166666666666663</v>
      </c>
      <c r="Y983" s="79">
        <v>0.58333333333333337</v>
      </c>
      <c r="Z983" s="78">
        <f t="shared" si="57"/>
        <v>4.1666666666666741E-2</v>
      </c>
      <c r="AA983" s="63">
        <v>1</v>
      </c>
      <c r="AB983" s="71">
        <v>4</v>
      </c>
      <c r="AC983" s="78">
        <f t="shared" si="53"/>
        <v>4.1666666666666741E-2</v>
      </c>
      <c r="AD983" s="61">
        <f t="shared" si="58"/>
        <v>0.16666666666666696</v>
      </c>
    </row>
    <row r="984" spans="1:30" x14ac:dyDescent="0.35">
      <c r="A984" s="30" t="s">
        <v>1955</v>
      </c>
      <c r="B984" s="27" t="s">
        <v>46</v>
      </c>
      <c r="C984" s="30" t="s">
        <v>1982</v>
      </c>
      <c r="D984" s="75" t="s">
        <v>2007</v>
      </c>
      <c r="E984" s="27" t="s">
        <v>215</v>
      </c>
      <c r="F984" s="30">
        <v>976</v>
      </c>
      <c r="G984" s="30" t="s">
        <v>2892</v>
      </c>
      <c r="H984" s="30" t="s">
        <v>2893</v>
      </c>
      <c r="I984" s="27" t="s">
        <v>1122</v>
      </c>
      <c r="J984" s="30" t="s">
        <v>3761</v>
      </c>
      <c r="K984" s="30">
        <v>1</v>
      </c>
      <c r="L984" s="27" t="s">
        <v>1121</v>
      </c>
      <c r="M984" s="30" t="s">
        <v>4234</v>
      </c>
      <c r="N984" s="30"/>
      <c r="O984" s="30" t="s">
        <v>4394</v>
      </c>
      <c r="P984" s="30" t="s">
        <v>4352</v>
      </c>
      <c r="Q984" s="30" t="s">
        <v>1886</v>
      </c>
      <c r="R984" s="30" t="s">
        <v>1887</v>
      </c>
      <c r="S984" s="30" t="s">
        <v>1887</v>
      </c>
      <c r="T984" s="30" t="s">
        <v>1892</v>
      </c>
      <c r="U984" s="30" t="s">
        <v>1942</v>
      </c>
      <c r="V984" s="30"/>
      <c r="W984" s="30" t="s">
        <v>1945</v>
      </c>
      <c r="X984" s="79">
        <v>0.58333333333333337</v>
      </c>
      <c r="Y984" s="79">
        <v>0.625</v>
      </c>
      <c r="Z984" s="78">
        <f t="shared" si="57"/>
        <v>4.166666666666663E-2</v>
      </c>
      <c r="AA984" s="63">
        <v>1</v>
      </c>
      <c r="AB984" s="71">
        <v>4</v>
      </c>
      <c r="AC984" s="78">
        <f t="shared" si="53"/>
        <v>4.166666666666663E-2</v>
      </c>
      <c r="AD984" s="61">
        <f t="shared" si="58"/>
        <v>0.16666666666666652</v>
      </c>
    </row>
    <row r="985" spans="1:30" x14ac:dyDescent="0.35">
      <c r="A985" s="30" t="s">
        <v>1955</v>
      </c>
      <c r="B985" s="27" t="s">
        <v>46</v>
      </c>
      <c r="C985" s="30" t="s">
        <v>1982</v>
      </c>
      <c r="D985" s="75" t="s">
        <v>2007</v>
      </c>
      <c r="E985" s="30" t="s">
        <v>96</v>
      </c>
      <c r="F985" s="30">
        <v>1304</v>
      </c>
      <c r="G985" s="30" t="s">
        <v>2894</v>
      </c>
      <c r="H985" s="30" t="s">
        <v>2895</v>
      </c>
      <c r="I985" s="27" t="s">
        <v>1122</v>
      </c>
      <c r="J985" s="30" t="s">
        <v>3761</v>
      </c>
      <c r="K985" s="30">
        <v>1</v>
      </c>
      <c r="L985" s="27" t="s">
        <v>1121</v>
      </c>
      <c r="M985" s="30" t="s">
        <v>4234</v>
      </c>
      <c r="N985" s="30"/>
      <c r="O985" s="30" t="s">
        <v>4394</v>
      </c>
      <c r="P985" s="30" t="s">
        <v>4352</v>
      </c>
      <c r="Q985" s="30" t="s">
        <v>1886</v>
      </c>
      <c r="R985" s="30" t="s">
        <v>1887</v>
      </c>
      <c r="S985" s="30" t="s">
        <v>1887</v>
      </c>
      <c r="T985" s="30" t="s">
        <v>1892</v>
      </c>
      <c r="U985" s="30" t="s">
        <v>1942</v>
      </c>
      <c r="V985" s="30"/>
      <c r="W985" s="30" t="s">
        <v>1945</v>
      </c>
      <c r="X985" s="79">
        <v>0.625</v>
      </c>
      <c r="Y985" s="79">
        <v>0.66666666666666663</v>
      </c>
      <c r="Z985" s="78">
        <f t="shared" si="57"/>
        <v>4.166666666666663E-2</v>
      </c>
      <c r="AA985" s="63">
        <v>1</v>
      </c>
      <c r="AB985" s="71">
        <v>4</v>
      </c>
      <c r="AC985" s="78">
        <f t="shared" si="53"/>
        <v>4.166666666666663E-2</v>
      </c>
      <c r="AD985" s="61">
        <f t="shared" si="58"/>
        <v>0.16666666666666652</v>
      </c>
    </row>
    <row r="986" spans="1:30" x14ac:dyDescent="0.35">
      <c r="A986" s="30" t="s">
        <v>1955</v>
      </c>
      <c r="B986" s="27" t="s">
        <v>46</v>
      </c>
      <c r="C986" s="30" t="s">
        <v>1982</v>
      </c>
      <c r="D986" s="75" t="s">
        <v>2007</v>
      </c>
      <c r="E986" s="30" t="s">
        <v>96</v>
      </c>
      <c r="F986" s="30">
        <v>1394</v>
      </c>
      <c r="G986" s="30" t="s">
        <v>2896</v>
      </c>
      <c r="H986" s="30" t="s">
        <v>2897</v>
      </c>
      <c r="I986" s="27" t="s">
        <v>1122</v>
      </c>
      <c r="J986" s="30" t="s">
        <v>3762</v>
      </c>
      <c r="K986" s="30">
        <v>3773</v>
      </c>
      <c r="L986" s="30" t="s">
        <v>3763</v>
      </c>
      <c r="M986" s="30">
        <v>9130410</v>
      </c>
      <c r="N986" s="30"/>
      <c r="O986" s="30" t="s">
        <v>4391</v>
      </c>
      <c r="P986" s="30" t="s">
        <v>4352</v>
      </c>
      <c r="Q986" s="30" t="s">
        <v>1886</v>
      </c>
      <c r="R986" s="30" t="s">
        <v>1887</v>
      </c>
      <c r="S986" s="30" t="s">
        <v>1887</v>
      </c>
      <c r="T986" s="30" t="s">
        <v>4416</v>
      </c>
      <c r="U986" s="30" t="s">
        <v>1942</v>
      </c>
      <c r="V986" s="30"/>
      <c r="W986" s="30" t="s">
        <v>4424</v>
      </c>
      <c r="X986" s="79">
        <v>0.29166666666666669</v>
      </c>
      <c r="Y986" s="79">
        <v>0.33333333333333331</v>
      </c>
      <c r="Z986" s="79">
        <f t="shared" si="57"/>
        <v>4.166666666666663E-2</v>
      </c>
      <c r="AA986" s="63">
        <v>1</v>
      </c>
      <c r="AB986" s="71">
        <v>4</v>
      </c>
      <c r="AC986" s="79">
        <f t="shared" si="53"/>
        <v>4.166666666666663E-2</v>
      </c>
      <c r="AD986" s="61">
        <f t="shared" si="58"/>
        <v>0.16666666666666652</v>
      </c>
    </row>
    <row r="987" spans="1:30" x14ac:dyDescent="0.35">
      <c r="A987" s="30" t="s">
        <v>1955</v>
      </c>
      <c r="B987" s="27" t="s">
        <v>46</v>
      </c>
      <c r="C987" s="30" t="s">
        <v>1982</v>
      </c>
      <c r="D987" s="74" t="s">
        <v>2055</v>
      </c>
      <c r="E987" s="30" t="s">
        <v>2111</v>
      </c>
      <c r="F987" s="30" t="s">
        <v>123</v>
      </c>
      <c r="G987" s="30" t="s">
        <v>2898</v>
      </c>
      <c r="H987" s="30" t="s">
        <v>2899</v>
      </c>
      <c r="I987" s="30" t="s">
        <v>3747</v>
      </c>
      <c r="J987" s="30" t="s">
        <v>3764</v>
      </c>
      <c r="K987" s="30">
        <v>1843</v>
      </c>
      <c r="L987" s="30" t="s">
        <v>3765</v>
      </c>
      <c r="M987" s="30" t="s">
        <v>4235</v>
      </c>
      <c r="N987" s="30"/>
      <c r="O987" s="30" t="s">
        <v>4391</v>
      </c>
      <c r="P987" s="30" t="s">
        <v>4352</v>
      </c>
      <c r="Q987" s="30" t="s">
        <v>1893</v>
      </c>
      <c r="R987" s="30" t="s">
        <v>1916</v>
      </c>
      <c r="S987" s="30" t="s">
        <v>1916</v>
      </c>
      <c r="T987" s="30" t="s">
        <v>4416</v>
      </c>
      <c r="U987" s="30" t="s">
        <v>1942</v>
      </c>
      <c r="V987" s="30"/>
      <c r="W987" s="30" t="s">
        <v>4424</v>
      </c>
      <c r="X987" s="79">
        <v>0.375</v>
      </c>
      <c r="Y987" s="79">
        <v>0.41666666666666669</v>
      </c>
      <c r="Z987" s="79">
        <f t="shared" si="57"/>
        <v>4.1666666666666685E-2</v>
      </c>
      <c r="AA987" s="63">
        <v>1</v>
      </c>
      <c r="AB987" s="71">
        <v>4</v>
      </c>
      <c r="AC987" s="79">
        <f t="shared" si="53"/>
        <v>4.1666666666666685E-2</v>
      </c>
      <c r="AD987" s="61">
        <f t="shared" si="58"/>
        <v>0.16666666666666674</v>
      </c>
    </row>
    <row r="988" spans="1:30" x14ac:dyDescent="0.35">
      <c r="A988" s="30" t="s">
        <v>1955</v>
      </c>
      <c r="B988" s="27" t="s">
        <v>46</v>
      </c>
      <c r="C988" s="30" t="s">
        <v>1982</v>
      </c>
      <c r="D988" s="73" t="s">
        <v>2055</v>
      </c>
      <c r="E988" s="30" t="s">
        <v>2111</v>
      </c>
      <c r="F988" s="30" t="s">
        <v>123</v>
      </c>
      <c r="G988" s="30" t="s">
        <v>2900</v>
      </c>
      <c r="H988" s="30" t="s">
        <v>2901</v>
      </c>
      <c r="I988" s="30" t="s">
        <v>3747</v>
      </c>
      <c r="J988" s="30" t="s">
        <v>3766</v>
      </c>
      <c r="K988" s="30">
        <v>5252</v>
      </c>
      <c r="L988" s="30" t="s">
        <v>3767</v>
      </c>
      <c r="M988" s="30" t="s">
        <v>4236</v>
      </c>
      <c r="N988" s="30"/>
      <c r="O988" s="30" t="s">
        <v>4391</v>
      </c>
      <c r="P988" s="30" t="s">
        <v>4352</v>
      </c>
      <c r="Q988" s="30" t="s">
        <v>1893</v>
      </c>
      <c r="R988" s="30" t="s">
        <v>1916</v>
      </c>
      <c r="S988" s="30" t="s">
        <v>1916</v>
      </c>
      <c r="T988" s="30" t="s">
        <v>4416</v>
      </c>
      <c r="U988" s="30" t="s">
        <v>1942</v>
      </c>
      <c r="V988" s="30"/>
      <c r="W988" s="30" t="s">
        <v>4424</v>
      </c>
      <c r="X988" s="79">
        <v>0.33333333333333331</v>
      </c>
      <c r="Y988" s="79">
        <v>0.375</v>
      </c>
      <c r="Z988" s="78">
        <f t="shared" si="57"/>
        <v>4.1666666666666685E-2</v>
      </c>
      <c r="AA988" s="63">
        <v>1</v>
      </c>
      <c r="AB988" s="81">
        <v>4</v>
      </c>
      <c r="AC988" s="78">
        <f t="shared" si="53"/>
        <v>4.1666666666666685E-2</v>
      </c>
      <c r="AD988" s="61">
        <f t="shared" si="58"/>
        <v>0.16666666666666674</v>
      </c>
    </row>
    <row r="989" spans="1:30" x14ac:dyDescent="0.35">
      <c r="A989" s="30" t="s">
        <v>1955</v>
      </c>
      <c r="B989" s="27" t="s">
        <v>46</v>
      </c>
      <c r="C989" s="30" t="s">
        <v>1982</v>
      </c>
      <c r="D989" s="75" t="s">
        <v>2005</v>
      </c>
      <c r="E989" s="30" t="s">
        <v>119</v>
      </c>
      <c r="F989" s="30">
        <v>1244</v>
      </c>
      <c r="G989" s="30" t="s">
        <v>2902</v>
      </c>
      <c r="H989" s="30" t="s">
        <v>2903</v>
      </c>
      <c r="I989" s="30" t="s">
        <v>1135</v>
      </c>
      <c r="J989" s="30" t="s">
        <v>3768</v>
      </c>
      <c r="K989" s="30">
        <v>290</v>
      </c>
      <c r="L989" s="30" t="s">
        <v>3769</v>
      </c>
      <c r="M989" s="30" t="s">
        <v>4231</v>
      </c>
      <c r="N989" s="30"/>
      <c r="O989" s="30" t="s">
        <v>4391</v>
      </c>
      <c r="P989" s="30" t="s">
        <v>4352</v>
      </c>
      <c r="Q989" s="30" t="s">
        <v>1893</v>
      </c>
      <c r="R989" s="30" t="s">
        <v>4574</v>
      </c>
      <c r="S989" s="30" t="s">
        <v>1889</v>
      </c>
      <c r="T989" s="30" t="s">
        <v>4416</v>
      </c>
      <c r="U989" s="30" t="s">
        <v>1942</v>
      </c>
      <c r="V989" s="30"/>
      <c r="W989" s="30" t="s">
        <v>4424</v>
      </c>
      <c r="X989" s="79">
        <v>0.41666666666666669</v>
      </c>
      <c r="Y989" s="79">
        <v>0.45833333333333331</v>
      </c>
      <c r="Z989" s="79">
        <f t="shared" si="57"/>
        <v>4.166666666666663E-2</v>
      </c>
      <c r="AA989" s="63">
        <v>1</v>
      </c>
      <c r="AB989" s="81">
        <v>4</v>
      </c>
      <c r="AC989" s="79">
        <f t="shared" si="53"/>
        <v>4.166666666666663E-2</v>
      </c>
      <c r="AD989" s="61">
        <f t="shared" si="58"/>
        <v>0.16666666666666652</v>
      </c>
    </row>
    <row r="990" spans="1:30" x14ac:dyDescent="0.35">
      <c r="A990" s="30" t="s">
        <v>1955</v>
      </c>
      <c r="B990" s="27" t="s">
        <v>46</v>
      </c>
      <c r="C990" s="30" t="s">
        <v>1982</v>
      </c>
      <c r="D990" s="75" t="s">
        <v>2007</v>
      </c>
      <c r="E990" s="30" t="s">
        <v>96</v>
      </c>
      <c r="F990" s="30">
        <v>509</v>
      </c>
      <c r="G990" s="30" t="s">
        <v>2904</v>
      </c>
      <c r="H990" s="30" t="s">
        <v>2905</v>
      </c>
      <c r="I990" s="27" t="s">
        <v>1122</v>
      </c>
      <c r="J990" s="30" t="s">
        <v>3770</v>
      </c>
      <c r="K990" s="30">
        <v>600</v>
      </c>
      <c r="L990" s="30" t="s">
        <v>3771</v>
      </c>
      <c r="M990" s="30" t="s">
        <v>4237</v>
      </c>
      <c r="N990" s="30"/>
      <c r="O990" s="30" t="s">
        <v>4391</v>
      </c>
      <c r="P990" s="30" t="s">
        <v>4352</v>
      </c>
      <c r="Q990" s="30" t="s">
        <v>1886</v>
      </c>
      <c r="R990" s="30" t="s">
        <v>1887</v>
      </c>
      <c r="S990" s="30" t="s">
        <v>1887</v>
      </c>
      <c r="T990" s="30" t="s">
        <v>1883</v>
      </c>
      <c r="U990" s="30" t="s">
        <v>1942</v>
      </c>
      <c r="V990" s="30"/>
      <c r="W990" s="30" t="s">
        <v>4424</v>
      </c>
      <c r="X990" s="79">
        <v>0.29166666666666669</v>
      </c>
      <c r="Y990" s="79">
        <v>0.33333333333333331</v>
      </c>
      <c r="Z990" s="78">
        <f t="shared" si="57"/>
        <v>4.166666666666663E-2</v>
      </c>
      <c r="AA990" s="63">
        <v>1</v>
      </c>
      <c r="AB990" s="81">
        <v>4</v>
      </c>
      <c r="AC990" s="78">
        <f t="shared" si="53"/>
        <v>4.166666666666663E-2</v>
      </c>
      <c r="AD990" s="61">
        <f t="shared" si="58"/>
        <v>0.16666666666666652</v>
      </c>
    </row>
    <row r="991" spans="1:30" x14ac:dyDescent="0.35">
      <c r="A991" s="30" t="s">
        <v>1955</v>
      </c>
      <c r="B991" s="27" t="s">
        <v>46</v>
      </c>
      <c r="C991" s="30" t="s">
        <v>1982</v>
      </c>
      <c r="D991" s="73" t="s">
        <v>2055</v>
      </c>
      <c r="E991" s="30" t="s">
        <v>2111</v>
      </c>
      <c r="F991" s="30" t="s">
        <v>123</v>
      </c>
      <c r="G991" s="30" t="s">
        <v>2906</v>
      </c>
      <c r="H991" s="30" t="s">
        <v>2907</v>
      </c>
      <c r="I991" s="30" t="s">
        <v>3747</v>
      </c>
      <c r="J991" s="30" t="s">
        <v>3772</v>
      </c>
      <c r="K991" s="30">
        <v>456</v>
      </c>
      <c r="L991" s="27" t="s">
        <v>1121</v>
      </c>
      <c r="M991" s="30" t="s">
        <v>4238</v>
      </c>
      <c r="N991" s="30"/>
      <c r="O991" s="30" t="s">
        <v>4391</v>
      </c>
      <c r="P991" s="30" t="s">
        <v>4352</v>
      </c>
      <c r="Q991" s="30" t="s">
        <v>1893</v>
      </c>
      <c r="R991" s="30" t="s">
        <v>1916</v>
      </c>
      <c r="S991" s="30" t="s">
        <v>1916</v>
      </c>
      <c r="T991" s="30" t="s">
        <v>1883</v>
      </c>
      <c r="U991" s="30" t="s">
        <v>1942</v>
      </c>
      <c r="V991" s="30"/>
      <c r="W991" s="30" t="s">
        <v>4424</v>
      </c>
      <c r="X991" s="79">
        <v>0.33333333333333331</v>
      </c>
      <c r="Y991" s="78">
        <v>0.375</v>
      </c>
      <c r="Z991" s="78">
        <f t="shared" si="57"/>
        <v>4.1666666666666685E-2</v>
      </c>
      <c r="AA991" s="63">
        <v>1</v>
      </c>
      <c r="AB991" s="81">
        <v>4</v>
      </c>
      <c r="AC991" s="78">
        <f t="shared" si="53"/>
        <v>4.1666666666666685E-2</v>
      </c>
      <c r="AD991" s="61">
        <f t="shared" si="58"/>
        <v>0.16666666666666674</v>
      </c>
    </row>
    <row r="992" spans="1:30" x14ac:dyDescent="0.35">
      <c r="A992" s="30" t="s">
        <v>1955</v>
      </c>
      <c r="B992" s="27" t="s">
        <v>46</v>
      </c>
      <c r="C992" s="30" t="s">
        <v>1982</v>
      </c>
      <c r="D992" s="75" t="s">
        <v>2007</v>
      </c>
      <c r="E992" s="30" t="s">
        <v>96</v>
      </c>
      <c r="F992" s="30">
        <v>1372</v>
      </c>
      <c r="G992" s="30" t="s">
        <v>2908</v>
      </c>
      <c r="H992" s="30" t="s">
        <v>2909</v>
      </c>
      <c r="I992" s="27" t="s">
        <v>1122</v>
      </c>
      <c r="J992" s="30" t="s">
        <v>3768</v>
      </c>
      <c r="K992" s="30">
        <v>42</v>
      </c>
      <c r="L992" s="30" t="s">
        <v>3769</v>
      </c>
      <c r="M992" s="30" t="s">
        <v>4239</v>
      </c>
      <c r="N992" s="30"/>
      <c r="O992" s="30" t="s">
        <v>4391</v>
      </c>
      <c r="P992" s="30" t="s">
        <v>4352</v>
      </c>
      <c r="Q992" s="30" t="s">
        <v>1886</v>
      </c>
      <c r="R992" s="30" t="s">
        <v>1887</v>
      </c>
      <c r="S992" s="30" t="s">
        <v>1887</v>
      </c>
      <c r="T992" s="30" t="s">
        <v>1883</v>
      </c>
      <c r="U992" s="30" t="s">
        <v>1942</v>
      </c>
      <c r="V992" s="30"/>
      <c r="W992" s="30" t="s">
        <v>4424</v>
      </c>
      <c r="X992" s="78">
        <v>0.375</v>
      </c>
      <c r="Y992" s="79">
        <v>0.41666666666666669</v>
      </c>
      <c r="Z992" s="78">
        <f t="shared" si="57"/>
        <v>4.1666666666666685E-2</v>
      </c>
      <c r="AA992" s="63">
        <v>1</v>
      </c>
      <c r="AB992" s="81">
        <v>4</v>
      </c>
      <c r="AC992" s="78">
        <f t="shared" ref="AC992:AC1055" si="59">AA992*Z992</f>
        <v>4.1666666666666685E-2</v>
      </c>
      <c r="AD992" s="61">
        <f t="shared" si="58"/>
        <v>0.16666666666666674</v>
      </c>
    </row>
    <row r="993" spans="1:30" x14ac:dyDescent="0.35">
      <c r="A993" s="30" t="s">
        <v>1955</v>
      </c>
      <c r="B993" s="27" t="s">
        <v>46</v>
      </c>
      <c r="C993" s="30" t="s">
        <v>1982</v>
      </c>
      <c r="D993" s="73" t="s">
        <v>2055</v>
      </c>
      <c r="E993" s="30" t="s">
        <v>2111</v>
      </c>
      <c r="F993" s="30" t="s">
        <v>123</v>
      </c>
      <c r="G993" s="30" t="s">
        <v>2910</v>
      </c>
      <c r="H993" s="30" t="s">
        <v>2911</v>
      </c>
      <c r="I993" s="30" t="s">
        <v>3747</v>
      </c>
      <c r="J993" s="30" t="s">
        <v>3773</v>
      </c>
      <c r="K993" s="30">
        <v>1600</v>
      </c>
      <c r="L993" s="30" t="s">
        <v>3774</v>
      </c>
      <c r="M993" s="30" t="s">
        <v>4240</v>
      </c>
      <c r="N993" s="30"/>
      <c r="O993" s="30" t="s">
        <v>4391</v>
      </c>
      <c r="P993" s="30" t="s">
        <v>4352</v>
      </c>
      <c r="Q993" s="30" t="s">
        <v>1893</v>
      </c>
      <c r="R993" s="30" t="s">
        <v>1916</v>
      </c>
      <c r="S993" s="30" t="s">
        <v>1916</v>
      </c>
      <c r="T993" s="30" t="s">
        <v>1883</v>
      </c>
      <c r="U993" s="30" t="s">
        <v>1942</v>
      </c>
      <c r="V993" s="30"/>
      <c r="W993" s="30" t="s">
        <v>4424</v>
      </c>
      <c r="X993" s="79">
        <v>0.41666666666666669</v>
      </c>
      <c r="Y993" s="79">
        <v>0.46527777777777773</v>
      </c>
      <c r="Z993" s="78">
        <f t="shared" si="57"/>
        <v>4.8611111111111049E-2</v>
      </c>
      <c r="AA993" s="63">
        <v>1</v>
      </c>
      <c r="AB993" s="81">
        <v>4</v>
      </c>
      <c r="AC993" s="78">
        <f t="shared" si="59"/>
        <v>4.8611111111111049E-2</v>
      </c>
      <c r="AD993" s="61">
        <f t="shared" si="58"/>
        <v>0.1944444444444442</v>
      </c>
    </row>
    <row r="994" spans="1:30" x14ac:dyDescent="0.35">
      <c r="A994" s="30" t="s">
        <v>1955</v>
      </c>
      <c r="B994" s="27" t="s">
        <v>46</v>
      </c>
      <c r="C994" s="30" t="s">
        <v>1982</v>
      </c>
      <c r="D994" s="73" t="s">
        <v>2055</v>
      </c>
      <c r="E994" s="30" t="s">
        <v>2111</v>
      </c>
      <c r="F994" s="30" t="s">
        <v>123</v>
      </c>
      <c r="G994" s="30" t="s">
        <v>2912</v>
      </c>
      <c r="H994" s="30" t="s">
        <v>2913</v>
      </c>
      <c r="I994" s="30" t="s">
        <v>3747</v>
      </c>
      <c r="J994" s="30" t="s">
        <v>3775</v>
      </c>
      <c r="K994" s="30">
        <v>658</v>
      </c>
      <c r="L994" s="27" t="s">
        <v>1121</v>
      </c>
      <c r="M994" s="30" t="s">
        <v>4241</v>
      </c>
      <c r="N994" s="30"/>
      <c r="O994" s="30" t="s">
        <v>4391</v>
      </c>
      <c r="P994" s="30" t="s">
        <v>4352</v>
      </c>
      <c r="Q994" s="30" t="s">
        <v>1893</v>
      </c>
      <c r="R994" s="30" t="s">
        <v>1916</v>
      </c>
      <c r="S994" s="30" t="s">
        <v>1916</v>
      </c>
      <c r="T994" s="30" t="s">
        <v>1883</v>
      </c>
      <c r="U994" s="30" t="s">
        <v>1942</v>
      </c>
      <c r="V994" s="30"/>
      <c r="W994" s="30" t="s">
        <v>4424</v>
      </c>
      <c r="X994" s="79">
        <v>0.50694444444444442</v>
      </c>
      <c r="Y994" s="78">
        <v>0.54166666666666663</v>
      </c>
      <c r="Z994" s="78">
        <f t="shared" si="57"/>
        <v>3.472222222222221E-2</v>
      </c>
      <c r="AA994" s="63">
        <v>1</v>
      </c>
      <c r="AB994" s="81">
        <v>4</v>
      </c>
      <c r="AC994" s="78">
        <f t="shared" si="59"/>
        <v>3.472222222222221E-2</v>
      </c>
      <c r="AD994" s="61">
        <f t="shared" si="58"/>
        <v>0.13888888888888884</v>
      </c>
    </row>
    <row r="995" spans="1:30" x14ac:dyDescent="0.35">
      <c r="A995" s="30" t="s">
        <v>1955</v>
      </c>
      <c r="B995" s="27" t="s">
        <v>46</v>
      </c>
      <c r="C995" s="30" t="s">
        <v>1982</v>
      </c>
      <c r="D995" s="73" t="s">
        <v>2055</v>
      </c>
      <c r="E995" s="30" t="s">
        <v>2111</v>
      </c>
      <c r="F995" s="30" t="s">
        <v>123</v>
      </c>
      <c r="G995" s="30" t="s">
        <v>2914</v>
      </c>
      <c r="H995" s="30" t="s">
        <v>2915</v>
      </c>
      <c r="I995" s="30" t="s">
        <v>3747</v>
      </c>
      <c r="J995" s="30" t="s">
        <v>3770</v>
      </c>
      <c r="K995" s="30">
        <v>2001</v>
      </c>
      <c r="L995" s="30" t="s">
        <v>4433</v>
      </c>
      <c r="M995" s="30" t="s">
        <v>4242</v>
      </c>
      <c r="N995" s="30"/>
      <c r="O995" s="30" t="s">
        <v>4391</v>
      </c>
      <c r="P995" s="30" t="s">
        <v>4352</v>
      </c>
      <c r="Q995" s="30" t="s">
        <v>1893</v>
      </c>
      <c r="R995" s="30" t="s">
        <v>1916</v>
      </c>
      <c r="S995" s="30" t="s">
        <v>1916</v>
      </c>
      <c r="T995" s="30" t="s">
        <v>1883</v>
      </c>
      <c r="U995" s="30" t="s">
        <v>1942</v>
      </c>
      <c r="V995" s="30"/>
      <c r="W995" s="30" t="s">
        <v>4424</v>
      </c>
      <c r="X995" s="78">
        <v>0.54166666666666663</v>
      </c>
      <c r="Y995" s="79">
        <v>0.5625</v>
      </c>
      <c r="Z995" s="78">
        <f t="shared" si="57"/>
        <v>2.083333333333337E-2</v>
      </c>
      <c r="AA995" s="63">
        <v>1</v>
      </c>
      <c r="AB995" s="81">
        <v>4</v>
      </c>
      <c r="AC995" s="78">
        <f t="shared" si="59"/>
        <v>2.083333333333337E-2</v>
      </c>
      <c r="AD995" s="61">
        <f t="shared" si="58"/>
        <v>8.3333333333333481E-2</v>
      </c>
    </row>
    <row r="996" spans="1:30" x14ac:dyDescent="0.35">
      <c r="A996" s="30" t="s">
        <v>1955</v>
      </c>
      <c r="B996" s="27" t="s">
        <v>46</v>
      </c>
      <c r="C996" s="30" t="s">
        <v>1982</v>
      </c>
      <c r="D996" s="75" t="s">
        <v>2007</v>
      </c>
      <c r="E996" s="30" t="s">
        <v>96</v>
      </c>
      <c r="F996" s="30">
        <v>1014</v>
      </c>
      <c r="G996" s="30" t="s">
        <v>2916</v>
      </c>
      <c r="H996" s="30" t="s">
        <v>2917</v>
      </c>
      <c r="I996" s="27" t="s">
        <v>1122</v>
      </c>
      <c r="J996" s="30" t="s">
        <v>3776</v>
      </c>
      <c r="K996" s="30">
        <v>140</v>
      </c>
      <c r="L996" s="27" t="s">
        <v>1121</v>
      </c>
      <c r="M996" s="30">
        <v>9015190</v>
      </c>
      <c r="N996" s="30"/>
      <c r="O996" s="30" t="s">
        <v>4391</v>
      </c>
      <c r="P996" s="30" t="s">
        <v>4352</v>
      </c>
      <c r="Q996" s="30" t="s">
        <v>1886</v>
      </c>
      <c r="R996" s="30" t="s">
        <v>1887</v>
      </c>
      <c r="S996" s="30" t="s">
        <v>1887</v>
      </c>
      <c r="T996" s="30" t="s">
        <v>1883</v>
      </c>
      <c r="U996" s="30" t="s">
        <v>1942</v>
      </c>
      <c r="V996" s="30"/>
      <c r="W996" s="30" t="s">
        <v>1945</v>
      </c>
      <c r="X996" s="79">
        <v>0.5625</v>
      </c>
      <c r="Y996" s="78">
        <v>0.58333333333333337</v>
      </c>
      <c r="Z996" s="78">
        <f t="shared" si="57"/>
        <v>2.083333333333337E-2</v>
      </c>
      <c r="AA996" s="63">
        <v>1</v>
      </c>
      <c r="AB996" s="81">
        <v>4</v>
      </c>
      <c r="AC996" s="78">
        <f t="shared" si="59"/>
        <v>2.083333333333337E-2</v>
      </c>
      <c r="AD996" s="61">
        <f t="shared" si="58"/>
        <v>8.3333333333333481E-2</v>
      </c>
    </row>
    <row r="997" spans="1:30" x14ac:dyDescent="0.35">
      <c r="A997" s="30" t="s">
        <v>1955</v>
      </c>
      <c r="B997" s="27" t="s">
        <v>46</v>
      </c>
      <c r="C997" s="30" t="s">
        <v>1982</v>
      </c>
      <c r="D997" s="75" t="s">
        <v>2007</v>
      </c>
      <c r="E997" s="30" t="s">
        <v>96</v>
      </c>
      <c r="F997" s="30">
        <v>1010</v>
      </c>
      <c r="G997" s="30" t="s">
        <v>2918</v>
      </c>
      <c r="H997" s="30" t="s">
        <v>2919</v>
      </c>
      <c r="I997" s="27" t="s">
        <v>1122</v>
      </c>
      <c r="J997" s="30" t="s">
        <v>3777</v>
      </c>
      <c r="K997" s="30">
        <v>1856</v>
      </c>
      <c r="L997" s="30" t="s">
        <v>3765</v>
      </c>
      <c r="M997" s="30">
        <v>9180001</v>
      </c>
      <c r="N997" s="30"/>
      <c r="O997" s="30" t="s">
        <v>4391</v>
      </c>
      <c r="P997" s="30" t="s">
        <v>4352</v>
      </c>
      <c r="Q997" s="30" t="s">
        <v>1886</v>
      </c>
      <c r="R997" s="30" t="s">
        <v>1887</v>
      </c>
      <c r="S997" s="30" t="s">
        <v>1887</v>
      </c>
      <c r="T997" s="30" t="s">
        <v>1883</v>
      </c>
      <c r="U997" s="30" t="s">
        <v>1942</v>
      </c>
      <c r="V997" s="30"/>
      <c r="W997" s="30" t="s">
        <v>1945</v>
      </c>
      <c r="X997" s="78">
        <v>0.58333333333333337</v>
      </c>
      <c r="Y997" s="78">
        <v>0.60416666666666663</v>
      </c>
      <c r="Z997" s="78">
        <f t="shared" si="57"/>
        <v>2.0833333333333259E-2</v>
      </c>
      <c r="AA997" s="63">
        <v>1</v>
      </c>
      <c r="AB997" s="81">
        <v>4</v>
      </c>
      <c r="AC997" s="78">
        <f t="shared" si="59"/>
        <v>2.0833333333333259E-2</v>
      </c>
      <c r="AD997" s="61">
        <f t="shared" si="58"/>
        <v>8.3333333333333037E-2</v>
      </c>
    </row>
    <row r="998" spans="1:30" x14ac:dyDescent="0.35">
      <c r="A998" s="30" t="s">
        <v>1955</v>
      </c>
      <c r="B998" s="27" t="s">
        <v>46</v>
      </c>
      <c r="C998" s="30" t="s">
        <v>1982</v>
      </c>
      <c r="D998" s="75" t="s">
        <v>2007</v>
      </c>
      <c r="E998" s="30" t="s">
        <v>96</v>
      </c>
      <c r="F998" s="30">
        <v>1147</v>
      </c>
      <c r="G998" s="30" t="s">
        <v>2920</v>
      </c>
      <c r="H998" s="30" t="s">
        <v>2921</v>
      </c>
      <c r="I998" s="27" t="s">
        <v>1122</v>
      </c>
      <c r="J998" s="30" t="s">
        <v>3778</v>
      </c>
      <c r="K998" s="30" t="s">
        <v>3779</v>
      </c>
      <c r="L998" s="27" t="s">
        <v>1121</v>
      </c>
      <c r="M998" s="30">
        <v>9015200</v>
      </c>
      <c r="N998" s="30"/>
      <c r="O998" s="30" t="s">
        <v>4391</v>
      </c>
      <c r="P998" s="30" t="s">
        <v>4352</v>
      </c>
      <c r="Q998" s="30" t="s">
        <v>1886</v>
      </c>
      <c r="R998" s="30" t="s">
        <v>1887</v>
      </c>
      <c r="S998" s="30" t="s">
        <v>1887</v>
      </c>
      <c r="T998" s="30" t="s">
        <v>1883</v>
      </c>
      <c r="U998" s="30" t="s">
        <v>1942</v>
      </c>
      <c r="V998" s="30"/>
      <c r="W998" s="30" t="s">
        <v>1945</v>
      </c>
      <c r="X998" s="78">
        <v>0.60416666666666663</v>
      </c>
      <c r="Y998" s="79">
        <v>0.63888888888888895</v>
      </c>
      <c r="Z998" s="78">
        <f t="shared" si="57"/>
        <v>3.4722222222222321E-2</v>
      </c>
      <c r="AA998" s="63">
        <v>1</v>
      </c>
      <c r="AB998" s="81">
        <v>4</v>
      </c>
      <c r="AC998" s="78">
        <f t="shared" si="59"/>
        <v>3.4722222222222321E-2</v>
      </c>
      <c r="AD998" s="61">
        <f t="shared" si="58"/>
        <v>0.13888888888888928</v>
      </c>
    </row>
    <row r="999" spans="1:30" x14ac:dyDescent="0.35">
      <c r="A999" s="30" t="s">
        <v>1955</v>
      </c>
      <c r="B999" s="27" t="s">
        <v>46</v>
      </c>
      <c r="C999" s="30" t="s">
        <v>1982</v>
      </c>
      <c r="D999" s="75" t="s">
        <v>2007</v>
      </c>
      <c r="E999" s="30" t="s">
        <v>96</v>
      </c>
      <c r="F999" s="30">
        <v>1239</v>
      </c>
      <c r="G999" s="30" t="s">
        <v>2922</v>
      </c>
      <c r="H999" s="30" t="s">
        <v>2923</v>
      </c>
      <c r="I999" s="27" t="s">
        <v>1122</v>
      </c>
      <c r="J999" s="30" t="s">
        <v>3770</v>
      </c>
      <c r="K999" s="30">
        <v>600</v>
      </c>
      <c r="L999" s="30" t="s">
        <v>3771</v>
      </c>
      <c r="M999" s="30" t="s">
        <v>4237</v>
      </c>
      <c r="N999" s="30"/>
      <c r="O999" s="30" t="s">
        <v>4391</v>
      </c>
      <c r="P999" s="30" t="s">
        <v>4352</v>
      </c>
      <c r="Q999" s="30" t="s">
        <v>1886</v>
      </c>
      <c r="R999" s="30" t="s">
        <v>1887</v>
      </c>
      <c r="S999" s="30" t="s">
        <v>1887</v>
      </c>
      <c r="T999" s="30" t="s">
        <v>1883</v>
      </c>
      <c r="U999" s="30" t="s">
        <v>1942</v>
      </c>
      <c r="V999" s="30"/>
      <c r="W999" s="30" t="s">
        <v>1945</v>
      </c>
      <c r="X999" s="79">
        <v>0.63888888888888895</v>
      </c>
      <c r="Y999" s="79">
        <v>0.66666666666666663</v>
      </c>
      <c r="Z999" s="78">
        <f t="shared" si="57"/>
        <v>2.7777777777777679E-2</v>
      </c>
      <c r="AA999" s="63">
        <v>1</v>
      </c>
      <c r="AB999" s="81">
        <v>4</v>
      </c>
      <c r="AC999" s="78">
        <f t="shared" si="59"/>
        <v>2.7777777777777679E-2</v>
      </c>
      <c r="AD999" s="61">
        <f t="shared" si="58"/>
        <v>0.11111111111111072</v>
      </c>
    </row>
    <row r="1000" spans="1:30" x14ac:dyDescent="0.35">
      <c r="A1000" s="30" t="s">
        <v>1955</v>
      </c>
      <c r="B1000" s="27" t="s">
        <v>46</v>
      </c>
      <c r="C1000" s="30" t="s">
        <v>1982</v>
      </c>
      <c r="D1000" s="75" t="s">
        <v>2005</v>
      </c>
      <c r="E1000" s="30" t="s">
        <v>119</v>
      </c>
      <c r="F1000" s="30">
        <v>1805</v>
      </c>
      <c r="G1000" s="30" t="s">
        <v>2924</v>
      </c>
      <c r="H1000" s="30" t="s">
        <v>2925</v>
      </c>
      <c r="I1000" s="30" t="s">
        <v>1135</v>
      </c>
      <c r="J1000" s="30" t="s">
        <v>3780</v>
      </c>
      <c r="K1000" s="30">
        <v>635</v>
      </c>
      <c r="L1000" s="30" t="s">
        <v>3781</v>
      </c>
      <c r="M1000" s="30" t="s">
        <v>4243</v>
      </c>
      <c r="N1000" s="30"/>
      <c r="O1000" s="30" t="s">
        <v>4395</v>
      </c>
      <c r="P1000" s="30" t="s">
        <v>4352</v>
      </c>
      <c r="Q1000" s="30" t="s">
        <v>1893</v>
      </c>
      <c r="R1000" s="30" t="s">
        <v>4574</v>
      </c>
      <c r="S1000" s="30" t="s">
        <v>1889</v>
      </c>
      <c r="T1000" s="30" t="s">
        <v>1894</v>
      </c>
      <c r="U1000" s="30" t="s">
        <v>1942</v>
      </c>
      <c r="V1000" s="30"/>
      <c r="W1000" s="30" t="s">
        <v>4424</v>
      </c>
      <c r="X1000" s="78">
        <v>0.29166666666666669</v>
      </c>
      <c r="Y1000" s="78">
        <v>0.33333333333333331</v>
      </c>
      <c r="Z1000" s="78">
        <f t="shared" si="57"/>
        <v>4.166666666666663E-2</v>
      </c>
      <c r="AA1000" s="63">
        <v>1</v>
      </c>
      <c r="AB1000" s="71">
        <v>4</v>
      </c>
      <c r="AC1000" s="78">
        <f t="shared" si="59"/>
        <v>4.166666666666663E-2</v>
      </c>
      <c r="AD1000" s="61">
        <f t="shared" si="58"/>
        <v>0.16666666666666652</v>
      </c>
    </row>
    <row r="1001" spans="1:30" x14ac:dyDescent="0.35">
      <c r="A1001" s="30" t="s">
        <v>1955</v>
      </c>
      <c r="B1001" s="27" t="s">
        <v>46</v>
      </c>
      <c r="C1001" s="30" t="s">
        <v>1982</v>
      </c>
      <c r="D1001" s="75" t="s">
        <v>2005</v>
      </c>
      <c r="E1001" s="30" t="s">
        <v>119</v>
      </c>
      <c r="F1001" s="30">
        <v>3352</v>
      </c>
      <c r="G1001" s="30" t="s">
        <v>2926</v>
      </c>
      <c r="H1001" s="30" t="s">
        <v>2927</v>
      </c>
      <c r="I1001" s="30" t="s">
        <v>1135</v>
      </c>
      <c r="J1001" s="30" t="s">
        <v>3782</v>
      </c>
      <c r="K1001" s="30">
        <v>85</v>
      </c>
      <c r="L1001" s="30" t="s">
        <v>3783</v>
      </c>
      <c r="M1001" s="30" t="s">
        <v>4230</v>
      </c>
      <c r="N1001" s="30"/>
      <c r="O1001" s="30" t="s">
        <v>4391</v>
      </c>
      <c r="P1001" s="30" t="s">
        <v>4352</v>
      </c>
      <c r="Q1001" s="30" t="s">
        <v>1893</v>
      </c>
      <c r="R1001" s="30" t="s">
        <v>4574</v>
      </c>
      <c r="S1001" s="30" t="s">
        <v>1889</v>
      </c>
      <c r="T1001" s="30" t="s">
        <v>1894</v>
      </c>
      <c r="U1001" s="30" t="s">
        <v>1942</v>
      </c>
      <c r="V1001" s="30"/>
      <c r="W1001" s="30" t="s">
        <v>4424</v>
      </c>
      <c r="X1001" s="78">
        <v>0.33333333333333331</v>
      </c>
      <c r="Y1001" s="78">
        <v>0.375</v>
      </c>
      <c r="Z1001" s="78">
        <f t="shared" si="57"/>
        <v>4.1666666666666685E-2</v>
      </c>
      <c r="AA1001" s="63">
        <v>1</v>
      </c>
      <c r="AB1001" s="71">
        <v>4</v>
      </c>
      <c r="AC1001" s="78">
        <f t="shared" si="59"/>
        <v>4.1666666666666685E-2</v>
      </c>
      <c r="AD1001" s="61">
        <f t="shared" si="58"/>
        <v>0.16666666666666674</v>
      </c>
    </row>
    <row r="1002" spans="1:30" x14ac:dyDescent="0.35">
      <c r="A1002" s="30" t="s">
        <v>1955</v>
      </c>
      <c r="B1002" s="27" t="s">
        <v>46</v>
      </c>
      <c r="C1002" s="30" t="s">
        <v>1982</v>
      </c>
      <c r="D1002" s="75" t="s">
        <v>2005</v>
      </c>
      <c r="E1002" s="30" t="s">
        <v>119</v>
      </c>
      <c r="F1002" s="30">
        <v>4278</v>
      </c>
      <c r="G1002" s="30" t="s">
        <v>2928</v>
      </c>
      <c r="H1002" s="30" t="s">
        <v>2929</v>
      </c>
      <c r="I1002" s="30" t="s">
        <v>1135</v>
      </c>
      <c r="J1002" s="30" t="s">
        <v>3784</v>
      </c>
      <c r="K1002" s="30">
        <v>2000</v>
      </c>
      <c r="L1002" s="30" t="s">
        <v>3785</v>
      </c>
      <c r="M1002" s="30" t="s">
        <v>4244</v>
      </c>
      <c r="N1002" s="30"/>
      <c r="O1002" s="30" t="s">
        <v>4393</v>
      </c>
      <c r="P1002" s="30" t="s">
        <v>4352</v>
      </c>
      <c r="Q1002" s="30" t="s">
        <v>1893</v>
      </c>
      <c r="R1002" s="30" t="s">
        <v>4574</v>
      </c>
      <c r="S1002" s="30" t="s">
        <v>1889</v>
      </c>
      <c r="T1002" s="30" t="s">
        <v>1894</v>
      </c>
      <c r="U1002" s="30" t="s">
        <v>1942</v>
      </c>
      <c r="V1002" s="30"/>
      <c r="W1002" s="30" t="s">
        <v>4424</v>
      </c>
      <c r="X1002" s="78">
        <v>0.375</v>
      </c>
      <c r="Y1002" s="78">
        <v>0.41666666666666669</v>
      </c>
      <c r="Z1002" s="78">
        <f t="shared" si="57"/>
        <v>4.1666666666666685E-2</v>
      </c>
      <c r="AA1002" s="63">
        <v>1</v>
      </c>
      <c r="AB1002" s="71">
        <v>4</v>
      </c>
      <c r="AC1002" s="78">
        <f t="shared" si="59"/>
        <v>4.1666666666666685E-2</v>
      </c>
      <c r="AD1002" s="61">
        <f t="shared" si="58"/>
        <v>0.16666666666666674</v>
      </c>
    </row>
    <row r="1003" spans="1:30" x14ac:dyDescent="0.35">
      <c r="A1003" s="30" t="s">
        <v>1955</v>
      </c>
      <c r="B1003" s="27" t="s">
        <v>46</v>
      </c>
      <c r="C1003" s="30" t="s">
        <v>1982</v>
      </c>
      <c r="D1003" s="75" t="s">
        <v>2007</v>
      </c>
      <c r="E1003" s="30" t="s">
        <v>96</v>
      </c>
      <c r="F1003" s="30">
        <v>1855</v>
      </c>
      <c r="G1003" s="30" t="s">
        <v>2930</v>
      </c>
      <c r="H1003" s="30" t="s">
        <v>2931</v>
      </c>
      <c r="I1003" s="27" t="s">
        <v>1122</v>
      </c>
      <c r="J1003" s="30" t="s">
        <v>3786</v>
      </c>
      <c r="K1003" s="30">
        <v>235</v>
      </c>
      <c r="L1003" s="27" t="s">
        <v>1121</v>
      </c>
      <c r="M1003" s="30">
        <v>9911130</v>
      </c>
      <c r="N1003" s="30"/>
      <c r="O1003" s="30" t="s">
        <v>4395</v>
      </c>
      <c r="P1003" s="30" t="s">
        <v>4352</v>
      </c>
      <c r="Q1003" s="30" t="s">
        <v>1886</v>
      </c>
      <c r="R1003" s="30" t="s">
        <v>1887</v>
      </c>
      <c r="S1003" s="30" t="s">
        <v>1887</v>
      </c>
      <c r="T1003" s="30" t="s">
        <v>1894</v>
      </c>
      <c r="U1003" s="30" t="s">
        <v>1942</v>
      </c>
      <c r="V1003" s="30"/>
      <c r="W1003" s="30" t="s">
        <v>4424</v>
      </c>
      <c r="X1003" s="79">
        <v>0.41666666666666669</v>
      </c>
      <c r="Y1003" s="79">
        <v>0.45833333333333331</v>
      </c>
      <c r="Z1003" s="78">
        <f t="shared" si="57"/>
        <v>4.166666666666663E-2</v>
      </c>
      <c r="AA1003" s="63">
        <v>1</v>
      </c>
      <c r="AB1003" s="71">
        <v>4</v>
      </c>
      <c r="AC1003" s="78">
        <f t="shared" si="59"/>
        <v>4.166666666666663E-2</v>
      </c>
      <c r="AD1003" s="61">
        <f t="shared" si="58"/>
        <v>0.16666666666666652</v>
      </c>
    </row>
    <row r="1004" spans="1:30" x14ac:dyDescent="0.35">
      <c r="A1004" s="30" t="s">
        <v>1955</v>
      </c>
      <c r="B1004" s="27" t="s">
        <v>46</v>
      </c>
      <c r="C1004" s="30" t="s">
        <v>1982</v>
      </c>
      <c r="D1004" s="75" t="s">
        <v>2007</v>
      </c>
      <c r="E1004" s="30" t="s">
        <v>96</v>
      </c>
      <c r="F1004" s="30">
        <v>1336</v>
      </c>
      <c r="G1004" s="30" t="s">
        <v>2932</v>
      </c>
      <c r="H1004" s="30" t="s">
        <v>2933</v>
      </c>
      <c r="I1004" s="27" t="s">
        <v>1122</v>
      </c>
      <c r="J1004" s="30" t="s">
        <v>3787</v>
      </c>
      <c r="K1004" s="30">
        <v>3990</v>
      </c>
      <c r="L1004" s="30" t="s">
        <v>3788</v>
      </c>
      <c r="M1004" s="30">
        <v>9657000</v>
      </c>
      <c r="N1004" s="30"/>
      <c r="O1004" s="30" t="s">
        <v>4393</v>
      </c>
      <c r="P1004" s="30" t="s">
        <v>4352</v>
      </c>
      <c r="Q1004" s="30" t="s">
        <v>1886</v>
      </c>
      <c r="R1004" s="30" t="s">
        <v>1887</v>
      </c>
      <c r="S1004" s="30" t="s">
        <v>1887</v>
      </c>
      <c r="T1004" s="30" t="s">
        <v>1894</v>
      </c>
      <c r="U1004" s="30" t="s">
        <v>1942</v>
      </c>
      <c r="V1004" s="30"/>
      <c r="W1004" s="30" t="s">
        <v>1945</v>
      </c>
      <c r="X1004" s="78">
        <v>0.54166666666666663</v>
      </c>
      <c r="Y1004" s="78">
        <v>0.58333333333333337</v>
      </c>
      <c r="Z1004" s="78">
        <f t="shared" si="57"/>
        <v>4.1666666666666741E-2</v>
      </c>
      <c r="AA1004" s="63">
        <v>1</v>
      </c>
      <c r="AB1004" s="71">
        <v>4</v>
      </c>
      <c r="AC1004" s="78">
        <f t="shared" si="59"/>
        <v>4.1666666666666741E-2</v>
      </c>
      <c r="AD1004" s="61">
        <f t="shared" si="58"/>
        <v>0.16666666666666696</v>
      </c>
    </row>
    <row r="1005" spans="1:30" x14ac:dyDescent="0.35">
      <c r="A1005" s="30" t="s">
        <v>1955</v>
      </c>
      <c r="B1005" s="27" t="s">
        <v>46</v>
      </c>
      <c r="C1005" s="30" t="s">
        <v>1982</v>
      </c>
      <c r="D1005" s="75" t="s">
        <v>2007</v>
      </c>
      <c r="E1005" s="30" t="s">
        <v>96</v>
      </c>
      <c r="F1005" s="30">
        <v>1353</v>
      </c>
      <c r="G1005" s="30" t="s">
        <v>2934</v>
      </c>
      <c r="H1005" s="30" t="s">
        <v>2935</v>
      </c>
      <c r="I1005" s="27" t="s">
        <v>1122</v>
      </c>
      <c r="J1005" s="30" t="s">
        <v>3789</v>
      </c>
      <c r="K1005" s="30">
        <v>307</v>
      </c>
      <c r="L1005" s="30" t="s">
        <v>3790</v>
      </c>
      <c r="M1005" s="30" t="s">
        <v>4245</v>
      </c>
      <c r="N1005" s="30"/>
      <c r="O1005" s="30" t="s">
        <v>4395</v>
      </c>
      <c r="P1005" s="30" t="s">
        <v>4352</v>
      </c>
      <c r="Q1005" s="30" t="s">
        <v>1886</v>
      </c>
      <c r="R1005" s="30" t="s">
        <v>1887</v>
      </c>
      <c r="S1005" s="30" t="s">
        <v>1887</v>
      </c>
      <c r="T1005" s="30" t="s">
        <v>1894</v>
      </c>
      <c r="U1005" s="30" t="s">
        <v>1942</v>
      </c>
      <c r="V1005" s="30"/>
      <c r="W1005" s="30" t="s">
        <v>4424</v>
      </c>
      <c r="X1005" s="79">
        <v>0.625</v>
      </c>
      <c r="Y1005" s="79">
        <v>0.66666666666666663</v>
      </c>
      <c r="Z1005" s="78">
        <f t="shared" si="57"/>
        <v>4.166666666666663E-2</v>
      </c>
      <c r="AA1005" s="63">
        <v>1</v>
      </c>
      <c r="AB1005" s="71">
        <v>4</v>
      </c>
      <c r="AC1005" s="78">
        <f t="shared" si="59"/>
        <v>4.166666666666663E-2</v>
      </c>
      <c r="AD1005" s="61">
        <f t="shared" si="58"/>
        <v>0.16666666666666652</v>
      </c>
    </row>
    <row r="1006" spans="1:30" x14ac:dyDescent="0.35">
      <c r="A1006" s="30" t="s">
        <v>1955</v>
      </c>
      <c r="B1006" s="27" t="s">
        <v>46</v>
      </c>
      <c r="C1006" s="30" t="s">
        <v>1982</v>
      </c>
      <c r="D1006" s="75" t="s">
        <v>2005</v>
      </c>
      <c r="E1006" s="30" t="s">
        <v>119</v>
      </c>
      <c r="F1006" s="30">
        <v>1422</v>
      </c>
      <c r="G1006" s="30" t="s">
        <v>2936</v>
      </c>
      <c r="H1006" s="30" t="s">
        <v>2937</v>
      </c>
      <c r="I1006" s="30" t="s">
        <v>1135</v>
      </c>
      <c r="J1006" s="30" t="s">
        <v>3791</v>
      </c>
      <c r="K1006" s="30">
        <v>2100</v>
      </c>
      <c r="L1006" s="30" t="s">
        <v>4438</v>
      </c>
      <c r="M1006" s="30" t="s">
        <v>4246</v>
      </c>
      <c r="N1006" s="30"/>
      <c r="O1006" s="30" t="s">
        <v>4393</v>
      </c>
      <c r="P1006" s="30" t="s">
        <v>4352</v>
      </c>
      <c r="Q1006" s="30" t="s">
        <v>1893</v>
      </c>
      <c r="R1006" s="30" t="s">
        <v>4574</v>
      </c>
      <c r="S1006" s="30" t="s">
        <v>1889</v>
      </c>
      <c r="T1006" s="30" t="s">
        <v>1894</v>
      </c>
      <c r="U1006" s="30" t="s">
        <v>1942</v>
      </c>
      <c r="V1006" s="30"/>
      <c r="W1006" s="30" t="s">
        <v>1945</v>
      </c>
      <c r="X1006" s="79">
        <v>0.5</v>
      </c>
      <c r="Y1006" s="79">
        <v>0.54166666666666663</v>
      </c>
      <c r="Z1006" s="79">
        <f t="shared" si="57"/>
        <v>4.166666666666663E-2</v>
      </c>
      <c r="AA1006" s="63">
        <v>1</v>
      </c>
      <c r="AB1006" s="71">
        <v>4</v>
      </c>
      <c r="AC1006" s="79">
        <f t="shared" si="59"/>
        <v>4.166666666666663E-2</v>
      </c>
      <c r="AD1006" s="61">
        <f t="shared" si="58"/>
        <v>0.16666666666666652</v>
      </c>
    </row>
    <row r="1007" spans="1:30" x14ac:dyDescent="0.35">
      <c r="A1007" s="30" t="s">
        <v>1955</v>
      </c>
      <c r="B1007" s="27" t="s">
        <v>46</v>
      </c>
      <c r="C1007" s="30" t="s">
        <v>1982</v>
      </c>
      <c r="D1007" s="75" t="s">
        <v>2005</v>
      </c>
      <c r="E1007" s="30" t="s">
        <v>119</v>
      </c>
      <c r="F1007" s="30">
        <v>4227</v>
      </c>
      <c r="G1007" s="30" t="s">
        <v>2938</v>
      </c>
      <c r="H1007" s="30" t="s">
        <v>2939</v>
      </c>
      <c r="I1007" s="30" t="s">
        <v>1135</v>
      </c>
      <c r="J1007" s="30" t="s">
        <v>3792</v>
      </c>
      <c r="K1007" s="30">
        <v>398</v>
      </c>
      <c r="L1007" s="30" t="s">
        <v>3793</v>
      </c>
      <c r="M1007" s="30" t="s">
        <v>4247</v>
      </c>
      <c r="N1007" s="30"/>
      <c r="O1007" s="30" t="s">
        <v>4393</v>
      </c>
      <c r="P1007" s="30" t="s">
        <v>4352</v>
      </c>
      <c r="Q1007" s="30" t="s">
        <v>1893</v>
      </c>
      <c r="R1007" s="30" t="s">
        <v>4574</v>
      </c>
      <c r="S1007" s="30" t="s">
        <v>1889</v>
      </c>
      <c r="T1007" s="30" t="s">
        <v>1894</v>
      </c>
      <c r="U1007" s="30" t="s">
        <v>1942</v>
      </c>
      <c r="V1007" s="30"/>
      <c r="W1007" s="30" t="s">
        <v>1945</v>
      </c>
      <c r="X1007" s="79">
        <v>0.58333333333333337</v>
      </c>
      <c r="Y1007" s="79">
        <v>0.625</v>
      </c>
      <c r="Z1007" s="79">
        <f t="shared" si="57"/>
        <v>4.166666666666663E-2</v>
      </c>
      <c r="AA1007" s="63">
        <v>1</v>
      </c>
      <c r="AB1007" s="71">
        <v>4</v>
      </c>
      <c r="AC1007" s="79">
        <f t="shared" si="59"/>
        <v>4.166666666666663E-2</v>
      </c>
      <c r="AD1007" s="61">
        <f t="shared" si="58"/>
        <v>0.16666666666666652</v>
      </c>
    </row>
    <row r="1008" spans="1:30" x14ac:dyDescent="0.35">
      <c r="A1008" s="30" t="s">
        <v>1955</v>
      </c>
      <c r="B1008" s="27" t="s">
        <v>46</v>
      </c>
      <c r="C1008" s="30" t="s">
        <v>1982</v>
      </c>
      <c r="D1008" s="74" t="s">
        <v>2055</v>
      </c>
      <c r="E1008" s="30" t="s">
        <v>2111</v>
      </c>
      <c r="F1008" s="30" t="s">
        <v>123</v>
      </c>
      <c r="G1008" s="30" t="s">
        <v>2940</v>
      </c>
      <c r="H1008" s="30" t="s">
        <v>2941</v>
      </c>
      <c r="I1008" s="30" t="s">
        <v>3747</v>
      </c>
      <c r="J1008" s="30" t="s">
        <v>3768</v>
      </c>
      <c r="K1008" s="30">
        <v>1286</v>
      </c>
      <c r="L1008" s="30" t="s">
        <v>3769</v>
      </c>
      <c r="M1008" s="30" t="s">
        <v>4231</v>
      </c>
      <c r="N1008" s="30"/>
      <c r="O1008" s="30" t="s">
        <v>4391</v>
      </c>
      <c r="P1008" s="30" t="s">
        <v>4352</v>
      </c>
      <c r="Q1008" s="30" t="s">
        <v>1893</v>
      </c>
      <c r="R1008" s="30" t="s">
        <v>1916</v>
      </c>
      <c r="S1008" s="30" t="s">
        <v>1916</v>
      </c>
      <c r="T1008" s="30" t="s">
        <v>1885</v>
      </c>
      <c r="U1008" s="30" t="s">
        <v>1946</v>
      </c>
      <c r="V1008" s="30" t="s">
        <v>1947</v>
      </c>
      <c r="W1008" s="30" t="s">
        <v>4424</v>
      </c>
      <c r="X1008" s="79">
        <v>0.29166666666666669</v>
      </c>
      <c r="Y1008" s="79">
        <v>0.35416666666666669</v>
      </c>
      <c r="Z1008" s="79">
        <f t="shared" si="57"/>
        <v>6.25E-2</v>
      </c>
      <c r="AA1008" s="63">
        <v>1</v>
      </c>
      <c r="AB1008" s="81">
        <v>2</v>
      </c>
      <c r="AC1008" s="79">
        <f t="shared" si="59"/>
        <v>6.25E-2</v>
      </c>
      <c r="AD1008" s="61">
        <f t="shared" si="58"/>
        <v>0.125</v>
      </c>
    </row>
    <row r="1009" spans="1:30" x14ac:dyDescent="0.35">
      <c r="A1009" s="30" t="s">
        <v>1955</v>
      </c>
      <c r="B1009" s="27" t="s">
        <v>46</v>
      </c>
      <c r="C1009" s="30" t="s">
        <v>1982</v>
      </c>
      <c r="D1009" s="75" t="s">
        <v>2025</v>
      </c>
      <c r="E1009" s="30" t="s">
        <v>99</v>
      </c>
      <c r="F1009" s="30" t="s">
        <v>2132</v>
      </c>
      <c r="G1009" s="30" t="s">
        <v>2942</v>
      </c>
      <c r="H1009" s="30" t="s">
        <v>2943</v>
      </c>
      <c r="I1009" s="27" t="s">
        <v>1125</v>
      </c>
      <c r="J1009" s="30" t="s">
        <v>3776</v>
      </c>
      <c r="K1009" s="30">
        <v>145</v>
      </c>
      <c r="L1009" s="27" t="s">
        <v>1121</v>
      </c>
      <c r="M1009" s="30" t="s">
        <v>4248</v>
      </c>
      <c r="N1009" s="30"/>
      <c r="O1009" s="30" t="s">
        <v>4391</v>
      </c>
      <c r="P1009" s="30" t="s">
        <v>4352</v>
      </c>
      <c r="Q1009" s="30" t="s">
        <v>1886</v>
      </c>
      <c r="R1009" s="30" t="s">
        <v>1889</v>
      </c>
      <c r="S1009" s="30" t="s">
        <v>1889</v>
      </c>
      <c r="T1009" s="30" t="s">
        <v>1885</v>
      </c>
      <c r="U1009" s="30" t="s">
        <v>1946</v>
      </c>
      <c r="V1009" s="30" t="s">
        <v>1947</v>
      </c>
      <c r="W1009" s="30" t="s">
        <v>4424</v>
      </c>
      <c r="X1009" s="79">
        <v>0.35416666666666669</v>
      </c>
      <c r="Y1009" s="79">
        <v>0.41666666666666669</v>
      </c>
      <c r="Z1009" s="79">
        <f t="shared" si="57"/>
        <v>6.25E-2</v>
      </c>
      <c r="AA1009" s="63">
        <v>1</v>
      </c>
      <c r="AB1009" s="81">
        <v>2</v>
      </c>
      <c r="AC1009" s="79">
        <f t="shared" si="59"/>
        <v>6.25E-2</v>
      </c>
      <c r="AD1009" s="61">
        <f t="shared" si="58"/>
        <v>0.125</v>
      </c>
    </row>
    <row r="1010" spans="1:30" x14ac:dyDescent="0.35">
      <c r="A1010" s="30" t="s">
        <v>1955</v>
      </c>
      <c r="B1010" s="27" t="s">
        <v>46</v>
      </c>
      <c r="C1010" s="30" t="s">
        <v>1982</v>
      </c>
      <c r="D1010" s="73" t="s">
        <v>2055</v>
      </c>
      <c r="E1010" s="30" t="s">
        <v>2111</v>
      </c>
      <c r="F1010" s="30" t="s">
        <v>123</v>
      </c>
      <c r="G1010" s="30" t="s">
        <v>2944</v>
      </c>
      <c r="H1010" s="30" t="s">
        <v>2945</v>
      </c>
      <c r="I1010" s="30" t="s">
        <v>3747</v>
      </c>
      <c r="J1010" s="30" t="s">
        <v>3794</v>
      </c>
      <c r="K1010" s="30">
        <v>2231</v>
      </c>
      <c r="L1010" s="30" t="s">
        <v>3795</v>
      </c>
      <c r="M1010" s="30" t="s">
        <v>4249</v>
      </c>
      <c r="N1010" s="30"/>
      <c r="O1010" s="30" t="s">
        <v>4393</v>
      </c>
      <c r="P1010" s="30" t="s">
        <v>4352</v>
      </c>
      <c r="Q1010" s="30" t="s">
        <v>1893</v>
      </c>
      <c r="R1010" s="30" t="s">
        <v>1916</v>
      </c>
      <c r="S1010" s="30" t="s">
        <v>1916</v>
      </c>
      <c r="T1010" s="30" t="s">
        <v>1885</v>
      </c>
      <c r="U1010" s="30" t="s">
        <v>1946</v>
      </c>
      <c r="V1010" s="30" t="s">
        <v>1947</v>
      </c>
      <c r="W1010" s="30" t="s">
        <v>4424</v>
      </c>
      <c r="X1010" s="78">
        <v>0.41666666666666669</v>
      </c>
      <c r="Y1010" s="78">
        <v>0.45833333333333331</v>
      </c>
      <c r="Z1010" s="78">
        <f t="shared" si="57"/>
        <v>4.166666666666663E-2</v>
      </c>
      <c r="AA1010" s="63">
        <v>1</v>
      </c>
      <c r="AB1010" s="81">
        <v>2</v>
      </c>
      <c r="AC1010" s="78">
        <f t="shared" si="59"/>
        <v>4.166666666666663E-2</v>
      </c>
      <c r="AD1010" s="61">
        <f t="shared" si="58"/>
        <v>8.3333333333333259E-2</v>
      </c>
    </row>
    <row r="1011" spans="1:30" x14ac:dyDescent="0.35">
      <c r="A1011" s="30" t="s">
        <v>1955</v>
      </c>
      <c r="B1011" s="27" t="s">
        <v>46</v>
      </c>
      <c r="C1011" s="30" t="s">
        <v>1982</v>
      </c>
      <c r="D1011" s="73" t="s">
        <v>2055</v>
      </c>
      <c r="E1011" s="30" t="s">
        <v>2111</v>
      </c>
      <c r="F1011" s="30" t="s">
        <v>123</v>
      </c>
      <c r="G1011" s="30" t="s">
        <v>2946</v>
      </c>
      <c r="H1011" s="30" t="s">
        <v>2947</v>
      </c>
      <c r="I1011" s="30" t="s">
        <v>3747</v>
      </c>
      <c r="J1011" s="30" t="s">
        <v>3796</v>
      </c>
      <c r="K1011" s="30">
        <v>277</v>
      </c>
      <c r="L1011" s="27" t="s">
        <v>1121</v>
      </c>
      <c r="M1011" s="30" t="s">
        <v>4250</v>
      </c>
      <c r="N1011" s="30"/>
      <c r="O1011" s="30" t="s">
        <v>4393</v>
      </c>
      <c r="P1011" s="30" t="s">
        <v>4352</v>
      </c>
      <c r="Q1011" s="30" t="s">
        <v>1893</v>
      </c>
      <c r="R1011" s="30" t="s">
        <v>1916</v>
      </c>
      <c r="S1011" s="30" t="s">
        <v>1916</v>
      </c>
      <c r="T1011" s="30" t="s">
        <v>1885</v>
      </c>
      <c r="U1011" s="30" t="s">
        <v>1946</v>
      </c>
      <c r="V1011" s="30" t="s">
        <v>1947</v>
      </c>
      <c r="W1011" s="30" t="s">
        <v>1945</v>
      </c>
      <c r="X1011" s="78">
        <v>0.5</v>
      </c>
      <c r="Y1011" s="78">
        <v>0.54166666666666663</v>
      </c>
      <c r="Z1011" s="78">
        <f t="shared" si="57"/>
        <v>4.166666666666663E-2</v>
      </c>
      <c r="AA1011" s="63">
        <v>1</v>
      </c>
      <c r="AB1011" s="81">
        <v>2</v>
      </c>
      <c r="AC1011" s="78">
        <f t="shared" si="59"/>
        <v>4.166666666666663E-2</v>
      </c>
      <c r="AD1011" s="61">
        <f t="shared" si="58"/>
        <v>8.3333333333333259E-2</v>
      </c>
    </row>
    <row r="1012" spans="1:30" x14ac:dyDescent="0.35">
      <c r="A1012" s="30" t="s">
        <v>1955</v>
      </c>
      <c r="B1012" s="27" t="s">
        <v>46</v>
      </c>
      <c r="C1012" s="30" t="s">
        <v>1982</v>
      </c>
      <c r="D1012" s="73" t="s">
        <v>2055</v>
      </c>
      <c r="E1012" s="30" t="s">
        <v>2111</v>
      </c>
      <c r="F1012" s="30" t="s">
        <v>123</v>
      </c>
      <c r="G1012" s="30" t="s">
        <v>2948</v>
      </c>
      <c r="H1012" s="30" t="s">
        <v>2949</v>
      </c>
      <c r="I1012" s="30" t="s">
        <v>3747</v>
      </c>
      <c r="J1012" s="30" t="s">
        <v>3797</v>
      </c>
      <c r="K1012" s="30" t="s">
        <v>3798</v>
      </c>
      <c r="L1012" s="27" t="s">
        <v>1490</v>
      </c>
      <c r="M1012" s="30" t="s">
        <v>4251</v>
      </c>
      <c r="N1012" s="30"/>
      <c r="O1012" s="30" t="s">
        <v>4393</v>
      </c>
      <c r="P1012" s="30" t="s">
        <v>4352</v>
      </c>
      <c r="Q1012" s="30" t="s">
        <v>1893</v>
      </c>
      <c r="R1012" s="30" t="s">
        <v>1916</v>
      </c>
      <c r="S1012" s="30" t="s">
        <v>1916</v>
      </c>
      <c r="T1012" s="30" t="s">
        <v>1885</v>
      </c>
      <c r="U1012" s="30" t="s">
        <v>1946</v>
      </c>
      <c r="V1012" s="30" t="s">
        <v>1947</v>
      </c>
      <c r="W1012" s="30" t="s">
        <v>1945</v>
      </c>
      <c r="X1012" s="78">
        <v>0.54166666666666663</v>
      </c>
      <c r="Y1012" s="78">
        <v>0.58333333333333337</v>
      </c>
      <c r="Z1012" s="78">
        <f t="shared" si="57"/>
        <v>4.1666666666666741E-2</v>
      </c>
      <c r="AA1012" s="63">
        <v>1</v>
      </c>
      <c r="AB1012" s="81">
        <v>2</v>
      </c>
      <c r="AC1012" s="78">
        <f t="shared" si="59"/>
        <v>4.1666666666666741E-2</v>
      </c>
      <c r="AD1012" s="61">
        <f t="shared" si="58"/>
        <v>8.3333333333333481E-2</v>
      </c>
    </row>
    <row r="1013" spans="1:30" x14ac:dyDescent="0.35">
      <c r="A1013" s="30" t="s">
        <v>1955</v>
      </c>
      <c r="B1013" s="27" t="s">
        <v>46</v>
      </c>
      <c r="C1013" s="30" t="s">
        <v>1982</v>
      </c>
      <c r="D1013" s="73" t="s">
        <v>2055</v>
      </c>
      <c r="E1013" s="30" t="s">
        <v>2111</v>
      </c>
      <c r="F1013" s="30" t="s">
        <v>123</v>
      </c>
      <c r="G1013" s="30" t="s">
        <v>2950</v>
      </c>
      <c r="H1013" s="30" t="s">
        <v>2951</v>
      </c>
      <c r="I1013" s="30" t="s">
        <v>3747</v>
      </c>
      <c r="J1013" s="30" t="s">
        <v>3799</v>
      </c>
      <c r="K1013" s="30">
        <v>1631</v>
      </c>
      <c r="L1013" s="30" t="s">
        <v>3800</v>
      </c>
      <c r="M1013" s="30" t="s">
        <v>4252</v>
      </c>
      <c r="N1013" s="30"/>
      <c r="O1013" s="30" t="s">
        <v>4393</v>
      </c>
      <c r="P1013" s="30" t="s">
        <v>4352</v>
      </c>
      <c r="Q1013" s="30" t="s">
        <v>1893</v>
      </c>
      <c r="R1013" s="30" t="s">
        <v>1916</v>
      </c>
      <c r="S1013" s="30" t="s">
        <v>1916</v>
      </c>
      <c r="T1013" s="30" t="s">
        <v>1885</v>
      </c>
      <c r="U1013" s="30" t="s">
        <v>1946</v>
      </c>
      <c r="V1013" s="30" t="s">
        <v>1947</v>
      </c>
      <c r="W1013" s="30" t="s">
        <v>1945</v>
      </c>
      <c r="X1013" s="78">
        <v>0.58333333333333337</v>
      </c>
      <c r="Y1013" s="79">
        <v>0.625</v>
      </c>
      <c r="Z1013" s="78">
        <f t="shared" si="57"/>
        <v>4.166666666666663E-2</v>
      </c>
      <c r="AA1013" s="63">
        <v>1</v>
      </c>
      <c r="AB1013" s="81">
        <v>2</v>
      </c>
      <c r="AC1013" s="78">
        <f t="shared" si="59"/>
        <v>4.166666666666663E-2</v>
      </c>
      <c r="AD1013" s="61">
        <f t="shared" si="58"/>
        <v>8.3333333333333259E-2</v>
      </c>
    </row>
    <row r="1014" spans="1:30" x14ac:dyDescent="0.35">
      <c r="A1014" s="30" t="s">
        <v>1955</v>
      </c>
      <c r="B1014" s="27" t="s">
        <v>46</v>
      </c>
      <c r="C1014" s="30" t="s">
        <v>1982</v>
      </c>
      <c r="D1014" s="75" t="s">
        <v>2025</v>
      </c>
      <c r="E1014" s="30" t="s">
        <v>99</v>
      </c>
      <c r="F1014" s="30">
        <v>509</v>
      </c>
      <c r="G1014" s="30" t="s">
        <v>2952</v>
      </c>
      <c r="H1014" s="30" t="s">
        <v>2953</v>
      </c>
      <c r="I1014" s="27" t="s">
        <v>1125</v>
      </c>
      <c r="J1014" s="30" t="s">
        <v>3801</v>
      </c>
      <c r="K1014" s="30">
        <v>624</v>
      </c>
      <c r="L1014" s="27" t="s">
        <v>1121</v>
      </c>
      <c r="M1014" s="30" t="s">
        <v>4253</v>
      </c>
      <c r="N1014" s="30"/>
      <c r="O1014" s="30" t="s">
        <v>4393</v>
      </c>
      <c r="P1014" s="30" t="s">
        <v>4352</v>
      </c>
      <c r="Q1014" s="30" t="s">
        <v>1886</v>
      </c>
      <c r="R1014" s="30" t="s">
        <v>1889</v>
      </c>
      <c r="S1014" s="30" t="s">
        <v>1889</v>
      </c>
      <c r="T1014" s="30" t="s">
        <v>1885</v>
      </c>
      <c r="U1014" s="30" t="s">
        <v>1946</v>
      </c>
      <c r="V1014" s="30" t="s">
        <v>1947</v>
      </c>
      <c r="W1014" s="30" t="s">
        <v>1945</v>
      </c>
      <c r="X1014" s="79">
        <v>0.625</v>
      </c>
      <c r="Y1014" s="79">
        <v>0.66666666666666663</v>
      </c>
      <c r="Z1014" s="78">
        <f t="shared" si="57"/>
        <v>4.166666666666663E-2</v>
      </c>
      <c r="AA1014" s="63">
        <v>1</v>
      </c>
      <c r="AB1014" s="81">
        <v>2</v>
      </c>
      <c r="AC1014" s="78">
        <f t="shared" si="59"/>
        <v>4.166666666666663E-2</v>
      </c>
      <c r="AD1014" s="61">
        <f t="shared" si="58"/>
        <v>8.3333333333333259E-2</v>
      </c>
    </row>
    <row r="1015" spans="1:30" x14ac:dyDescent="0.35">
      <c r="A1015" s="30" t="s">
        <v>1955</v>
      </c>
      <c r="B1015" s="27" t="s">
        <v>46</v>
      </c>
      <c r="C1015" s="30" t="s">
        <v>1982</v>
      </c>
      <c r="D1015" s="74" t="s">
        <v>2055</v>
      </c>
      <c r="E1015" s="30" t="s">
        <v>2111</v>
      </c>
      <c r="F1015" s="30" t="s">
        <v>123</v>
      </c>
      <c r="G1015" s="30" t="s">
        <v>2954</v>
      </c>
      <c r="H1015" s="30" t="s">
        <v>2955</v>
      </c>
      <c r="I1015" s="30" t="s">
        <v>3747</v>
      </c>
      <c r="J1015" s="30" t="s">
        <v>3802</v>
      </c>
      <c r="K1015" s="30">
        <v>200</v>
      </c>
      <c r="L1015" s="30" t="s">
        <v>3803</v>
      </c>
      <c r="M1015" s="30" t="s">
        <v>4254</v>
      </c>
      <c r="N1015" s="30"/>
      <c r="O1015" s="30" t="s">
        <v>4395</v>
      </c>
      <c r="P1015" s="30" t="s">
        <v>4352</v>
      </c>
      <c r="Q1015" s="30" t="s">
        <v>1893</v>
      </c>
      <c r="R1015" s="30" t="s">
        <v>1916</v>
      </c>
      <c r="S1015" s="30" t="s">
        <v>1916</v>
      </c>
      <c r="T1015" s="30" t="s">
        <v>1885</v>
      </c>
      <c r="U1015" s="30" t="s">
        <v>1946</v>
      </c>
      <c r="V1015" s="30" t="s">
        <v>1949</v>
      </c>
      <c r="W1015" s="30" t="s">
        <v>4424</v>
      </c>
      <c r="X1015" s="79">
        <v>0.29166666666666669</v>
      </c>
      <c r="Y1015" s="79">
        <v>0.33333333333333331</v>
      </c>
      <c r="Z1015" s="79">
        <f t="shared" si="57"/>
        <v>4.166666666666663E-2</v>
      </c>
      <c r="AA1015" s="63">
        <v>1</v>
      </c>
      <c r="AB1015" s="81">
        <v>2</v>
      </c>
      <c r="AC1015" s="79">
        <f t="shared" si="59"/>
        <v>4.166666666666663E-2</v>
      </c>
      <c r="AD1015" s="61">
        <f t="shared" si="58"/>
        <v>8.3333333333333259E-2</v>
      </c>
    </row>
    <row r="1016" spans="1:30" x14ac:dyDescent="0.35">
      <c r="A1016" s="30" t="s">
        <v>1955</v>
      </c>
      <c r="B1016" s="27" t="s">
        <v>46</v>
      </c>
      <c r="C1016" s="30" t="s">
        <v>1982</v>
      </c>
      <c r="D1016" s="75" t="s">
        <v>2027</v>
      </c>
      <c r="E1016" s="30" t="s">
        <v>2094</v>
      </c>
      <c r="F1016" s="30" t="s">
        <v>130</v>
      </c>
      <c r="G1016" s="30" t="s">
        <v>2956</v>
      </c>
      <c r="H1016" s="30" t="s">
        <v>2957</v>
      </c>
      <c r="I1016" s="30" t="s">
        <v>3418</v>
      </c>
      <c r="J1016" s="30" t="s">
        <v>3768</v>
      </c>
      <c r="K1016" s="30">
        <v>42</v>
      </c>
      <c r="L1016" s="30" t="s">
        <v>3804</v>
      </c>
      <c r="M1016" s="30" t="s">
        <v>4231</v>
      </c>
      <c r="N1016" s="30"/>
      <c r="O1016" s="30" t="s">
        <v>4391</v>
      </c>
      <c r="P1016" s="30" t="s">
        <v>4352</v>
      </c>
      <c r="Q1016" s="30" t="s">
        <v>1886</v>
      </c>
      <c r="R1016" s="30" t="s">
        <v>1916</v>
      </c>
      <c r="S1016" s="30" t="s">
        <v>1916</v>
      </c>
      <c r="T1016" s="30" t="s">
        <v>1885</v>
      </c>
      <c r="U1016" s="30" t="s">
        <v>1946</v>
      </c>
      <c r="V1016" s="30" t="s">
        <v>1949</v>
      </c>
      <c r="W1016" s="30" t="s">
        <v>4424</v>
      </c>
      <c r="X1016" s="79">
        <v>0.33333333333333331</v>
      </c>
      <c r="Y1016" s="79">
        <v>0.375</v>
      </c>
      <c r="Z1016" s="79">
        <f t="shared" si="57"/>
        <v>4.1666666666666685E-2</v>
      </c>
      <c r="AA1016" s="63">
        <v>1</v>
      </c>
      <c r="AB1016" s="71">
        <v>2</v>
      </c>
      <c r="AC1016" s="79">
        <f t="shared" si="59"/>
        <v>4.1666666666666685E-2</v>
      </c>
      <c r="AD1016" s="61">
        <f t="shared" si="58"/>
        <v>8.333333333333337E-2</v>
      </c>
    </row>
    <row r="1017" spans="1:30" x14ac:dyDescent="0.35">
      <c r="A1017" s="30" t="s">
        <v>1955</v>
      </c>
      <c r="B1017" s="27" t="s">
        <v>46</v>
      </c>
      <c r="C1017" s="30" t="s">
        <v>1982</v>
      </c>
      <c r="D1017" s="75" t="s">
        <v>2028</v>
      </c>
      <c r="E1017" s="30" t="s">
        <v>129</v>
      </c>
      <c r="F1017" s="30">
        <v>47</v>
      </c>
      <c r="G1017" s="30" t="s">
        <v>2958</v>
      </c>
      <c r="H1017" s="30" t="s">
        <v>2959</v>
      </c>
      <c r="I1017" s="30" t="s">
        <v>1144</v>
      </c>
      <c r="J1017" s="30" t="s">
        <v>3768</v>
      </c>
      <c r="K1017" s="30">
        <v>42</v>
      </c>
      <c r="L1017" s="30" t="s">
        <v>3805</v>
      </c>
      <c r="M1017" s="30" t="s">
        <v>4231</v>
      </c>
      <c r="N1017" s="30"/>
      <c r="O1017" s="30" t="s">
        <v>4391</v>
      </c>
      <c r="P1017" s="30" t="s">
        <v>4352</v>
      </c>
      <c r="Q1017" s="30" t="s">
        <v>1880</v>
      </c>
      <c r="R1017" s="30" t="s">
        <v>1881</v>
      </c>
      <c r="S1017" s="30" t="s">
        <v>1888</v>
      </c>
      <c r="T1017" s="30" t="s">
        <v>1885</v>
      </c>
      <c r="U1017" s="30" t="s">
        <v>1946</v>
      </c>
      <c r="V1017" s="30" t="s">
        <v>1949</v>
      </c>
      <c r="W1017" s="30" t="s">
        <v>4424</v>
      </c>
      <c r="X1017" s="78">
        <v>0.375</v>
      </c>
      <c r="Y1017" s="78">
        <v>0.41666666666666669</v>
      </c>
      <c r="Z1017" s="78">
        <f t="shared" si="57"/>
        <v>4.1666666666666685E-2</v>
      </c>
      <c r="AA1017" s="63">
        <v>1</v>
      </c>
      <c r="AB1017" s="81">
        <v>2</v>
      </c>
      <c r="AC1017" s="78">
        <f t="shared" si="59"/>
        <v>4.1666666666666685E-2</v>
      </c>
      <c r="AD1017" s="61">
        <f t="shared" si="58"/>
        <v>8.333333333333337E-2</v>
      </c>
    </row>
    <row r="1018" spans="1:30" x14ac:dyDescent="0.35">
      <c r="A1018" s="30" t="s">
        <v>1955</v>
      </c>
      <c r="B1018" s="27" t="s">
        <v>46</v>
      </c>
      <c r="C1018" s="30" t="s">
        <v>1982</v>
      </c>
      <c r="D1018" s="75" t="s">
        <v>2028</v>
      </c>
      <c r="E1018" s="30" t="s">
        <v>129</v>
      </c>
      <c r="F1018" s="30">
        <v>47</v>
      </c>
      <c r="G1018" s="30" t="s">
        <v>2958</v>
      </c>
      <c r="H1018" s="30" t="s">
        <v>2959</v>
      </c>
      <c r="I1018" s="30" t="s">
        <v>1144</v>
      </c>
      <c r="J1018" s="30" t="s">
        <v>3768</v>
      </c>
      <c r="K1018" s="30">
        <v>42</v>
      </c>
      <c r="L1018" s="30" t="s">
        <v>3805</v>
      </c>
      <c r="M1018" s="30" t="s">
        <v>4231</v>
      </c>
      <c r="N1018" s="30"/>
      <c r="O1018" s="30" t="s">
        <v>4391</v>
      </c>
      <c r="P1018" s="30" t="s">
        <v>4352</v>
      </c>
      <c r="Q1018" s="30" t="s">
        <v>1880</v>
      </c>
      <c r="R1018" s="30" t="s">
        <v>1881</v>
      </c>
      <c r="S1018" s="30" t="s">
        <v>1888</v>
      </c>
      <c r="T1018" s="30" t="s">
        <v>1885</v>
      </c>
      <c r="U1018" s="30" t="s">
        <v>1946</v>
      </c>
      <c r="V1018" s="30" t="s">
        <v>1949</v>
      </c>
      <c r="W1018" s="30" t="s">
        <v>4424</v>
      </c>
      <c r="X1018" s="78">
        <v>0.41666666666666669</v>
      </c>
      <c r="Y1018" s="78">
        <v>0.45833333333333331</v>
      </c>
      <c r="Z1018" s="78">
        <f t="shared" si="57"/>
        <v>4.166666666666663E-2</v>
      </c>
      <c r="AA1018" s="63">
        <v>1</v>
      </c>
      <c r="AB1018" s="81">
        <v>2</v>
      </c>
      <c r="AC1018" s="78">
        <f t="shared" si="59"/>
        <v>4.166666666666663E-2</v>
      </c>
      <c r="AD1018" s="61">
        <f t="shared" si="58"/>
        <v>8.3333333333333259E-2</v>
      </c>
    </row>
    <row r="1019" spans="1:30" x14ac:dyDescent="0.35">
      <c r="A1019" s="30" t="s">
        <v>1955</v>
      </c>
      <c r="B1019" s="27" t="s">
        <v>46</v>
      </c>
      <c r="C1019" s="30" t="s">
        <v>1982</v>
      </c>
      <c r="D1019" s="75" t="s">
        <v>2028</v>
      </c>
      <c r="E1019" s="30" t="s">
        <v>129</v>
      </c>
      <c r="F1019" s="30">
        <v>44</v>
      </c>
      <c r="G1019" s="30" t="s">
        <v>2960</v>
      </c>
      <c r="H1019" s="30" t="s">
        <v>2961</v>
      </c>
      <c r="I1019" s="30" t="s">
        <v>1144</v>
      </c>
      <c r="J1019" s="30" t="s">
        <v>3806</v>
      </c>
      <c r="K1019" s="30">
        <v>200</v>
      </c>
      <c r="L1019" s="27" t="s">
        <v>1121</v>
      </c>
      <c r="M1019" s="30" t="s">
        <v>4255</v>
      </c>
      <c r="N1019" s="30"/>
      <c r="O1019" s="30" t="s">
        <v>4393</v>
      </c>
      <c r="P1019" s="30" t="s">
        <v>4352</v>
      </c>
      <c r="Q1019" s="30" t="s">
        <v>1880</v>
      </c>
      <c r="R1019" s="30" t="s">
        <v>1881</v>
      </c>
      <c r="S1019" s="30" t="s">
        <v>1888</v>
      </c>
      <c r="T1019" s="30" t="s">
        <v>1885</v>
      </c>
      <c r="U1019" s="30" t="s">
        <v>1946</v>
      </c>
      <c r="V1019" s="30" t="s">
        <v>1949</v>
      </c>
      <c r="W1019" s="30" t="s">
        <v>1945</v>
      </c>
      <c r="X1019" s="78">
        <v>0.5</v>
      </c>
      <c r="Y1019" s="79">
        <v>0.54166666666666663</v>
      </c>
      <c r="Z1019" s="78">
        <f t="shared" si="57"/>
        <v>4.166666666666663E-2</v>
      </c>
      <c r="AA1019" s="63">
        <v>1</v>
      </c>
      <c r="AB1019" s="81">
        <v>2</v>
      </c>
      <c r="AC1019" s="78">
        <f t="shared" si="59"/>
        <v>4.166666666666663E-2</v>
      </c>
      <c r="AD1019" s="61">
        <f t="shared" si="58"/>
        <v>8.3333333333333259E-2</v>
      </c>
    </row>
    <row r="1020" spans="1:30" x14ac:dyDescent="0.35">
      <c r="A1020" s="30" t="s">
        <v>1955</v>
      </c>
      <c r="B1020" s="27" t="s">
        <v>46</v>
      </c>
      <c r="C1020" s="30" t="s">
        <v>1982</v>
      </c>
      <c r="D1020" s="75" t="s">
        <v>2028</v>
      </c>
      <c r="E1020" s="30" t="s">
        <v>129</v>
      </c>
      <c r="F1020" s="30">
        <v>46</v>
      </c>
      <c r="G1020" s="30" t="s">
        <v>2962</v>
      </c>
      <c r="H1020" s="30" t="s">
        <v>2963</v>
      </c>
      <c r="I1020" s="30" t="s">
        <v>1144</v>
      </c>
      <c r="J1020" s="30" t="s">
        <v>3807</v>
      </c>
      <c r="K1020" s="30">
        <v>545</v>
      </c>
      <c r="L1020" s="30" t="s">
        <v>3808</v>
      </c>
      <c r="M1020" s="30" t="s">
        <v>4256</v>
      </c>
      <c r="N1020" s="30"/>
      <c r="O1020" s="30" t="s">
        <v>4392</v>
      </c>
      <c r="P1020" s="30" t="s">
        <v>4352</v>
      </c>
      <c r="Q1020" s="30" t="s">
        <v>1880</v>
      </c>
      <c r="R1020" s="30" t="s">
        <v>1881</v>
      </c>
      <c r="S1020" s="30" t="s">
        <v>1888</v>
      </c>
      <c r="T1020" s="30" t="s">
        <v>1885</v>
      </c>
      <c r="U1020" s="30" t="s">
        <v>1946</v>
      </c>
      <c r="V1020" s="30" t="s">
        <v>1949</v>
      </c>
      <c r="W1020" s="30" t="s">
        <v>1945</v>
      </c>
      <c r="X1020" s="79">
        <v>0.54166666666666663</v>
      </c>
      <c r="Y1020" s="78">
        <v>0.58333333333333337</v>
      </c>
      <c r="Z1020" s="78">
        <f t="shared" si="57"/>
        <v>4.1666666666666741E-2</v>
      </c>
      <c r="AA1020" s="63">
        <v>1</v>
      </c>
      <c r="AB1020" s="81">
        <v>2</v>
      </c>
      <c r="AC1020" s="78">
        <f t="shared" si="59"/>
        <v>4.1666666666666741E-2</v>
      </c>
      <c r="AD1020" s="61">
        <f t="shared" si="58"/>
        <v>8.3333333333333481E-2</v>
      </c>
    </row>
    <row r="1021" spans="1:30" x14ac:dyDescent="0.35">
      <c r="A1021" s="30" t="s">
        <v>1955</v>
      </c>
      <c r="B1021" s="27" t="s">
        <v>46</v>
      </c>
      <c r="C1021" s="30" t="s">
        <v>1982</v>
      </c>
      <c r="D1021" s="75" t="s">
        <v>2027</v>
      </c>
      <c r="E1021" s="30" t="s">
        <v>2094</v>
      </c>
      <c r="F1021" s="30" t="s">
        <v>2124</v>
      </c>
      <c r="G1021" s="30" t="s">
        <v>2964</v>
      </c>
      <c r="H1021" s="30" t="s">
        <v>2965</v>
      </c>
      <c r="I1021" s="30" t="s">
        <v>3418</v>
      </c>
      <c r="J1021" s="30" t="s">
        <v>3809</v>
      </c>
      <c r="K1021" s="30">
        <v>313</v>
      </c>
      <c r="L1021" s="30" t="s">
        <v>3810</v>
      </c>
      <c r="M1021" s="30" t="s">
        <v>4257</v>
      </c>
      <c r="N1021" s="30"/>
      <c r="O1021" s="30" t="s">
        <v>4371</v>
      </c>
      <c r="P1021" s="30" t="s">
        <v>4352</v>
      </c>
      <c r="Q1021" s="30" t="s">
        <v>1886</v>
      </c>
      <c r="R1021" s="30" t="s">
        <v>1916</v>
      </c>
      <c r="S1021" s="30" t="s">
        <v>1916</v>
      </c>
      <c r="T1021" s="30" t="s">
        <v>1885</v>
      </c>
      <c r="U1021" s="30" t="s">
        <v>1946</v>
      </c>
      <c r="V1021" s="30" t="s">
        <v>1949</v>
      </c>
      <c r="W1021" s="30" t="s">
        <v>1945</v>
      </c>
      <c r="X1021" s="78">
        <v>0.58333333333333337</v>
      </c>
      <c r="Y1021" s="78">
        <v>0.625</v>
      </c>
      <c r="Z1021" s="78">
        <f t="shared" si="57"/>
        <v>4.166666666666663E-2</v>
      </c>
      <c r="AA1021" s="63">
        <v>1</v>
      </c>
      <c r="AB1021" s="81">
        <v>2</v>
      </c>
      <c r="AC1021" s="78">
        <f t="shared" si="59"/>
        <v>4.166666666666663E-2</v>
      </c>
      <c r="AD1021" s="61">
        <f t="shared" si="58"/>
        <v>8.3333333333333259E-2</v>
      </c>
    </row>
    <row r="1022" spans="1:30" x14ac:dyDescent="0.35">
      <c r="A1022" s="30" t="s">
        <v>1955</v>
      </c>
      <c r="B1022" s="27" t="s">
        <v>46</v>
      </c>
      <c r="C1022" s="30" t="s">
        <v>1982</v>
      </c>
      <c r="D1022" s="75" t="s">
        <v>2028</v>
      </c>
      <c r="E1022" s="30" t="s">
        <v>129</v>
      </c>
      <c r="F1022" s="30">
        <v>23</v>
      </c>
      <c r="G1022" s="30" t="s">
        <v>2966</v>
      </c>
      <c r="H1022" s="30" t="s">
        <v>2967</v>
      </c>
      <c r="I1022" s="30" t="s">
        <v>1144</v>
      </c>
      <c r="J1022" s="30" t="s">
        <v>3811</v>
      </c>
      <c r="K1022" s="30">
        <v>313</v>
      </c>
      <c r="L1022" s="30" t="s">
        <v>3810</v>
      </c>
      <c r="M1022" s="30" t="s">
        <v>4257</v>
      </c>
      <c r="N1022" s="30"/>
      <c r="O1022" s="30" t="s">
        <v>4371</v>
      </c>
      <c r="P1022" s="30" t="s">
        <v>4352</v>
      </c>
      <c r="Q1022" s="30" t="s">
        <v>1880</v>
      </c>
      <c r="R1022" s="30" t="s">
        <v>1881</v>
      </c>
      <c r="S1022" s="30" t="s">
        <v>1888</v>
      </c>
      <c r="T1022" s="30" t="s">
        <v>1885</v>
      </c>
      <c r="U1022" s="30" t="s">
        <v>1946</v>
      </c>
      <c r="V1022" s="30" t="s">
        <v>1949</v>
      </c>
      <c r="W1022" s="30" t="s">
        <v>1945</v>
      </c>
      <c r="X1022" s="78">
        <v>0.625</v>
      </c>
      <c r="Y1022" s="78">
        <v>0.66666666666666663</v>
      </c>
      <c r="Z1022" s="78">
        <f t="shared" si="57"/>
        <v>4.166666666666663E-2</v>
      </c>
      <c r="AA1022" s="63">
        <v>1</v>
      </c>
      <c r="AB1022" s="81">
        <v>2</v>
      </c>
      <c r="AC1022" s="78">
        <f t="shared" si="59"/>
        <v>4.166666666666663E-2</v>
      </c>
      <c r="AD1022" s="61">
        <f t="shared" si="58"/>
        <v>8.3333333333333259E-2</v>
      </c>
    </row>
    <row r="1023" spans="1:30" x14ac:dyDescent="0.35">
      <c r="A1023" s="30" t="s">
        <v>1955</v>
      </c>
      <c r="B1023" s="30" t="s">
        <v>1983</v>
      </c>
      <c r="C1023" s="30" t="s">
        <v>1984</v>
      </c>
      <c r="D1023" s="73" t="s">
        <v>1994</v>
      </c>
      <c r="E1023" s="30" t="s">
        <v>2075</v>
      </c>
      <c r="F1023" s="30" t="s">
        <v>123</v>
      </c>
      <c r="G1023" s="30" t="s">
        <v>2968</v>
      </c>
      <c r="H1023" s="30" t="s">
        <v>2969</v>
      </c>
      <c r="I1023" s="30" t="s">
        <v>3255</v>
      </c>
      <c r="J1023" s="30" t="s">
        <v>3812</v>
      </c>
      <c r="K1023" s="30">
        <v>161</v>
      </c>
      <c r="L1023" s="30" t="s">
        <v>3481</v>
      </c>
      <c r="M1023" s="30" t="s">
        <v>4258</v>
      </c>
      <c r="N1023" s="30"/>
      <c r="O1023" s="30" t="s">
        <v>4350</v>
      </c>
      <c r="P1023" s="30" t="s">
        <v>4347</v>
      </c>
      <c r="Q1023" s="30" t="s">
        <v>1880</v>
      </c>
      <c r="R1023" s="30" t="s">
        <v>4410</v>
      </c>
      <c r="S1023" s="30" t="s">
        <v>1888</v>
      </c>
      <c r="T1023" s="30" t="s">
        <v>1890</v>
      </c>
      <c r="U1023" s="30" t="s">
        <v>1942</v>
      </c>
      <c r="V1023" s="30"/>
      <c r="W1023" s="30" t="s">
        <v>4424</v>
      </c>
      <c r="X1023" s="78">
        <v>0.29166666666666669</v>
      </c>
      <c r="Y1023" s="78">
        <v>0.33333333333333298</v>
      </c>
      <c r="Z1023" s="78">
        <f t="shared" si="57"/>
        <v>4.1666666666666297E-2</v>
      </c>
      <c r="AA1023" s="56">
        <v>1</v>
      </c>
      <c r="AB1023" s="71">
        <v>4</v>
      </c>
      <c r="AC1023" s="78">
        <f t="shared" si="59"/>
        <v>4.1666666666666297E-2</v>
      </c>
      <c r="AD1023" s="61">
        <f t="shared" si="58"/>
        <v>0.16666666666666519</v>
      </c>
    </row>
    <row r="1024" spans="1:30" x14ac:dyDescent="0.35">
      <c r="A1024" s="30" t="s">
        <v>1955</v>
      </c>
      <c r="B1024" s="30" t="s">
        <v>1983</v>
      </c>
      <c r="C1024" s="30" t="s">
        <v>1984</v>
      </c>
      <c r="D1024" s="75" t="s">
        <v>2007</v>
      </c>
      <c r="E1024" s="30" t="s">
        <v>96</v>
      </c>
      <c r="F1024" s="30">
        <v>1110</v>
      </c>
      <c r="G1024" s="30" t="s">
        <v>2970</v>
      </c>
      <c r="H1024" s="30" t="s">
        <v>2971</v>
      </c>
      <c r="I1024" s="27" t="s">
        <v>1122</v>
      </c>
      <c r="J1024" s="30" t="s">
        <v>3813</v>
      </c>
      <c r="K1024" s="30">
        <v>107</v>
      </c>
      <c r="L1024" s="30" t="s">
        <v>3481</v>
      </c>
      <c r="M1024" s="30">
        <v>23050360</v>
      </c>
      <c r="N1024" s="30"/>
      <c r="O1024" s="30" t="s">
        <v>4350</v>
      </c>
      <c r="P1024" s="30" t="s">
        <v>4347</v>
      </c>
      <c r="Q1024" s="30" t="s">
        <v>1886</v>
      </c>
      <c r="R1024" s="30" t="s">
        <v>1887</v>
      </c>
      <c r="S1024" s="30" t="s">
        <v>1887</v>
      </c>
      <c r="T1024" s="30" t="s">
        <v>1890</v>
      </c>
      <c r="U1024" s="30" t="s">
        <v>1942</v>
      </c>
      <c r="V1024" s="30"/>
      <c r="W1024" s="30" t="s">
        <v>4424</v>
      </c>
      <c r="X1024" s="78">
        <v>0.33333333333333298</v>
      </c>
      <c r="Y1024" s="78">
        <v>0.375</v>
      </c>
      <c r="Z1024" s="78">
        <f t="shared" si="57"/>
        <v>4.1666666666667018E-2</v>
      </c>
      <c r="AA1024" s="56">
        <v>1</v>
      </c>
      <c r="AB1024" s="71">
        <v>4</v>
      </c>
      <c r="AC1024" s="78">
        <f t="shared" si="59"/>
        <v>4.1666666666667018E-2</v>
      </c>
      <c r="AD1024" s="61">
        <f t="shared" si="58"/>
        <v>0.16666666666666807</v>
      </c>
    </row>
    <row r="1025" spans="1:30" x14ac:dyDescent="0.35">
      <c r="A1025" s="30" t="s">
        <v>1955</v>
      </c>
      <c r="B1025" s="30" t="s">
        <v>1983</v>
      </c>
      <c r="C1025" s="30" t="s">
        <v>1984</v>
      </c>
      <c r="D1025" s="75" t="s">
        <v>2005</v>
      </c>
      <c r="E1025" s="30" t="s">
        <v>119</v>
      </c>
      <c r="F1025" s="30">
        <v>3271</v>
      </c>
      <c r="G1025" s="30" t="s">
        <v>2972</v>
      </c>
      <c r="H1025" s="30" t="s">
        <v>2973</v>
      </c>
      <c r="I1025" s="30" t="s">
        <v>1135</v>
      </c>
      <c r="J1025" s="30" t="s">
        <v>3814</v>
      </c>
      <c r="K1025" s="30">
        <v>355</v>
      </c>
      <c r="L1025" s="30" t="s">
        <v>3481</v>
      </c>
      <c r="M1025" s="30" t="s">
        <v>4259</v>
      </c>
      <c r="N1025" s="30"/>
      <c r="O1025" s="30" t="s">
        <v>4350</v>
      </c>
      <c r="P1025" s="30" t="s">
        <v>4347</v>
      </c>
      <c r="Q1025" s="30" t="s">
        <v>1893</v>
      </c>
      <c r="R1025" s="30" t="s">
        <v>4574</v>
      </c>
      <c r="S1025" s="30" t="s">
        <v>1889</v>
      </c>
      <c r="T1025" s="30" t="s">
        <v>1890</v>
      </c>
      <c r="U1025" s="30" t="s">
        <v>1942</v>
      </c>
      <c r="V1025" s="30"/>
      <c r="W1025" s="30" t="s">
        <v>4424</v>
      </c>
      <c r="X1025" s="78">
        <v>0.375</v>
      </c>
      <c r="Y1025" s="79">
        <v>0.41666666666666669</v>
      </c>
      <c r="Z1025" s="78">
        <f t="shared" si="57"/>
        <v>4.1666666666666685E-2</v>
      </c>
      <c r="AA1025" s="56">
        <v>1</v>
      </c>
      <c r="AB1025" s="71">
        <v>4</v>
      </c>
      <c r="AC1025" s="78">
        <f t="shared" si="59"/>
        <v>4.1666666666666685E-2</v>
      </c>
      <c r="AD1025" s="61">
        <f t="shared" si="58"/>
        <v>0.16666666666666674</v>
      </c>
    </row>
    <row r="1026" spans="1:30" x14ac:dyDescent="0.35">
      <c r="A1026" s="30" t="s">
        <v>1955</v>
      </c>
      <c r="B1026" s="30" t="s">
        <v>1983</v>
      </c>
      <c r="C1026" s="30" t="s">
        <v>1984</v>
      </c>
      <c r="D1026" s="73" t="s">
        <v>2056</v>
      </c>
      <c r="E1026" s="30" t="s">
        <v>2112</v>
      </c>
      <c r="F1026" s="30">
        <v>22</v>
      </c>
      <c r="G1026" s="30" t="s">
        <v>2974</v>
      </c>
      <c r="H1026" s="30" t="s">
        <v>2975</v>
      </c>
      <c r="I1026" s="30" t="s">
        <v>3815</v>
      </c>
      <c r="J1026" s="30" t="s">
        <v>3816</v>
      </c>
      <c r="K1026" s="30">
        <v>7</v>
      </c>
      <c r="L1026" s="30" t="s">
        <v>3481</v>
      </c>
      <c r="M1026" s="30" t="s">
        <v>4258</v>
      </c>
      <c r="N1026" s="30"/>
      <c r="O1026" s="30" t="s">
        <v>4350</v>
      </c>
      <c r="P1026" s="30" t="s">
        <v>4347</v>
      </c>
      <c r="Q1026" s="30" t="s">
        <v>1880</v>
      </c>
      <c r="R1026" s="30" t="s">
        <v>4410</v>
      </c>
      <c r="S1026" s="30" t="s">
        <v>1888</v>
      </c>
      <c r="T1026" s="30" t="s">
        <v>1890</v>
      </c>
      <c r="U1026" s="30" t="s">
        <v>1942</v>
      </c>
      <c r="V1026" s="30"/>
      <c r="W1026" s="30" t="s">
        <v>1945</v>
      </c>
      <c r="X1026" s="79">
        <v>0.41666666666666669</v>
      </c>
      <c r="Y1026" s="78">
        <v>0.45833333333333331</v>
      </c>
      <c r="Z1026" s="78">
        <f t="shared" si="57"/>
        <v>4.166666666666663E-2</v>
      </c>
      <c r="AA1026" s="56">
        <v>1</v>
      </c>
      <c r="AB1026" s="71">
        <v>4</v>
      </c>
      <c r="AC1026" s="78">
        <f t="shared" si="59"/>
        <v>4.166666666666663E-2</v>
      </c>
      <c r="AD1026" s="61">
        <f t="shared" si="58"/>
        <v>0.16666666666666652</v>
      </c>
    </row>
    <row r="1027" spans="1:30" x14ac:dyDescent="0.35">
      <c r="A1027" s="30" t="s">
        <v>1955</v>
      </c>
      <c r="B1027" s="30" t="s">
        <v>1983</v>
      </c>
      <c r="C1027" s="30" t="s">
        <v>1984</v>
      </c>
      <c r="D1027" s="73" t="s">
        <v>2056</v>
      </c>
      <c r="E1027" s="30" t="s">
        <v>2112</v>
      </c>
      <c r="F1027" s="30">
        <v>19</v>
      </c>
      <c r="G1027" s="30" t="s">
        <v>2976</v>
      </c>
      <c r="H1027" s="30" t="s">
        <v>2977</v>
      </c>
      <c r="I1027" s="30" t="s">
        <v>3815</v>
      </c>
      <c r="J1027" s="30" t="s">
        <v>3817</v>
      </c>
      <c r="K1027" s="30">
        <v>54</v>
      </c>
      <c r="L1027" s="27" t="s">
        <v>1121</v>
      </c>
      <c r="M1027" s="30" t="s">
        <v>4260</v>
      </c>
      <c r="N1027" s="30"/>
      <c r="O1027" s="30" t="s">
        <v>4348</v>
      </c>
      <c r="P1027" s="30" t="s">
        <v>4347</v>
      </c>
      <c r="Q1027" s="30" t="s">
        <v>1880</v>
      </c>
      <c r="R1027" s="30" t="s">
        <v>4410</v>
      </c>
      <c r="S1027" s="30" t="s">
        <v>1888</v>
      </c>
      <c r="T1027" s="30" t="s">
        <v>1890</v>
      </c>
      <c r="U1027" s="30" t="s">
        <v>1942</v>
      </c>
      <c r="V1027" s="30"/>
      <c r="W1027" s="30" t="s">
        <v>1945</v>
      </c>
      <c r="X1027" s="79">
        <v>0.5</v>
      </c>
      <c r="Y1027" s="79">
        <v>0.54166666666666663</v>
      </c>
      <c r="Z1027" s="78">
        <f t="shared" si="57"/>
        <v>4.166666666666663E-2</v>
      </c>
      <c r="AA1027" s="56">
        <v>1</v>
      </c>
      <c r="AB1027" s="71">
        <v>4</v>
      </c>
      <c r="AC1027" s="78">
        <f t="shared" si="59"/>
        <v>4.166666666666663E-2</v>
      </c>
      <c r="AD1027" s="61">
        <f t="shared" si="58"/>
        <v>0.16666666666666652</v>
      </c>
    </row>
    <row r="1028" spans="1:30" x14ac:dyDescent="0.35">
      <c r="A1028" s="30" t="s">
        <v>1955</v>
      </c>
      <c r="B1028" s="30" t="s">
        <v>1983</v>
      </c>
      <c r="C1028" s="30" t="s">
        <v>1984</v>
      </c>
      <c r="D1028" s="73" t="s">
        <v>2057</v>
      </c>
      <c r="E1028" s="30" t="s">
        <v>2113</v>
      </c>
      <c r="F1028" s="30" t="s">
        <v>123</v>
      </c>
      <c r="G1028" s="30" t="s">
        <v>2978</v>
      </c>
      <c r="H1028" s="30" t="s">
        <v>2979</v>
      </c>
      <c r="I1028" s="30" t="s">
        <v>3818</v>
      </c>
      <c r="J1028" s="30" t="s">
        <v>3819</v>
      </c>
      <c r="K1028" s="30">
        <v>111</v>
      </c>
      <c r="L1028" s="30" t="s">
        <v>3820</v>
      </c>
      <c r="M1028" s="30" t="s">
        <v>4261</v>
      </c>
      <c r="N1028" s="30"/>
      <c r="O1028" s="30" t="s">
        <v>4348</v>
      </c>
      <c r="P1028" s="30" t="s">
        <v>4347</v>
      </c>
      <c r="Q1028" s="30" t="s">
        <v>1880</v>
      </c>
      <c r="R1028" s="30" t="s">
        <v>1881</v>
      </c>
      <c r="S1028" s="30" t="s">
        <v>1888</v>
      </c>
      <c r="T1028" s="30" t="s">
        <v>1890</v>
      </c>
      <c r="U1028" s="30" t="s">
        <v>1942</v>
      </c>
      <c r="V1028" s="30"/>
      <c r="W1028" s="30" t="s">
        <v>1945</v>
      </c>
      <c r="X1028" s="79">
        <v>0.54166666666666663</v>
      </c>
      <c r="Y1028" s="79">
        <v>0.58333333333333337</v>
      </c>
      <c r="Z1028" s="78">
        <f t="shared" si="57"/>
        <v>4.1666666666666741E-2</v>
      </c>
      <c r="AA1028" s="56">
        <v>1</v>
      </c>
      <c r="AB1028" s="71">
        <v>4</v>
      </c>
      <c r="AC1028" s="78">
        <f t="shared" si="59"/>
        <v>4.1666666666666741E-2</v>
      </c>
      <c r="AD1028" s="61">
        <f t="shared" si="58"/>
        <v>0.16666666666666696</v>
      </c>
    </row>
    <row r="1029" spans="1:30" x14ac:dyDescent="0.35">
      <c r="A1029" s="30" t="s">
        <v>1955</v>
      </c>
      <c r="B1029" s="30" t="s">
        <v>1983</v>
      </c>
      <c r="C1029" s="30" t="s">
        <v>1984</v>
      </c>
      <c r="D1029" s="73" t="s">
        <v>1994</v>
      </c>
      <c r="E1029" s="30" t="s">
        <v>2075</v>
      </c>
      <c r="F1029" s="30" t="s">
        <v>123</v>
      </c>
      <c r="G1029" s="30" t="s">
        <v>2980</v>
      </c>
      <c r="H1029" s="30" t="s">
        <v>2981</v>
      </c>
      <c r="I1029" s="30" t="s">
        <v>3255</v>
      </c>
      <c r="J1029" s="30" t="s">
        <v>3821</v>
      </c>
      <c r="K1029" s="30">
        <v>27</v>
      </c>
      <c r="L1029" s="30" t="s">
        <v>3481</v>
      </c>
      <c r="M1029" s="30" t="s">
        <v>4262</v>
      </c>
      <c r="N1029" s="30"/>
      <c r="O1029" s="30" t="s">
        <v>4350</v>
      </c>
      <c r="P1029" s="30" t="s">
        <v>4347</v>
      </c>
      <c r="Q1029" s="30" t="s">
        <v>1880</v>
      </c>
      <c r="R1029" s="30" t="s">
        <v>4410</v>
      </c>
      <c r="S1029" s="30" t="s">
        <v>1888</v>
      </c>
      <c r="T1029" s="30" t="s">
        <v>1890</v>
      </c>
      <c r="U1029" s="30" t="s">
        <v>1942</v>
      </c>
      <c r="V1029" s="30"/>
      <c r="W1029" s="30" t="s">
        <v>4424</v>
      </c>
      <c r="X1029" s="79">
        <v>0.58333333333333337</v>
      </c>
      <c r="Y1029" s="79">
        <v>0.625</v>
      </c>
      <c r="Z1029" s="78">
        <f t="shared" si="57"/>
        <v>4.166666666666663E-2</v>
      </c>
      <c r="AA1029" s="56">
        <v>1</v>
      </c>
      <c r="AB1029" s="71">
        <v>4</v>
      </c>
      <c r="AC1029" s="78">
        <f t="shared" si="59"/>
        <v>4.166666666666663E-2</v>
      </c>
      <c r="AD1029" s="61">
        <f t="shared" si="58"/>
        <v>0.16666666666666652</v>
      </c>
    </row>
    <row r="1030" spans="1:30" x14ac:dyDescent="0.35">
      <c r="A1030" s="30" t="s">
        <v>1955</v>
      </c>
      <c r="B1030" s="30" t="s">
        <v>1983</v>
      </c>
      <c r="C1030" s="30" t="s">
        <v>1984</v>
      </c>
      <c r="D1030" s="73" t="s">
        <v>1994</v>
      </c>
      <c r="E1030" s="30" t="s">
        <v>2075</v>
      </c>
      <c r="F1030" s="30" t="s">
        <v>123</v>
      </c>
      <c r="G1030" s="30" t="s">
        <v>2982</v>
      </c>
      <c r="H1030" s="30" t="s">
        <v>2983</v>
      </c>
      <c r="I1030" s="30" t="s">
        <v>3255</v>
      </c>
      <c r="J1030" s="30" t="s">
        <v>3822</v>
      </c>
      <c r="K1030" s="30">
        <v>99</v>
      </c>
      <c r="L1030" s="30" t="s">
        <v>3481</v>
      </c>
      <c r="M1030" s="30" t="s">
        <v>4263</v>
      </c>
      <c r="N1030" s="30"/>
      <c r="O1030" s="30" t="s">
        <v>4350</v>
      </c>
      <c r="P1030" s="30" t="s">
        <v>4347</v>
      </c>
      <c r="Q1030" s="30" t="s">
        <v>1880</v>
      </c>
      <c r="R1030" s="30" t="s">
        <v>4410</v>
      </c>
      <c r="S1030" s="30" t="s">
        <v>1888</v>
      </c>
      <c r="T1030" s="30" t="s">
        <v>1890</v>
      </c>
      <c r="U1030" s="30" t="s">
        <v>1942</v>
      </c>
      <c r="V1030" s="30"/>
      <c r="W1030" s="30" t="s">
        <v>4424</v>
      </c>
      <c r="X1030" s="79">
        <v>0.625</v>
      </c>
      <c r="Y1030" s="79">
        <v>0.66666666666666663</v>
      </c>
      <c r="Z1030" s="78">
        <f t="shared" si="57"/>
        <v>4.166666666666663E-2</v>
      </c>
      <c r="AA1030" s="56">
        <v>1</v>
      </c>
      <c r="AB1030" s="71">
        <v>4</v>
      </c>
      <c r="AC1030" s="78">
        <f t="shared" si="59"/>
        <v>4.166666666666663E-2</v>
      </c>
      <c r="AD1030" s="61">
        <f t="shared" si="58"/>
        <v>0.16666666666666652</v>
      </c>
    </row>
    <row r="1031" spans="1:30" x14ac:dyDescent="0.35">
      <c r="A1031" s="30" t="s">
        <v>1955</v>
      </c>
      <c r="B1031" s="30" t="s">
        <v>1983</v>
      </c>
      <c r="C1031" s="30" t="s">
        <v>1984</v>
      </c>
      <c r="D1031" s="73" t="s">
        <v>2056</v>
      </c>
      <c r="E1031" s="30" t="s">
        <v>2112</v>
      </c>
      <c r="F1031" s="30">
        <v>14</v>
      </c>
      <c r="G1031" s="30" t="s">
        <v>2984</v>
      </c>
      <c r="H1031" s="30" t="s">
        <v>2985</v>
      </c>
      <c r="I1031" s="30" t="s">
        <v>3815</v>
      </c>
      <c r="J1031" s="30" t="s">
        <v>3668</v>
      </c>
      <c r="K1031" s="30">
        <v>220</v>
      </c>
      <c r="L1031" s="30" t="s">
        <v>3669</v>
      </c>
      <c r="M1031" s="30" t="s">
        <v>4264</v>
      </c>
      <c r="N1031" s="30"/>
      <c r="O1031" s="30" t="s">
        <v>4350</v>
      </c>
      <c r="P1031" s="30" t="s">
        <v>4347</v>
      </c>
      <c r="Q1031" s="30" t="s">
        <v>1880</v>
      </c>
      <c r="R1031" s="30" t="s">
        <v>4410</v>
      </c>
      <c r="S1031" s="30" t="s">
        <v>1888</v>
      </c>
      <c r="T1031" s="30" t="s">
        <v>1892</v>
      </c>
      <c r="U1031" s="30" t="s">
        <v>1942</v>
      </c>
      <c r="V1031" s="30"/>
      <c r="W1031" s="30" t="s">
        <v>4424</v>
      </c>
      <c r="X1031" s="79">
        <v>0.35416666666666669</v>
      </c>
      <c r="Y1031" s="79">
        <v>0.41666666666666669</v>
      </c>
      <c r="Z1031" s="78">
        <f t="shared" si="57"/>
        <v>6.25E-2</v>
      </c>
      <c r="AA1031" s="56">
        <v>1</v>
      </c>
      <c r="AB1031" s="71">
        <v>4</v>
      </c>
      <c r="AC1031" s="78">
        <f t="shared" si="59"/>
        <v>6.25E-2</v>
      </c>
      <c r="AD1031" s="61">
        <f t="shared" si="58"/>
        <v>0.25</v>
      </c>
    </row>
    <row r="1032" spans="1:30" x14ac:dyDescent="0.35">
      <c r="A1032" s="30" t="s">
        <v>1955</v>
      </c>
      <c r="B1032" s="30" t="s">
        <v>1983</v>
      </c>
      <c r="C1032" s="30" t="s">
        <v>1984</v>
      </c>
      <c r="D1032" s="73" t="s">
        <v>2056</v>
      </c>
      <c r="E1032" s="30" t="s">
        <v>2112</v>
      </c>
      <c r="F1032" s="30">
        <v>11</v>
      </c>
      <c r="G1032" s="30" t="s">
        <v>2986</v>
      </c>
      <c r="H1032" s="30" t="s">
        <v>2987</v>
      </c>
      <c r="I1032" s="30" t="s">
        <v>3815</v>
      </c>
      <c r="J1032" s="30" t="s">
        <v>3674</v>
      </c>
      <c r="K1032" s="30">
        <v>280</v>
      </c>
      <c r="L1032" s="30" t="s">
        <v>3675</v>
      </c>
      <c r="M1032" s="30" t="s">
        <v>4265</v>
      </c>
      <c r="N1032" s="30"/>
      <c r="O1032" s="30" t="s">
        <v>4350</v>
      </c>
      <c r="P1032" s="30" t="s">
        <v>4347</v>
      </c>
      <c r="Q1032" s="30" t="s">
        <v>1880</v>
      </c>
      <c r="R1032" s="30" t="s">
        <v>4410</v>
      </c>
      <c r="S1032" s="30" t="s">
        <v>1888</v>
      </c>
      <c r="T1032" s="30" t="s">
        <v>1892</v>
      </c>
      <c r="U1032" s="30" t="s">
        <v>1942</v>
      </c>
      <c r="V1032" s="30"/>
      <c r="W1032" s="30" t="s">
        <v>1945</v>
      </c>
      <c r="X1032" s="78">
        <v>0.45833333333333331</v>
      </c>
      <c r="Y1032" s="78">
        <v>0.5</v>
      </c>
      <c r="Z1032" s="78">
        <f t="shared" si="57"/>
        <v>4.1666666666666685E-2</v>
      </c>
      <c r="AA1032" s="56">
        <v>1</v>
      </c>
      <c r="AB1032" s="71">
        <v>4</v>
      </c>
      <c r="AC1032" s="78">
        <f t="shared" si="59"/>
        <v>4.1666666666666685E-2</v>
      </c>
      <c r="AD1032" s="61">
        <f t="shared" si="58"/>
        <v>0.16666666666666674</v>
      </c>
    </row>
    <row r="1033" spans="1:30" x14ac:dyDescent="0.35">
      <c r="A1033" s="30" t="s">
        <v>1955</v>
      </c>
      <c r="B1033" s="30" t="s">
        <v>1983</v>
      </c>
      <c r="C1033" s="30" t="s">
        <v>1984</v>
      </c>
      <c r="D1033" s="73" t="s">
        <v>2056</v>
      </c>
      <c r="E1033" s="30" t="s">
        <v>2112</v>
      </c>
      <c r="F1033" s="30">
        <v>20</v>
      </c>
      <c r="G1033" s="30" t="s">
        <v>2984</v>
      </c>
      <c r="H1033" s="30" t="s">
        <v>2988</v>
      </c>
      <c r="I1033" s="30" t="s">
        <v>3815</v>
      </c>
      <c r="J1033" s="30" t="s">
        <v>3668</v>
      </c>
      <c r="K1033" s="30">
        <v>246</v>
      </c>
      <c r="L1033" s="30" t="s">
        <v>3669</v>
      </c>
      <c r="M1033" s="30" t="s">
        <v>4264</v>
      </c>
      <c r="N1033" s="30"/>
      <c r="O1033" s="30" t="s">
        <v>4350</v>
      </c>
      <c r="P1033" s="30" t="s">
        <v>4347</v>
      </c>
      <c r="Q1033" s="30" t="s">
        <v>1880</v>
      </c>
      <c r="R1033" s="30" t="s">
        <v>4410</v>
      </c>
      <c r="S1033" s="30" t="s">
        <v>1888</v>
      </c>
      <c r="T1033" s="30" t="s">
        <v>1892</v>
      </c>
      <c r="U1033" s="30" t="s">
        <v>1942</v>
      </c>
      <c r="V1033" s="30"/>
      <c r="W1033" s="30" t="s">
        <v>1945</v>
      </c>
      <c r="X1033" s="78">
        <v>0.54166666666666663</v>
      </c>
      <c r="Y1033" s="78">
        <v>0.58333333333333337</v>
      </c>
      <c r="Z1033" s="78">
        <f t="shared" si="57"/>
        <v>4.1666666666666741E-2</v>
      </c>
      <c r="AA1033" s="56">
        <v>1</v>
      </c>
      <c r="AB1033" s="71">
        <v>4</v>
      </c>
      <c r="AC1033" s="78">
        <f t="shared" si="59"/>
        <v>4.1666666666666741E-2</v>
      </c>
      <c r="AD1033" s="61">
        <f t="shared" si="58"/>
        <v>0.16666666666666696</v>
      </c>
    </row>
    <row r="1034" spans="1:30" x14ac:dyDescent="0.35">
      <c r="A1034" s="30" t="s">
        <v>1955</v>
      </c>
      <c r="B1034" s="30" t="s">
        <v>1983</v>
      </c>
      <c r="C1034" s="30" t="s">
        <v>1984</v>
      </c>
      <c r="D1034" s="73" t="s">
        <v>2056</v>
      </c>
      <c r="E1034" s="30" t="s">
        <v>2112</v>
      </c>
      <c r="F1034" s="30" t="s">
        <v>91</v>
      </c>
      <c r="G1034" s="30" t="s">
        <v>2986</v>
      </c>
      <c r="H1034" s="30" t="s">
        <v>2989</v>
      </c>
      <c r="I1034" s="30" t="s">
        <v>3815</v>
      </c>
      <c r="J1034" s="30" t="s">
        <v>3674</v>
      </c>
      <c r="K1034" s="30">
        <v>238</v>
      </c>
      <c r="L1034" s="30" t="s">
        <v>3675</v>
      </c>
      <c r="M1034" s="30" t="s">
        <v>4266</v>
      </c>
      <c r="N1034" s="30"/>
      <c r="O1034" s="30" t="s">
        <v>4350</v>
      </c>
      <c r="P1034" s="30" t="s">
        <v>4347</v>
      </c>
      <c r="Q1034" s="30" t="s">
        <v>1880</v>
      </c>
      <c r="R1034" s="30" t="s">
        <v>4410</v>
      </c>
      <c r="S1034" s="30" t="s">
        <v>1888</v>
      </c>
      <c r="T1034" s="30" t="s">
        <v>1892</v>
      </c>
      <c r="U1034" s="30" t="s">
        <v>1942</v>
      </c>
      <c r="V1034" s="30"/>
      <c r="W1034" s="30" t="s">
        <v>1945</v>
      </c>
      <c r="X1034" s="78">
        <v>0.58333333333333337</v>
      </c>
      <c r="Y1034" s="78">
        <v>0.625</v>
      </c>
      <c r="Z1034" s="78">
        <f t="shared" si="57"/>
        <v>4.166666666666663E-2</v>
      </c>
      <c r="AA1034" s="56">
        <v>1</v>
      </c>
      <c r="AB1034" s="71">
        <v>4</v>
      </c>
      <c r="AC1034" s="78">
        <f t="shared" si="59"/>
        <v>4.166666666666663E-2</v>
      </c>
      <c r="AD1034" s="61">
        <f t="shared" si="58"/>
        <v>0.16666666666666652</v>
      </c>
    </row>
    <row r="1035" spans="1:30" x14ac:dyDescent="0.35">
      <c r="A1035" s="30" t="s">
        <v>1955</v>
      </c>
      <c r="B1035" s="30" t="s">
        <v>1983</v>
      </c>
      <c r="C1035" s="30" t="s">
        <v>1984</v>
      </c>
      <c r="D1035" s="72" t="s">
        <v>1993</v>
      </c>
      <c r="E1035" s="30" t="s">
        <v>2074</v>
      </c>
      <c r="F1035" s="30">
        <v>308</v>
      </c>
      <c r="G1035" s="30" t="s">
        <v>2990</v>
      </c>
      <c r="H1035" s="30" t="s">
        <v>2991</v>
      </c>
      <c r="I1035" s="30" t="s">
        <v>3252</v>
      </c>
      <c r="J1035" s="30" t="s">
        <v>3823</v>
      </c>
      <c r="K1035" s="30">
        <v>445</v>
      </c>
      <c r="L1035" s="30" t="s">
        <v>3677</v>
      </c>
      <c r="M1035" s="30" t="s">
        <v>4267</v>
      </c>
      <c r="N1035" s="30"/>
      <c r="O1035" s="30" t="s">
        <v>4350</v>
      </c>
      <c r="P1035" s="30" t="s">
        <v>4347</v>
      </c>
      <c r="Q1035" s="30" t="s">
        <v>1886</v>
      </c>
      <c r="R1035" s="30" t="s">
        <v>1882</v>
      </c>
      <c r="S1035" s="30" t="s">
        <v>1882</v>
      </c>
      <c r="T1035" s="30" t="s">
        <v>1892</v>
      </c>
      <c r="U1035" s="30" t="s">
        <v>1942</v>
      </c>
      <c r="V1035" s="30"/>
      <c r="W1035" s="30" t="s">
        <v>1945</v>
      </c>
      <c r="X1035" s="78">
        <v>0.625</v>
      </c>
      <c r="Y1035" s="78">
        <v>0.66666666666666663</v>
      </c>
      <c r="Z1035" s="78">
        <f t="shared" ref="Z1035:Z1074" si="60">Y1035-X1035</f>
        <v>4.166666666666663E-2</v>
      </c>
      <c r="AA1035" s="56">
        <v>1</v>
      </c>
      <c r="AB1035" s="71">
        <v>4</v>
      </c>
      <c r="AC1035" s="78">
        <f t="shared" si="59"/>
        <v>4.166666666666663E-2</v>
      </c>
      <c r="AD1035" s="61">
        <f t="shared" si="58"/>
        <v>0.16666666666666652</v>
      </c>
    </row>
    <row r="1036" spans="1:30" x14ac:dyDescent="0.35">
      <c r="A1036" s="30" t="s">
        <v>1955</v>
      </c>
      <c r="B1036" s="30" t="s">
        <v>1983</v>
      </c>
      <c r="C1036" s="30" t="s">
        <v>1984</v>
      </c>
      <c r="D1036" s="73" t="s">
        <v>2027</v>
      </c>
      <c r="E1036" s="30" t="s">
        <v>2094</v>
      </c>
      <c r="F1036" s="30" t="s">
        <v>2124</v>
      </c>
      <c r="G1036" s="30" t="s">
        <v>2992</v>
      </c>
      <c r="H1036" s="30" t="s">
        <v>2993</v>
      </c>
      <c r="I1036" s="30" t="s">
        <v>3418</v>
      </c>
      <c r="J1036" s="30" t="s">
        <v>3823</v>
      </c>
      <c r="K1036" s="30">
        <v>445</v>
      </c>
      <c r="L1036" s="30" t="s">
        <v>3677</v>
      </c>
      <c r="M1036" s="30" t="s">
        <v>4267</v>
      </c>
      <c r="N1036" s="30"/>
      <c r="O1036" s="30" t="s">
        <v>4350</v>
      </c>
      <c r="P1036" s="30" t="s">
        <v>4347</v>
      </c>
      <c r="Q1036" s="30" t="s">
        <v>1886</v>
      </c>
      <c r="R1036" s="30" t="s">
        <v>1916</v>
      </c>
      <c r="S1036" s="30" t="s">
        <v>1916</v>
      </c>
      <c r="T1036" s="30" t="s">
        <v>1892</v>
      </c>
      <c r="U1036" s="30" t="s">
        <v>1942</v>
      </c>
      <c r="V1036" s="30"/>
      <c r="W1036" s="30" t="s">
        <v>4424</v>
      </c>
      <c r="X1036" s="79">
        <v>0.29166666666666702</v>
      </c>
      <c r="Y1036" s="79">
        <v>0.35416666666666669</v>
      </c>
      <c r="Z1036" s="78">
        <f t="shared" si="60"/>
        <v>6.2499999999999667E-2</v>
      </c>
      <c r="AA1036" s="56">
        <v>1</v>
      </c>
      <c r="AB1036" s="71">
        <v>4</v>
      </c>
      <c r="AC1036" s="78">
        <f t="shared" si="59"/>
        <v>6.2499999999999667E-2</v>
      </c>
      <c r="AD1036" s="61">
        <f t="shared" si="58"/>
        <v>0.24999999999999867</v>
      </c>
    </row>
    <row r="1037" spans="1:30" x14ac:dyDescent="0.35">
      <c r="A1037" s="30" t="s">
        <v>1955</v>
      </c>
      <c r="B1037" s="30" t="s">
        <v>1983</v>
      </c>
      <c r="C1037" s="30" t="s">
        <v>1984</v>
      </c>
      <c r="D1037" s="75" t="s">
        <v>2027</v>
      </c>
      <c r="E1037" s="30" t="s">
        <v>2094</v>
      </c>
      <c r="F1037" s="30">
        <v>32</v>
      </c>
      <c r="G1037" s="30" t="s">
        <v>2994</v>
      </c>
      <c r="H1037" s="30" t="s">
        <v>2995</v>
      </c>
      <c r="I1037" s="30" t="s">
        <v>3418</v>
      </c>
      <c r="J1037" s="30" t="s">
        <v>3824</v>
      </c>
      <c r="K1037" s="30">
        <v>290</v>
      </c>
      <c r="L1037" s="30" t="s">
        <v>3825</v>
      </c>
      <c r="M1037" s="30" t="s">
        <v>4268</v>
      </c>
      <c r="N1037" s="30"/>
      <c r="O1037" s="30" t="s">
        <v>4350</v>
      </c>
      <c r="P1037" s="30" t="s">
        <v>4347</v>
      </c>
      <c r="Q1037" s="30" t="s">
        <v>1886</v>
      </c>
      <c r="R1037" s="30" t="s">
        <v>1916</v>
      </c>
      <c r="S1037" s="30" t="s">
        <v>1916</v>
      </c>
      <c r="T1037" s="30" t="s">
        <v>1892</v>
      </c>
      <c r="U1037" s="30" t="s">
        <v>1942</v>
      </c>
      <c r="V1037" s="30"/>
      <c r="W1037" s="30" t="s">
        <v>4424</v>
      </c>
      <c r="X1037" s="79">
        <v>0.41666666666666669</v>
      </c>
      <c r="Y1037" s="79">
        <v>0.45833333333333331</v>
      </c>
      <c r="Z1037" s="78">
        <f t="shared" si="60"/>
        <v>4.166666666666663E-2</v>
      </c>
      <c r="AA1037" s="63">
        <v>1</v>
      </c>
      <c r="AB1037" s="71">
        <v>4</v>
      </c>
      <c r="AC1037" s="78">
        <f t="shared" si="59"/>
        <v>4.166666666666663E-2</v>
      </c>
      <c r="AD1037" s="61">
        <f t="shared" si="58"/>
        <v>0.16666666666666652</v>
      </c>
    </row>
    <row r="1038" spans="1:30" x14ac:dyDescent="0.35">
      <c r="A1038" s="30" t="s">
        <v>1955</v>
      </c>
      <c r="B1038" s="30" t="s">
        <v>1983</v>
      </c>
      <c r="C1038" s="30" t="s">
        <v>1984</v>
      </c>
      <c r="D1038" s="73" t="s">
        <v>2056</v>
      </c>
      <c r="E1038" s="30" t="s">
        <v>2112</v>
      </c>
      <c r="F1038" s="30">
        <v>27</v>
      </c>
      <c r="G1038" s="30" t="s">
        <v>2996</v>
      </c>
      <c r="H1038" s="30" t="s">
        <v>2997</v>
      </c>
      <c r="I1038" s="30" t="s">
        <v>3815</v>
      </c>
      <c r="J1038" s="30" t="s">
        <v>3826</v>
      </c>
      <c r="K1038" s="30">
        <v>13</v>
      </c>
      <c r="L1038" s="30" t="s">
        <v>3827</v>
      </c>
      <c r="M1038" s="30" t="s">
        <v>4269</v>
      </c>
      <c r="N1038" s="30"/>
      <c r="O1038" s="30" t="s">
        <v>4350</v>
      </c>
      <c r="P1038" s="30" t="s">
        <v>4347</v>
      </c>
      <c r="Q1038" s="30" t="s">
        <v>1880</v>
      </c>
      <c r="R1038" s="30" t="s">
        <v>4410</v>
      </c>
      <c r="S1038" s="30" t="s">
        <v>1888</v>
      </c>
      <c r="T1038" s="30" t="s">
        <v>4416</v>
      </c>
      <c r="U1038" s="30" t="s">
        <v>1942</v>
      </c>
      <c r="V1038" s="30"/>
      <c r="W1038" s="30" t="s">
        <v>4424</v>
      </c>
      <c r="X1038" s="78">
        <v>0.29166666666666669</v>
      </c>
      <c r="Y1038" s="79">
        <v>0.33333333333333331</v>
      </c>
      <c r="Z1038" s="78">
        <f t="shared" si="60"/>
        <v>4.166666666666663E-2</v>
      </c>
      <c r="AA1038" s="56">
        <v>1</v>
      </c>
      <c r="AB1038" s="71">
        <v>4</v>
      </c>
      <c r="AC1038" s="78">
        <f t="shared" si="59"/>
        <v>4.166666666666663E-2</v>
      </c>
      <c r="AD1038" s="61">
        <f t="shared" si="58"/>
        <v>0.16666666666666652</v>
      </c>
    </row>
    <row r="1039" spans="1:30" x14ac:dyDescent="0.35">
      <c r="A1039" s="30" t="s">
        <v>1955</v>
      </c>
      <c r="B1039" s="30" t="s">
        <v>1983</v>
      </c>
      <c r="C1039" s="30" t="s">
        <v>1984</v>
      </c>
      <c r="D1039" s="73" t="s">
        <v>2056</v>
      </c>
      <c r="E1039" s="30" t="s">
        <v>2112</v>
      </c>
      <c r="F1039" s="30" t="s">
        <v>106</v>
      </c>
      <c r="G1039" s="30" t="s">
        <v>2998</v>
      </c>
      <c r="H1039" s="30" t="s">
        <v>2999</v>
      </c>
      <c r="I1039" s="30" t="s">
        <v>3815</v>
      </c>
      <c r="J1039" s="30" t="s">
        <v>3828</v>
      </c>
      <c r="K1039" s="30">
        <v>7880</v>
      </c>
      <c r="L1039" s="30" t="s">
        <v>3679</v>
      </c>
      <c r="M1039" s="30" t="s">
        <v>4270</v>
      </c>
      <c r="N1039" s="30"/>
      <c r="O1039" s="30" t="s">
        <v>4350</v>
      </c>
      <c r="P1039" s="30" t="s">
        <v>4347</v>
      </c>
      <c r="Q1039" s="30" t="s">
        <v>1880</v>
      </c>
      <c r="R1039" s="30" t="s">
        <v>4410</v>
      </c>
      <c r="S1039" s="30" t="s">
        <v>1888</v>
      </c>
      <c r="T1039" s="30" t="s">
        <v>4416</v>
      </c>
      <c r="U1039" s="30" t="s">
        <v>1942</v>
      </c>
      <c r="V1039" s="30"/>
      <c r="W1039" s="30" t="s">
        <v>4424</v>
      </c>
      <c r="X1039" s="79">
        <v>0.33333333333333331</v>
      </c>
      <c r="Y1039" s="78">
        <v>0.375</v>
      </c>
      <c r="Z1039" s="78">
        <f t="shared" si="60"/>
        <v>4.1666666666666685E-2</v>
      </c>
      <c r="AA1039" s="56">
        <v>1</v>
      </c>
      <c r="AB1039" s="71">
        <v>4</v>
      </c>
      <c r="AC1039" s="78">
        <f t="shared" si="59"/>
        <v>4.1666666666666685E-2</v>
      </c>
      <c r="AD1039" s="61">
        <f t="shared" ref="AD1039:AD1102" si="61">AB1039*AC1039</f>
        <v>0.16666666666666674</v>
      </c>
    </row>
    <row r="1040" spans="1:30" x14ac:dyDescent="0.35">
      <c r="A1040" s="30" t="s">
        <v>1955</v>
      </c>
      <c r="B1040" s="30" t="s">
        <v>1983</v>
      </c>
      <c r="C1040" s="30" t="s">
        <v>1984</v>
      </c>
      <c r="D1040" s="73" t="s">
        <v>2056</v>
      </c>
      <c r="E1040" s="30" t="s">
        <v>2112</v>
      </c>
      <c r="F1040" s="30" t="s">
        <v>103</v>
      </c>
      <c r="G1040" s="30" t="s">
        <v>2998</v>
      </c>
      <c r="H1040" s="30" t="s">
        <v>3000</v>
      </c>
      <c r="I1040" s="30" t="s">
        <v>3815</v>
      </c>
      <c r="J1040" s="30" t="s">
        <v>3828</v>
      </c>
      <c r="K1040" s="30">
        <v>7655</v>
      </c>
      <c r="L1040" s="30" t="s">
        <v>3679</v>
      </c>
      <c r="M1040" s="30" t="s">
        <v>4271</v>
      </c>
      <c r="N1040" s="30"/>
      <c r="O1040" s="30" t="s">
        <v>4350</v>
      </c>
      <c r="P1040" s="30" t="s">
        <v>4347</v>
      </c>
      <c r="Q1040" s="30" t="s">
        <v>1880</v>
      </c>
      <c r="R1040" s="30" t="s">
        <v>4410</v>
      </c>
      <c r="S1040" s="30" t="s">
        <v>1888</v>
      </c>
      <c r="T1040" s="30" t="s">
        <v>4416</v>
      </c>
      <c r="U1040" s="30" t="s">
        <v>1942</v>
      </c>
      <c r="V1040" s="30"/>
      <c r="W1040" s="30" t="s">
        <v>4424</v>
      </c>
      <c r="X1040" s="78">
        <v>0.375</v>
      </c>
      <c r="Y1040" s="79">
        <v>0.41666666666666669</v>
      </c>
      <c r="Z1040" s="78">
        <f t="shared" si="60"/>
        <v>4.1666666666666685E-2</v>
      </c>
      <c r="AA1040" s="56">
        <v>1</v>
      </c>
      <c r="AB1040" s="71">
        <v>4</v>
      </c>
      <c r="AC1040" s="78">
        <f t="shared" si="59"/>
        <v>4.1666666666666685E-2</v>
      </c>
      <c r="AD1040" s="61">
        <f t="shared" si="61"/>
        <v>0.16666666666666674</v>
      </c>
    </row>
    <row r="1041" spans="1:30" x14ac:dyDescent="0.35">
      <c r="A1041" s="30" t="s">
        <v>1955</v>
      </c>
      <c r="B1041" s="30" t="s">
        <v>1983</v>
      </c>
      <c r="C1041" s="30" t="s">
        <v>1984</v>
      </c>
      <c r="D1041" s="75" t="s">
        <v>2005</v>
      </c>
      <c r="E1041" s="30" t="s">
        <v>119</v>
      </c>
      <c r="F1041" s="30">
        <v>1449</v>
      </c>
      <c r="G1041" s="30" t="s">
        <v>3001</v>
      </c>
      <c r="H1041" s="30" t="s">
        <v>3002</v>
      </c>
      <c r="I1041" s="30" t="s">
        <v>1135</v>
      </c>
      <c r="J1041" s="30" t="s">
        <v>3829</v>
      </c>
      <c r="K1041" s="30">
        <v>3555</v>
      </c>
      <c r="L1041" s="30" t="s">
        <v>3830</v>
      </c>
      <c r="M1041" s="30">
        <v>21740000</v>
      </c>
      <c r="N1041" s="30"/>
      <c r="O1041" s="30" t="s">
        <v>4350</v>
      </c>
      <c r="P1041" s="30" t="s">
        <v>4347</v>
      </c>
      <c r="Q1041" s="30" t="s">
        <v>1893</v>
      </c>
      <c r="R1041" s="30" t="s">
        <v>4574</v>
      </c>
      <c r="S1041" s="30" t="s">
        <v>1889</v>
      </c>
      <c r="T1041" s="30" t="s">
        <v>4416</v>
      </c>
      <c r="U1041" s="30" t="s">
        <v>1942</v>
      </c>
      <c r="V1041" s="30"/>
      <c r="W1041" s="30" t="s">
        <v>4424</v>
      </c>
      <c r="X1041" s="79">
        <v>0.41666666666666669</v>
      </c>
      <c r="Y1041" s="79">
        <v>0.45833333333333331</v>
      </c>
      <c r="Z1041" s="78">
        <f t="shared" si="60"/>
        <v>4.166666666666663E-2</v>
      </c>
      <c r="AA1041" s="56">
        <v>1</v>
      </c>
      <c r="AB1041" s="71">
        <v>4</v>
      </c>
      <c r="AC1041" s="78">
        <f t="shared" si="59"/>
        <v>4.166666666666663E-2</v>
      </c>
      <c r="AD1041" s="61">
        <f t="shared" si="61"/>
        <v>0.16666666666666652</v>
      </c>
    </row>
    <row r="1042" spans="1:30" x14ac:dyDescent="0.35">
      <c r="A1042" s="30" t="s">
        <v>1955</v>
      </c>
      <c r="B1042" s="30" t="s">
        <v>1983</v>
      </c>
      <c r="C1042" s="30" t="s">
        <v>1984</v>
      </c>
      <c r="D1042" s="73" t="s">
        <v>2056</v>
      </c>
      <c r="E1042" s="30" t="s">
        <v>2112</v>
      </c>
      <c r="F1042" s="30" t="s">
        <v>194</v>
      </c>
      <c r="G1042" s="30" t="s">
        <v>3003</v>
      </c>
      <c r="H1042" s="30" t="s">
        <v>3004</v>
      </c>
      <c r="I1042" s="30" t="s">
        <v>3815</v>
      </c>
      <c r="J1042" s="30" t="s">
        <v>3831</v>
      </c>
      <c r="K1042" s="30">
        <v>90</v>
      </c>
      <c r="L1042" s="30" t="s">
        <v>3679</v>
      </c>
      <c r="M1042" s="30" t="s">
        <v>4272</v>
      </c>
      <c r="N1042" s="30"/>
      <c r="O1042" s="30" t="s">
        <v>4350</v>
      </c>
      <c r="P1042" s="30" t="s">
        <v>4347</v>
      </c>
      <c r="Q1042" s="30" t="s">
        <v>1880</v>
      </c>
      <c r="R1042" s="30" t="s">
        <v>4410</v>
      </c>
      <c r="S1042" s="30" t="s">
        <v>1888</v>
      </c>
      <c r="T1042" s="30" t="s">
        <v>1883</v>
      </c>
      <c r="U1042" s="30" t="s">
        <v>1942</v>
      </c>
      <c r="V1042" s="30"/>
      <c r="W1042" s="30" t="s">
        <v>4424</v>
      </c>
      <c r="X1042" s="79">
        <v>0.29166666666666669</v>
      </c>
      <c r="Y1042" s="79">
        <v>0.3263888888888889</v>
      </c>
      <c r="Z1042" s="78">
        <f t="shared" si="60"/>
        <v>3.472222222222221E-2</v>
      </c>
      <c r="AA1042" s="56">
        <v>1</v>
      </c>
      <c r="AB1042" s="71">
        <v>4</v>
      </c>
      <c r="AC1042" s="78">
        <f t="shared" si="59"/>
        <v>3.472222222222221E-2</v>
      </c>
      <c r="AD1042" s="61">
        <f t="shared" si="61"/>
        <v>0.13888888888888884</v>
      </c>
    </row>
    <row r="1043" spans="1:30" x14ac:dyDescent="0.35">
      <c r="A1043" s="30" t="s">
        <v>1955</v>
      </c>
      <c r="B1043" s="30" t="s">
        <v>1983</v>
      </c>
      <c r="C1043" s="30" t="s">
        <v>1984</v>
      </c>
      <c r="D1043" s="73" t="s">
        <v>2056</v>
      </c>
      <c r="E1043" s="30" t="s">
        <v>2112</v>
      </c>
      <c r="F1043" s="30" t="s">
        <v>142</v>
      </c>
      <c r="G1043" s="30" t="s">
        <v>3005</v>
      </c>
      <c r="H1043" s="30" t="s">
        <v>3006</v>
      </c>
      <c r="I1043" s="30" t="s">
        <v>3815</v>
      </c>
      <c r="J1043" s="30" t="s">
        <v>3832</v>
      </c>
      <c r="K1043" s="30">
        <v>200</v>
      </c>
      <c r="L1043" s="30" t="s">
        <v>3833</v>
      </c>
      <c r="M1043" s="30" t="s">
        <v>4273</v>
      </c>
      <c r="N1043" s="30"/>
      <c r="O1043" s="30" t="s">
        <v>4350</v>
      </c>
      <c r="P1043" s="30" t="s">
        <v>4347</v>
      </c>
      <c r="Q1043" s="30" t="s">
        <v>1880</v>
      </c>
      <c r="R1043" s="30" t="s">
        <v>4410</v>
      </c>
      <c r="S1043" s="30" t="s">
        <v>1888</v>
      </c>
      <c r="T1043" s="30" t="s">
        <v>1883</v>
      </c>
      <c r="U1043" s="30" t="s">
        <v>1942</v>
      </c>
      <c r="V1043" s="30"/>
      <c r="W1043" s="30" t="s">
        <v>4424</v>
      </c>
      <c r="X1043" s="79">
        <v>0.3263888888888889</v>
      </c>
      <c r="Y1043" s="78">
        <v>0.375</v>
      </c>
      <c r="Z1043" s="78">
        <f t="shared" si="60"/>
        <v>4.8611111111111105E-2</v>
      </c>
      <c r="AA1043" s="56">
        <v>1</v>
      </c>
      <c r="AB1043" s="71">
        <v>4</v>
      </c>
      <c r="AC1043" s="78">
        <f t="shared" si="59"/>
        <v>4.8611111111111105E-2</v>
      </c>
      <c r="AD1043" s="61">
        <f t="shared" si="61"/>
        <v>0.19444444444444442</v>
      </c>
    </row>
    <row r="1044" spans="1:30" x14ac:dyDescent="0.35">
      <c r="A1044" s="30" t="s">
        <v>1955</v>
      </c>
      <c r="B1044" s="30" t="s">
        <v>1983</v>
      </c>
      <c r="C1044" s="30" t="s">
        <v>1984</v>
      </c>
      <c r="D1044" s="73" t="s">
        <v>2027</v>
      </c>
      <c r="E1044" s="30" t="s">
        <v>2094</v>
      </c>
      <c r="F1044" s="30">
        <v>34</v>
      </c>
      <c r="G1044" s="30" t="s">
        <v>3007</v>
      </c>
      <c r="H1044" s="30" t="s">
        <v>3008</v>
      </c>
      <c r="I1044" s="30" t="s">
        <v>3418</v>
      </c>
      <c r="J1044" s="30" t="s">
        <v>3392</v>
      </c>
      <c r="K1044" s="30">
        <v>8</v>
      </c>
      <c r="L1044" s="27" t="s">
        <v>1121</v>
      </c>
      <c r="M1044" s="30" t="s">
        <v>4274</v>
      </c>
      <c r="N1044" s="30"/>
      <c r="O1044" s="30" t="s">
        <v>4397</v>
      </c>
      <c r="P1044" s="30" t="s">
        <v>4347</v>
      </c>
      <c r="Q1044" s="30" t="s">
        <v>1886</v>
      </c>
      <c r="R1044" s="30" t="s">
        <v>1916</v>
      </c>
      <c r="S1044" s="30" t="s">
        <v>1916</v>
      </c>
      <c r="T1044" s="30" t="s">
        <v>1883</v>
      </c>
      <c r="U1044" s="30" t="s">
        <v>1942</v>
      </c>
      <c r="V1044" s="30"/>
      <c r="W1044" s="30" t="s">
        <v>4424</v>
      </c>
      <c r="X1044" s="78">
        <v>0.375</v>
      </c>
      <c r="Y1044" s="78">
        <v>0.45833333333333331</v>
      </c>
      <c r="Z1044" s="78">
        <f t="shared" si="60"/>
        <v>8.3333333333333315E-2</v>
      </c>
      <c r="AA1044" s="56">
        <v>1</v>
      </c>
      <c r="AB1044" s="71">
        <v>4</v>
      </c>
      <c r="AC1044" s="78">
        <f t="shared" si="59"/>
        <v>8.3333333333333315E-2</v>
      </c>
      <c r="AD1044" s="61">
        <f t="shared" si="61"/>
        <v>0.33333333333333326</v>
      </c>
    </row>
    <row r="1045" spans="1:30" x14ac:dyDescent="0.35">
      <c r="A1045" s="30" t="s">
        <v>1955</v>
      </c>
      <c r="B1045" s="30" t="s">
        <v>1983</v>
      </c>
      <c r="C1045" s="30" t="s">
        <v>1984</v>
      </c>
      <c r="D1045" s="75" t="s">
        <v>2007</v>
      </c>
      <c r="E1045" s="27" t="s">
        <v>215</v>
      </c>
      <c r="F1045" s="30">
        <v>38</v>
      </c>
      <c r="G1045" s="30" t="s">
        <v>3009</v>
      </c>
      <c r="H1045" s="30" t="s">
        <v>3010</v>
      </c>
      <c r="I1045" s="27" t="s">
        <v>1122</v>
      </c>
      <c r="J1045" s="30" t="s">
        <v>3834</v>
      </c>
      <c r="K1045" s="30">
        <v>8</v>
      </c>
      <c r="L1045" s="27" t="s">
        <v>1121</v>
      </c>
      <c r="M1045" s="30">
        <v>24020125</v>
      </c>
      <c r="N1045" s="30"/>
      <c r="O1045" s="30" t="s">
        <v>4397</v>
      </c>
      <c r="P1045" s="30" t="s">
        <v>4347</v>
      </c>
      <c r="Q1045" s="30" t="s">
        <v>1886</v>
      </c>
      <c r="R1045" s="30" t="s">
        <v>1887</v>
      </c>
      <c r="S1045" s="30" t="s">
        <v>1887</v>
      </c>
      <c r="T1045" s="30" t="s">
        <v>1883</v>
      </c>
      <c r="U1045" s="30" t="s">
        <v>1942</v>
      </c>
      <c r="V1045" s="30"/>
      <c r="W1045" s="30" t="s">
        <v>4424</v>
      </c>
      <c r="X1045" s="78">
        <v>0.5</v>
      </c>
      <c r="Y1045" s="78">
        <v>0.54166666666666663</v>
      </c>
      <c r="Z1045" s="78">
        <f t="shared" si="60"/>
        <v>4.166666666666663E-2</v>
      </c>
      <c r="AA1045" s="56">
        <v>1</v>
      </c>
      <c r="AB1045" s="71">
        <v>4</v>
      </c>
      <c r="AC1045" s="78">
        <f t="shared" si="59"/>
        <v>4.166666666666663E-2</v>
      </c>
      <c r="AD1045" s="61">
        <f t="shared" si="61"/>
        <v>0.16666666666666652</v>
      </c>
    </row>
    <row r="1046" spans="1:30" x14ac:dyDescent="0.35">
      <c r="A1046" s="30" t="s">
        <v>1955</v>
      </c>
      <c r="B1046" s="30" t="s">
        <v>1983</v>
      </c>
      <c r="C1046" s="30" t="s">
        <v>1984</v>
      </c>
      <c r="D1046" s="75" t="s">
        <v>2007</v>
      </c>
      <c r="E1046" s="30" t="s">
        <v>96</v>
      </c>
      <c r="F1046" s="30">
        <v>1184</v>
      </c>
      <c r="G1046" s="30" t="s">
        <v>3011</v>
      </c>
      <c r="H1046" s="30" t="s">
        <v>3012</v>
      </c>
      <c r="I1046" s="27" t="s">
        <v>1122</v>
      </c>
      <c r="J1046" s="30" t="s">
        <v>3835</v>
      </c>
      <c r="K1046" s="30">
        <v>360</v>
      </c>
      <c r="L1046" s="27" t="s">
        <v>1121</v>
      </c>
      <c r="M1046" s="30">
        <v>24020002</v>
      </c>
      <c r="N1046" s="30"/>
      <c r="O1046" s="30" t="s">
        <v>4397</v>
      </c>
      <c r="P1046" s="30" t="s">
        <v>4347</v>
      </c>
      <c r="Q1046" s="30" t="s">
        <v>1886</v>
      </c>
      <c r="R1046" s="30" t="s">
        <v>1887</v>
      </c>
      <c r="S1046" s="30" t="s">
        <v>1887</v>
      </c>
      <c r="T1046" s="30" t="s">
        <v>1883</v>
      </c>
      <c r="U1046" s="30" t="s">
        <v>1942</v>
      </c>
      <c r="V1046" s="30"/>
      <c r="W1046" s="30" t="s">
        <v>1945</v>
      </c>
      <c r="X1046" s="78">
        <v>0.54166666666666663</v>
      </c>
      <c r="Y1046" s="78">
        <v>0.58333333333333337</v>
      </c>
      <c r="Z1046" s="78">
        <f t="shared" si="60"/>
        <v>4.1666666666666741E-2</v>
      </c>
      <c r="AA1046" s="56">
        <v>1</v>
      </c>
      <c r="AB1046" s="71">
        <v>4</v>
      </c>
      <c r="AC1046" s="78">
        <f t="shared" si="59"/>
        <v>4.1666666666666741E-2</v>
      </c>
      <c r="AD1046" s="61">
        <f t="shared" si="61"/>
        <v>0.16666666666666696</v>
      </c>
    </row>
    <row r="1047" spans="1:30" x14ac:dyDescent="0.35">
      <c r="A1047" s="30" t="s">
        <v>1955</v>
      </c>
      <c r="B1047" s="30" t="s">
        <v>1983</v>
      </c>
      <c r="C1047" s="30" t="s">
        <v>1984</v>
      </c>
      <c r="D1047" s="73" t="s">
        <v>2056</v>
      </c>
      <c r="E1047" s="30" t="s">
        <v>2112</v>
      </c>
      <c r="F1047" s="30">
        <v>25</v>
      </c>
      <c r="G1047" s="30" t="s">
        <v>3013</v>
      </c>
      <c r="H1047" s="30" t="s">
        <v>3014</v>
      </c>
      <c r="I1047" s="30" t="s">
        <v>3815</v>
      </c>
      <c r="J1047" s="30" t="s">
        <v>3836</v>
      </c>
      <c r="K1047" s="30">
        <v>71</v>
      </c>
      <c r="L1047" s="27" t="s">
        <v>1121</v>
      </c>
      <c r="M1047" s="30" t="s">
        <v>4275</v>
      </c>
      <c r="N1047" s="30"/>
      <c r="O1047" s="30" t="s">
        <v>4397</v>
      </c>
      <c r="P1047" s="30" t="s">
        <v>4347</v>
      </c>
      <c r="Q1047" s="30" t="s">
        <v>1880</v>
      </c>
      <c r="R1047" s="30" t="s">
        <v>4410</v>
      </c>
      <c r="S1047" s="30" t="s">
        <v>1888</v>
      </c>
      <c r="T1047" s="30" t="s">
        <v>1883</v>
      </c>
      <c r="U1047" s="30" t="s">
        <v>1942</v>
      </c>
      <c r="V1047" s="30"/>
      <c r="W1047" s="30" t="s">
        <v>1945</v>
      </c>
      <c r="X1047" s="78">
        <v>0.58333333333333337</v>
      </c>
      <c r="Y1047" s="78">
        <v>0.625</v>
      </c>
      <c r="Z1047" s="78">
        <f t="shared" si="60"/>
        <v>4.166666666666663E-2</v>
      </c>
      <c r="AA1047" s="56">
        <v>1</v>
      </c>
      <c r="AB1047" s="71">
        <v>4</v>
      </c>
      <c r="AC1047" s="78">
        <f t="shared" si="59"/>
        <v>4.166666666666663E-2</v>
      </c>
      <c r="AD1047" s="61">
        <f t="shared" si="61"/>
        <v>0.16666666666666652</v>
      </c>
    </row>
    <row r="1048" spans="1:30" x14ac:dyDescent="0.35">
      <c r="A1048" s="30" t="s">
        <v>1955</v>
      </c>
      <c r="B1048" s="30" t="s">
        <v>1983</v>
      </c>
      <c r="C1048" s="30" t="s">
        <v>1984</v>
      </c>
      <c r="D1048" s="73" t="s">
        <v>4446</v>
      </c>
      <c r="E1048" s="30" t="s">
        <v>2113</v>
      </c>
      <c r="F1048" s="30" t="s">
        <v>123</v>
      </c>
      <c r="G1048" s="30" t="s">
        <v>3015</v>
      </c>
      <c r="H1048" s="30" t="s">
        <v>3016</v>
      </c>
      <c r="I1048" s="30" t="s">
        <v>3837</v>
      </c>
      <c r="J1048" s="30" t="s">
        <v>3838</v>
      </c>
      <c r="K1048" s="30">
        <v>8</v>
      </c>
      <c r="L1048" s="27" t="s">
        <v>1121</v>
      </c>
      <c r="M1048" s="30">
        <v>24020125</v>
      </c>
      <c r="N1048" s="30"/>
      <c r="O1048" s="30" t="s">
        <v>4397</v>
      </c>
      <c r="P1048" s="30" t="s">
        <v>4347</v>
      </c>
      <c r="Q1048" s="30" t="s">
        <v>1880</v>
      </c>
      <c r="R1048" s="30" t="s">
        <v>1881</v>
      </c>
      <c r="S1048" s="30" t="s">
        <v>1888</v>
      </c>
      <c r="T1048" s="30" t="s">
        <v>1883</v>
      </c>
      <c r="U1048" s="30" t="s">
        <v>1942</v>
      </c>
      <c r="V1048" s="30"/>
      <c r="W1048" s="30" t="s">
        <v>1945</v>
      </c>
      <c r="X1048" s="78">
        <v>0.625</v>
      </c>
      <c r="Y1048" s="78">
        <v>0.66666666666666663</v>
      </c>
      <c r="Z1048" s="78">
        <f t="shared" si="60"/>
        <v>4.166666666666663E-2</v>
      </c>
      <c r="AA1048" s="56">
        <v>1</v>
      </c>
      <c r="AB1048" s="71">
        <v>4</v>
      </c>
      <c r="AC1048" s="78">
        <f t="shared" si="59"/>
        <v>4.166666666666663E-2</v>
      </c>
      <c r="AD1048" s="61">
        <f t="shared" si="61"/>
        <v>0.16666666666666652</v>
      </c>
    </row>
    <row r="1049" spans="1:30" x14ac:dyDescent="0.35">
      <c r="A1049" s="30" t="s">
        <v>1955</v>
      </c>
      <c r="B1049" s="30" t="s">
        <v>1983</v>
      </c>
      <c r="C1049" s="30" t="s">
        <v>1984</v>
      </c>
      <c r="D1049" s="73" t="s">
        <v>1994</v>
      </c>
      <c r="E1049" s="30" t="s">
        <v>2075</v>
      </c>
      <c r="F1049" s="30" t="s">
        <v>123</v>
      </c>
      <c r="G1049" s="30" t="s">
        <v>3017</v>
      </c>
      <c r="H1049" s="30" t="s">
        <v>3018</v>
      </c>
      <c r="I1049" s="30" t="s">
        <v>3255</v>
      </c>
      <c r="J1049" s="30" t="s">
        <v>3839</v>
      </c>
      <c r="K1049" s="30">
        <v>141</v>
      </c>
      <c r="L1049" s="30" t="s">
        <v>3840</v>
      </c>
      <c r="M1049" s="30" t="s">
        <v>4276</v>
      </c>
      <c r="N1049" s="30"/>
      <c r="O1049" s="30" t="s">
        <v>4350</v>
      </c>
      <c r="P1049" s="30" t="s">
        <v>4347</v>
      </c>
      <c r="Q1049" s="30" t="s">
        <v>1880</v>
      </c>
      <c r="R1049" s="30" t="s">
        <v>4410</v>
      </c>
      <c r="S1049" s="30" t="s">
        <v>1888</v>
      </c>
      <c r="T1049" s="30" t="s">
        <v>1894</v>
      </c>
      <c r="U1049" s="30" t="s">
        <v>1942</v>
      </c>
      <c r="V1049" s="30"/>
      <c r="W1049" s="30" t="s">
        <v>4424</v>
      </c>
      <c r="X1049" s="78">
        <v>0.29166666666666669</v>
      </c>
      <c r="Y1049" s="78">
        <v>0.375</v>
      </c>
      <c r="Z1049" s="78">
        <f t="shared" si="60"/>
        <v>8.3333333333333315E-2</v>
      </c>
      <c r="AA1049" s="56">
        <v>1</v>
      </c>
      <c r="AB1049" s="71">
        <v>4</v>
      </c>
      <c r="AC1049" s="78">
        <f t="shared" si="59"/>
        <v>8.3333333333333315E-2</v>
      </c>
      <c r="AD1049" s="61">
        <f t="shared" si="61"/>
        <v>0.33333333333333326</v>
      </c>
    </row>
    <row r="1050" spans="1:30" x14ac:dyDescent="0.35">
      <c r="A1050" s="30" t="s">
        <v>1955</v>
      </c>
      <c r="B1050" s="30" t="s">
        <v>1983</v>
      </c>
      <c r="C1050" s="30" t="s">
        <v>1984</v>
      </c>
      <c r="D1050" s="73" t="s">
        <v>1994</v>
      </c>
      <c r="E1050" s="30" t="s">
        <v>2075</v>
      </c>
      <c r="F1050" s="30" t="s">
        <v>123</v>
      </c>
      <c r="G1050" s="30" t="s">
        <v>3019</v>
      </c>
      <c r="H1050" s="30" t="s">
        <v>3020</v>
      </c>
      <c r="I1050" s="30" t="s">
        <v>3255</v>
      </c>
      <c r="J1050" s="30" t="s">
        <v>3841</v>
      </c>
      <c r="K1050" s="30">
        <v>127</v>
      </c>
      <c r="L1050" s="30" t="s">
        <v>4431</v>
      </c>
      <c r="M1050" s="30" t="s">
        <v>4277</v>
      </c>
      <c r="N1050" s="30"/>
      <c r="O1050" s="30" t="s">
        <v>4350</v>
      </c>
      <c r="P1050" s="30" t="s">
        <v>4347</v>
      </c>
      <c r="Q1050" s="30" t="s">
        <v>1880</v>
      </c>
      <c r="R1050" s="30" t="s">
        <v>4410</v>
      </c>
      <c r="S1050" s="30" t="s">
        <v>1888</v>
      </c>
      <c r="T1050" s="30" t="s">
        <v>1894</v>
      </c>
      <c r="U1050" s="30" t="s">
        <v>1942</v>
      </c>
      <c r="V1050" s="30"/>
      <c r="W1050" s="30" t="s">
        <v>4424</v>
      </c>
      <c r="X1050" s="78">
        <v>0.375</v>
      </c>
      <c r="Y1050" s="78">
        <v>0.41666666666666669</v>
      </c>
      <c r="Z1050" s="78">
        <f t="shared" si="60"/>
        <v>4.1666666666666685E-2</v>
      </c>
      <c r="AA1050" s="56">
        <v>1</v>
      </c>
      <c r="AB1050" s="71">
        <v>4</v>
      </c>
      <c r="AC1050" s="78">
        <f t="shared" si="59"/>
        <v>4.1666666666666685E-2</v>
      </c>
      <c r="AD1050" s="61">
        <f t="shared" si="61"/>
        <v>0.16666666666666674</v>
      </c>
    </row>
    <row r="1051" spans="1:30" x14ac:dyDescent="0.35">
      <c r="A1051" s="30" t="s">
        <v>1955</v>
      </c>
      <c r="B1051" s="30" t="s">
        <v>1983</v>
      </c>
      <c r="C1051" s="30" t="s">
        <v>1984</v>
      </c>
      <c r="D1051" s="73" t="s">
        <v>2058</v>
      </c>
      <c r="E1051" s="30" t="s">
        <v>2113</v>
      </c>
      <c r="F1051" s="30" t="s">
        <v>123</v>
      </c>
      <c r="G1051" s="30" t="s">
        <v>3021</v>
      </c>
      <c r="H1051" s="30" t="s">
        <v>3022</v>
      </c>
      <c r="I1051" s="30" t="s">
        <v>3837</v>
      </c>
      <c r="J1051" s="30" t="s">
        <v>3842</v>
      </c>
      <c r="K1051" s="30">
        <v>126</v>
      </c>
      <c r="L1051" s="30" t="s">
        <v>3843</v>
      </c>
      <c r="M1051" s="30">
        <v>20751220</v>
      </c>
      <c r="N1051" s="30"/>
      <c r="O1051" s="30" t="s">
        <v>4350</v>
      </c>
      <c r="P1051" s="30" t="s">
        <v>4347</v>
      </c>
      <c r="Q1051" s="30" t="s">
        <v>1880</v>
      </c>
      <c r="R1051" s="30" t="s">
        <v>1881</v>
      </c>
      <c r="S1051" s="30" t="s">
        <v>1888</v>
      </c>
      <c r="T1051" s="30" t="s">
        <v>1894</v>
      </c>
      <c r="U1051" s="30" t="s">
        <v>1942</v>
      </c>
      <c r="V1051" s="30"/>
      <c r="W1051" s="30" t="s">
        <v>1945</v>
      </c>
      <c r="X1051" s="78">
        <v>0.41666666666666669</v>
      </c>
      <c r="Y1051" s="78">
        <v>0.45833333333333331</v>
      </c>
      <c r="Z1051" s="78">
        <f t="shared" si="60"/>
        <v>4.166666666666663E-2</v>
      </c>
      <c r="AA1051" s="56">
        <v>1</v>
      </c>
      <c r="AB1051" s="71">
        <v>4</v>
      </c>
      <c r="AC1051" s="78">
        <f t="shared" si="59"/>
        <v>4.166666666666663E-2</v>
      </c>
      <c r="AD1051" s="61">
        <f t="shared" si="61"/>
        <v>0.16666666666666652</v>
      </c>
    </row>
    <row r="1052" spans="1:30" x14ac:dyDescent="0.35">
      <c r="A1052" s="30" t="s">
        <v>1955</v>
      </c>
      <c r="B1052" s="30" t="s">
        <v>1983</v>
      </c>
      <c r="C1052" s="30" t="s">
        <v>1984</v>
      </c>
      <c r="D1052" s="75" t="s">
        <v>2005</v>
      </c>
      <c r="E1052" s="30" t="s">
        <v>119</v>
      </c>
      <c r="F1052" s="30">
        <v>1112</v>
      </c>
      <c r="G1052" s="30" t="s">
        <v>3023</v>
      </c>
      <c r="H1052" s="30" t="s">
        <v>3024</v>
      </c>
      <c r="I1052" s="30" t="s">
        <v>1135</v>
      </c>
      <c r="J1052" s="30" t="s">
        <v>3844</v>
      </c>
      <c r="K1052" s="30">
        <v>5474</v>
      </c>
      <c r="L1052" s="30" t="s">
        <v>3845</v>
      </c>
      <c r="M1052" s="30">
        <v>20771004</v>
      </c>
      <c r="N1052" s="30"/>
      <c r="O1052" s="30" t="s">
        <v>4350</v>
      </c>
      <c r="P1052" s="30" t="s">
        <v>4347</v>
      </c>
      <c r="Q1052" s="30" t="s">
        <v>1893</v>
      </c>
      <c r="R1052" s="30" t="s">
        <v>4574</v>
      </c>
      <c r="S1052" s="30" t="s">
        <v>1889</v>
      </c>
      <c r="T1052" s="30" t="s">
        <v>1894</v>
      </c>
      <c r="U1052" s="30" t="s">
        <v>1942</v>
      </c>
      <c r="V1052" s="30"/>
      <c r="W1052" s="30" t="s">
        <v>4424</v>
      </c>
      <c r="X1052" s="78">
        <v>0.5</v>
      </c>
      <c r="Y1052" s="79">
        <v>0.54166666666666663</v>
      </c>
      <c r="Z1052" s="78">
        <f t="shared" si="60"/>
        <v>4.166666666666663E-2</v>
      </c>
      <c r="AA1052" s="56">
        <v>1</v>
      </c>
      <c r="AB1052" s="71">
        <v>4</v>
      </c>
      <c r="AC1052" s="78">
        <f t="shared" si="59"/>
        <v>4.166666666666663E-2</v>
      </c>
      <c r="AD1052" s="61">
        <f t="shared" si="61"/>
        <v>0.16666666666666652</v>
      </c>
    </row>
    <row r="1053" spans="1:30" x14ac:dyDescent="0.35">
      <c r="A1053" s="30" t="s">
        <v>1955</v>
      </c>
      <c r="B1053" s="30" t="s">
        <v>1983</v>
      </c>
      <c r="C1053" s="30" t="s">
        <v>1984</v>
      </c>
      <c r="D1053" s="73" t="s">
        <v>2058</v>
      </c>
      <c r="E1053" s="30" t="s">
        <v>2113</v>
      </c>
      <c r="F1053" s="30" t="s">
        <v>123</v>
      </c>
      <c r="G1053" s="30" t="s">
        <v>3025</v>
      </c>
      <c r="H1053" s="30" t="s">
        <v>3026</v>
      </c>
      <c r="I1053" s="30" t="s">
        <v>3837</v>
      </c>
      <c r="J1053" s="30" t="s">
        <v>3846</v>
      </c>
      <c r="K1053" s="30">
        <v>5474</v>
      </c>
      <c r="L1053" s="30" t="s">
        <v>3845</v>
      </c>
      <c r="M1053" s="30">
        <v>20751002</v>
      </c>
      <c r="N1053" s="30"/>
      <c r="O1053" s="30" t="s">
        <v>4350</v>
      </c>
      <c r="P1053" s="30" t="s">
        <v>4347</v>
      </c>
      <c r="Q1053" s="30" t="s">
        <v>1880</v>
      </c>
      <c r="R1053" s="30" t="s">
        <v>1881</v>
      </c>
      <c r="S1053" s="30" t="s">
        <v>1888</v>
      </c>
      <c r="T1053" s="30" t="s">
        <v>1894</v>
      </c>
      <c r="U1053" s="30" t="s">
        <v>1942</v>
      </c>
      <c r="V1053" s="30"/>
      <c r="W1053" s="30" t="s">
        <v>1945</v>
      </c>
      <c r="X1053" s="79">
        <v>0.54166666666666663</v>
      </c>
      <c r="Y1053" s="79">
        <v>0.60416666666666663</v>
      </c>
      <c r="Z1053" s="78">
        <f t="shared" si="60"/>
        <v>6.25E-2</v>
      </c>
      <c r="AA1053" s="56">
        <v>1</v>
      </c>
      <c r="AB1053" s="71">
        <v>4</v>
      </c>
      <c r="AC1053" s="78">
        <f t="shared" si="59"/>
        <v>6.25E-2</v>
      </c>
      <c r="AD1053" s="61">
        <f t="shared" si="61"/>
        <v>0.25</v>
      </c>
    </row>
    <row r="1054" spans="1:30" x14ac:dyDescent="0.35">
      <c r="A1054" s="30" t="s">
        <v>1955</v>
      </c>
      <c r="B1054" s="30" t="s">
        <v>1983</v>
      </c>
      <c r="C1054" s="30" t="s">
        <v>1984</v>
      </c>
      <c r="D1054" s="73" t="s">
        <v>2058</v>
      </c>
      <c r="E1054" s="30" t="s">
        <v>2113</v>
      </c>
      <c r="F1054" s="30" t="s">
        <v>123</v>
      </c>
      <c r="G1054" s="30" t="s">
        <v>3027</v>
      </c>
      <c r="H1054" s="30" t="s">
        <v>3028</v>
      </c>
      <c r="I1054" s="30" t="s">
        <v>3837</v>
      </c>
      <c r="J1054" s="30" t="s">
        <v>3846</v>
      </c>
      <c r="K1054" s="30">
        <v>5474</v>
      </c>
      <c r="L1054" s="30" t="s">
        <v>3845</v>
      </c>
      <c r="M1054" s="30">
        <v>20751002</v>
      </c>
      <c r="N1054" s="30"/>
      <c r="O1054" s="30" t="s">
        <v>4350</v>
      </c>
      <c r="P1054" s="30" t="s">
        <v>4347</v>
      </c>
      <c r="Q1054" s="30" t="s">
        <v>1880</v>
      </c>
      <c r="R1054" s="30" t="s">
        <v>1881</v>
      </c>
      <c r="S1054" s="30" t="s">
        <v>1888</v>
      </c>
      <c r="T1054" s="30" t="s">
        <v>1894</v>
      </c>
      <c r="U1054" s="30" t="s">
        <v>1942</v>
      </c>
      <c r="V1054" s="30"/>
      <c r="W1054" s="30" t="s">
        <v>1945</v>
      </c>
      <c r="X1054" s="79">
        <v>0.60416666666666663</v>
      </c>
      <c r="Y1054" s="79">
        <v>0.66666666666666663</v>
      </c>
      <c r="Z1054" s="78">
        <f t="shared" si="60"/>
        <v>6.25E-2</v>
      </c>
      <c r="AA1054" s="56">
        <v>1</v>
      </c>
      <c r="AB1054" s="71">
        <v>4</v>
      </c>
      <c r="AC1054" s="78">
        <f t="shared" si="59"/>
        <v>6.25E-2</v>
      </c>
      <c r="AD1054" s="61">
        <f t="shared" si="61"/>
        <v>0.25</v>
      </c>
    </row>
    <row r="1055" spans="1:30" x14ac:dyDescent="0.35">
      <c r="A1055" s="30" t="s">
        <v>1955</v>
      </c>
      <c r="B1055" s="30" t="s">
        <v>1983</v>
      </c>
      <c r="C1055" s="30" t="s">
        <v>1984</v>
      </c>
      <c r="D1055" s="75" t="s">
        <v>2005</v>
      </c>
      <c r="E1055" s="30" t="s">
        <v>119</v>
      </c>
      <c r="F1055" s="30">
        <v>1783</v>
      </c>
      <c r="G1055" s="30" t="s">
        <v>3029</v>
      </c>
      <c r="H1055" s="30" t="s">
        <v>3030</v>
      </c>
      <c r="I1055" s="30" t="s">
        <v>1135</v>
      </c>
      <c r="J1055" s="30" t="s">
        <v>3847</v>
      </c>
      <c r="K1055" s="30">
        <v>4735</v>
      </c>
      <c r="L1055" s="30" t="s">
        <v>3848</v>
      </c>
      <c r="M1055" s="30" t="s">
        <v>4278</v>
      </c>
      <c r="N1055" s="30"/>
      <c r="O1055" s="30" t="s">
        <v>4398</v>
      </c>
      <c r="P1055" s="30" t="s">
        <v>4347</v>
      </c>
      <c r="Q1055" s="30" t="s">
        <v>1893</v>
      </c>
      <c r="R1055" s="30" t="s">
        <v>4574</v>
      </c>
      <c r="S1055" s="30" t="s">
        <v>1889</v>
      </c>
      <c r="T1055" s="30" t="s">
        <v>1885</v>
      </c>
      <c r="U1055" s="30" t="s">
        <v>1942</v>
      </c>
      <c r="V1055" s="30"/>
      <c r="W1055" s="30" t="s">
        <v>4424</v>
      </c>
      <c r="X1055" s="79">
        <v>0.29166666666666669</v>
      </c>
      <c r="Y1055" s="79">
        <v>0.3263888888888889</v>
      </c>
      <c r="Z1055" s="78">
        <f t="shared" si="60"/>
        <v>3.472222222222221E-2</v>
      </c>
      <c r="AA1055" s="56">
        <v>1</v>
      </c>
      <c r="AB1055" s="71">
        <v>4</v>
      </c>
      <c r="AC1055" s="78">
        <f t="shared" si="59"/>
        <v>3.472222222222221E-2</v>
      </c>
      <c r="AD1055" s="61">
        <f t="shared" si="61"/>
        <v>0.13888888888888884</v>
      </c>
    </row>
    <row r="1056" spans="1:30" x14ac:dyDescent="0.35">
      <c r="A1056" s="30" t="s">
        <v>1955</v>
      </c>
      <c r="B1056" s="30" t="s">
        <v>1983</v>
      </c>
      <c r="C1056" s="30" t="s">
        <v>1984</v>
      </c>
      <c r="D1056" s="75" t="s">
        <v>2005</v>
      </c>
      <c r="E1056" s="30" t="s">
        <v>119</v>
      </c>
      <c r="F1056" s="30">
        <v>300</v>
      </c>
      <c r="G1056" s="30" t="s">
        <v>3031</v>
      </c>
      <c r="H1056" s="30" t="s">
        <v>3032</v>
      </c>
      <c r="I1056" s="30" t="s">
        <v>1135</v>
      </c>
      <c r="J1056" s="30" t="s">
        <v>3849</v>
      </c>
      <c r="K1056" s="30">
        <v>1363</v>
      </c>
      <c r="L1056" s="30" t="s">
        <v>3850</v>
      </c>
      <c r="M1056" s="30" t="s">
        <v>4279</v>
      </c>
      <c r="N1056" s="30"/>
      <c r="O1056" s="30" t="s">
        <v>4398</v>
      </c>
      <c r="P1056" s="30" t="s">
        <v>4347</v>
      </c>
      <c r="Q1056" s="30" t="s">
        <v>1893</v>
      </c>
      <c r="R1056" s="30" t="s">
        <v>4574</v>
      </c>
      <c r="S1056" s="30" t="s">
        <v>1889</v>
      </c>
      <c r="T1056" s="30" t="s">
        <v>1885</v>
      </c>
      <c r="U1056" s="30" t="s">
        <v>1942</v>
      </c>
      <c r="V1056" s="30"/>
      <c r="W1056" s="30" t="s">
        <v>4424</v>
      </c>
      <c r="X1056" s="79">
        <v>0.3263888888888889</v>
      </c>
      <c r="Y1056" s="79">
        <v>0.3611111111111111</v>
      </c>
      <c r="Z1056" s="78">
        <f t="shared" si="60"/>
        <v>3.472222222222221E-2</v>
      </c>
      <c r="AA1056" s="56">
        <v>1</v>
      </c>
      <c r="AB1056" s="71">
        <v>4</v>
      </c>
      <c r="AC1056" s="78">
        <f t="shared" ref="AC1056:AC1119" si="62">AA1056*Z1056</f>
        <v>3.472222222222221E-2</v>
      </c>
      <c r="AD1056" s="61">
        <f t="shared" si="61"/>
        <v>0.13888888888888884</v>
      </c>
    </row>
    <row r="1057" spans="1:30" x14ac:dyDescent="0.35">
      <c r="A1057" s="30" t="s">
        <v>1955</v>
      </c>
      <c r="B1057" s="30" t="s">
        <v>1983</v>
      </c>
      <c r="C1057" s="30" t="s">
        <v>1984</v>
      </c>
      <c r="D1057" s="75" t="s">
        <v>2005</v>
      </c>
      <c r="E1057" s="30" t="s">
        <v>119</v>
      </c>
      <c r="F1057" s="30">
        <v>1856</v>
      </c>
      <c r="G1057" s="30" t="s">
        <v>3033</v>
      </c>
      <c r="H1057" s="30" t="s">
        <v>3034</v>
      </c>
      <c r="I1057" s="30" t="s">
        <v>1135</v>
      </c>
      <c r="J1057" s="30" t="s">
        <v>3851</v>
      </c>
      <c r="K1057" s="30">
        <v>200</v>
      </c>
      <c r="L1057" s="30" t="s">
        <v>3852</v>
      </c>
      <c r="M1057" s="30" t="s">
        <v>4280</v>
      </c>
      <c r="N1057" s="30"/>
      <c r="O1057" s="30" t="s">
        <v>4350</v>
      </c>
      <c r="P1057" s="30" t="s">
        <v>4347</v>
      </c>
      <c r="Q1057" s="30" t="s">
        <v>1893</v>
      </c>
      <c r="R1057" s="30" t="s">
        <v>4574</v>
      </c>
      <c r="S1057" s="30" t="s">
        <v>1889</v>
      </c>
      <c r="T1057" s="30" t="s">
        <v>1885</v>
      </c>
      <c r="U1057" s="30" t="s">
        <v>1942</v>
      </c>
      <c r="V1057" s="30"/>
      <c r="W1057" s="30" t="s">
        <v>4424</v>
      </c>
      <c r="X1057" s="79">
        <v>0.3611111111111111</v>
      </c>
      <c r="Y1057" s="79">
        <v>0.39583333333333331</v>
      </c>
      <c r="Z1057" s="78">
        <f t="shared" si="60"/>
        <v>3.472222222222221E-2</v>
      </c>
      <c r="AA1057" s="56">
        <v>1</v>
      </c>
      <c r="AB1057" s="71">
        <v>4</v>
      </c>
      <c r="AC1057" s="78">
        <f t="shared" si="62"/>
        <v>3.472222222222221E-2</v>
      </c>
      <c r="AD1057" s="61">
        <f t="shared" si="61"/>
        <v>0.13888888888888884</v>
      </c>
    </row>
    <row r="1058" spans="1:30" x14ac:dyDescent="0.35">
      <c r="A1058" s="30" t="s">
        <v>1955</v>
      </c>
      <c r="B1058" s="30" t="s">
        <v>1983</v>
      </c>
      <c r="C1058" s="30" t="s">
        <v>1984</v>
      </c>
      <c r="D1058" s="73" t="s">
        <v>2057</v>
      </c>
      <c r="E1058" s="30" t="s">
        <v>2113</v>
      </c>
      <c r="F1058" s="30" t="s">
        <v>123</v>
      </c>
      <c r="G1058" s="30" t="s">
        <v>3035</v>
      </c>
      <c r="H1058" s="30" t="s">
        <v>3036</v>
      </c>
      <c r="I1058" s="30" t="s">
        <v>3818</v>
      </c>
      <c r="J1058" s="30" t="s">
        <v>3853</v>
      </c>
      <c r="K1058" s="30" t="s">
        <v>3854</v>
      </c>
      <c r="L1058" s="30" t="s">
        <v>3261</v>
      </c>
      <c r="M1058" s="30">
        <v>222640102</v>
      </c>
      <c r="N1058" s="30"/>
      <c r="O1058" s="30" t="s">
        <v>4350</v>
      </c>
      <c r="P1058" s="30" t="s">
        <v>4347</v>
      </c>
      <c r="Q1058" s="30" t="s">
        <v>1880</v>
      </c>
      <c r="R1058" s="30" t="s">
        <v>1881</v>
      </c>
      <c r="S1058" s="30" t="s">
        <v>1888</v>
      </c>
      <c r="T1058" s="30" t="s">
        <v>1885</v>
      </c>
      <c r="U1058" s="30" t="s">
        <v>1942</v>
      </c>
      <c r="V1058" s="30"/>
      <c r="W1058" s="30" t="s">
        <v>4424</v>
      </c>
      <c r="X1058" s="79">
        <v>0.39583333333333331</v>
      </c>
      <c r="Y1058" s="78">
        <v>0.43055555555555558</v>
      </c>
      <c r="Z1058" s="78">
        <f t="shared" si="60"/>
        <v>3.4722222222222265E-2</v>
      </c>
      <c r="AA1058" s="56">
        <v>1</v>
      </c>
      <c r="AB1058" s="71">
        <v>4</v>
      </c>
      <c r="AC1058" s="78">
        <f t="shared" si="62"/>
        <v>3.4722222222222265E-2</v>
      </c>
      <c r="AD1058" s="61">
        <f t="shared" si="61"/>
        <v>0.13888888888888906</v>
      </c>
    </row>
    <row r="1059" spans="1:30" x14ac:dyDescent="0.35">
      <c r="A1059" s="30" t="s">
        <v>1955</v>
      </c>
      <c r="B1059" s="30" t="s">
        <v>1983</v>
      </c>
      <c r="C1059" s="30" t="s">
        <v>1985</v>
      </c>
      <c r="D1059" s="73" t="s">
        <v>2026</v>
      </c>
      <c r="E1059" s="30" t="s">
        <v>161</v>
      </c>
      <c r="F1059" s="30">
        <v>730</v>
      </c>
      <c r="G1059" s="30" t="s">
        <v>3037</v>
      </c>
      <c r="H1059" s="30" t="s">
        <v>3038</v>
      </c>
      <c r="I1059" s="27" t="s">
        <v>1160</v>
      </c>
      <c r="J1059" s="30" t="s">
        <v>3392</v>
      </c>
      <c r="K1059" s="30">
        <v>1525</v>
      </c>
      <c r="L1059" s="27" t="s">
        <v>1121</v>
      </c>
      <c r="M1059" s="30" t="s">
        <v>4046</v>
      </c>
      <c r="N1059" s="30"/>
      <c r="O1059" s="30" t="s">
        <v>4370</v>
      </c>
      <c r="P1059" s="30" t="s">
        <v>4362</v>
      </c>
      <c r="Q1059" s="30" t="s">
        <v>1886</v>
      </c>
      <c r="R1059" s="30" t="s">
        <v>4574</v>
      </c>
      <c r="S1059" s="30" t="s">
        <v>1889</v>
      </c>
      <c r="T1059" s="30" t="s">
        <v>1890</v>
      </c>
      <c r="U1059" s="30" t="s">
        <v>1942</v>
      </c>
      <c r="V1059" s="30"/>
      <c r="W1059" s="30" t="s">
        <v>4424</v>
      </c>
      <c r="X1059" s="79">
        <v>0.375</v>
      </c>
      <c r="Y1059" s="79">
        <v>0.45833333333333331</v>
      </c>
      <c r="Z1059" s="78">
        <f t="shared" si="60"/>
        <v>8.3333333333333315E-2</v>
      </c>
      <c r="AA1059" s="63">
        <v>1</v>
      </c>
      <c r="AB1059" s="83">
        <v>4</v>
      </c>
      <c r="AC1059" s="78">
        <f t="shared" si="62"/>
        <v>8.3333333333333315E-2</v>
      </c>
      <c r="AD1059" s="61">
        <f t="shared" si="61"/>
        <v>0.33333333333333326</v>
      </c>
    </row>
    <row r="1060" spans="1:30" x14ac:dyDescent="0.35">
      <c r="A1060" s="30" t="s">
        <v>1955</v>
      </c>
      <c r="B1060" s="30" t="s">
        <v>1983</v>
      </c>
      <c r="C1060" s="30" t="s">
        <v>1984</v>
      </c>
      <c r="D1060" s="73" t="s">
        <v>2056</v>
      </c>
      <c r="E1060" s="30" t="s">
        <v>2112</v>
      </c>
      <c r="F1060" s="30">
        <v>16</v>
      </c>
      <c r="G1060" s="30" t="s">
        <v>3039</v>
      </c>
      <c r="H1060" s="30" t="s">
        <v>3040</v>
      </c>
      <c r="I1060" s="30" t="s">
        <v>3815</v>
      </c>
      <c r="J1060" s="30" t="s">
        <v>3855</v>
      </c>
      <c r="K1060" s="30">
        <v>245</v>
      </c>
      <c r="L1060" s="30" t="s">
        <v>3856</v>
      </c>
      <c r="M1060" s="30">
        <v>22710570</v>
      </c>
      <c r="N1060" s="30"/>
      <c r="O1060" s="30" t="s">
        <v>4350</v>
      </c>
      <c r="P1060" s="30" t="s">
        <v>4347</v>
      </c>
      <c r="Q1060" s="30" t="s">
        <v>1880</v>
      </c>
      <c r="R1060" s="30" t="s">
        <v>4410</v>
      </c>
      <c r="S1060" s="30" t="s">
        <v>1888</v>
      </c>
      <c r="T1060" s="30" t="s">
        <v>1885</v>
      </c>
      <c r="U1060" s="30" t="s">
        <v>1942</v>
      </c>
      <c r="V1060" s="30"/>
      <c r="W1060" s="30" t="s">
        <v>1945</v>
      </c>
      <c r="X1060" s="78">
        <v>0.43055555555555558</v>
      </c>
      <c r="Y1060" s="78">
        <v>0.46527777777777773</v>
      </c>
      <c r="Z1060" s="78">
        <f t="shared" si="60"/>
        <v>3.4722222222222154E-2</v>
      </c>
      <c r="AA1060" s="56">
        <v>1</v>
      </c>
      <c r="AB1060" s="71">
        <v>4</v>
      </c>
      <c r="AC1060" s="78">
        <f t="shared" si="62"/>
        <v>3.4722222222222154E-2</v>
      </c>
      <c r="AD1060" s="61">
        <f t="shared" si="61"/>
        <v>0.13888888888888862</v>
      </c>
    </row>
    <row r="1061" spans="1:30" x14ac:dyDescent="0.35">
      <c r="A1061" s="30" t="s">
        <v>1955</v>
      </c>
      <c r="B1061" s="30" t="s">
        <v>1983</v>
      </c>
      <c r="C1061" s="30" t="s">
        <v>1984</v>
      </c>
      <c r="D1061" s="73" t="s">
        <v>2056</v>
      </c>
      <c r="E1061" s="30" t="s">
        <v>2112</v>
      </c>
      <c r="F1061" s="30" t="s">
        <v>130</v>
      </c>
      <c r="G1061" s="30" t="s">
        <v>3039</v>
      </c>
      <c r="H1061" s="30" t="s">
        <v>3041</v>
      </c>
      <c r="I1061" s="30" t="s">
        <v>3815</v>
      </c>
      <c r="J1061" s="30" t="s">
        <v>3857</v>
      </c>
      <c r="K1061" s="30">
        <v>1325</v>
      </c>
      <c r="L1061" s="30" t="s">
        <v>3856</v>
      </c>
      <c r="M1061" s="30" t="s">
        <v>4281</v>
      </c>
      <c r="N1061" s="30"/>
      <c r="O1061" s="30" t="s">
        <v>4350</v>
      </c>
      <c r="P1061" s="30" t="s">
        <v>4347</v>
      </c>
      <c r="Q1061" s="30" t="s">
        <v>1880</v>
      </c>
      <c r="R1061" s="30" t="s">
        <v>4410</v>
      </c>
      <c r="S1061" s="30" t="s">
        <v>1888</v>
      </c>
      <c r="T1061" s="30" t="s">
        <v>1885</v>
      </c>
      <c r="U1061" s="30" t="s">
        <v>1942</v>
      </c>
      <c r="V1061" s="30"/>
      <c r="W1061" s="30" t="s">
        <v>1945</v>
      </c>
      <c r="X1061" s="78">
        <v>0.50694444444444442</v>
      </c>
      <c r="Y1061" s="78">
        <v>0.54861111111111105</v>
      </c>
      <c r="Z1061" s="78">
        <f t="shared" si="60"/>
        <v>4.166666666666663E-2</v>
      </c>
      <c r="AA1061" s="56">
        <v>1</v>
      </c>
      <c r="AB1061" s="71">
        <v>4</v>
      </c>
      <c r="AC1061" s="78">
        <f t="shared" si="62"/>
        <v>4.166666666666663E-2</v>
      </c>
      <c r="AD1061" s="61">
        <f t="shared" si="61"/>
        <v>0.16666666666666652</v>
      </c>
    </row>
    <row r="1062" spans="1:30" x14ac:dyDescent="0.35">
      <c r="A1062" s="30" t="s">
        <v>1955</v>
      </c>
      <c r="B1062" s="30" t="s">
        <v>1983</v>
      </c>
      <c r="C1062" s="30" t="s">
        <v>1985</v>
      </c>
      <c r="D1062" s="75" t="s">
        <v>2059</v>
      </c>
      <c r="E1062" s="30" t="s">
        <v>2114</v>
      </c>
      <c r="F1062" s="30">
        <v>477</v>
      </c>
      <c r="G1062" s="30" t="s">
        <v>3042</v>
      </c>
      <c r="H1062" s="30" t="s">
        <v>3043</v>
      </c>
      <c r="I1062" s="30" t="s">
        <v>3858</v>
      </c>
      <c r="J1062" s="30" t="s">
        <v>3859</v>
      </c>
      <c r="K1062" s="30">
        <v>5689</v>
      </c>
      <c r="L1062" s="30" t="s">
        <v>3860</v>
      </c>
      <c r="M1062" s="30" t="s">
        <v>4282</v>
      </c>
      <c r="N1062" s="30"/>
      <c r="O1062" s="30" t="s">
        <v>4361</v>
      </c>
      <c r="P1062" s="30" t="s">
        <v>4362</v>
      </c>
      <c r="Q1062" s="30" t="s">
        <v>1886</v>
      </c>
      <c r="R1062" s="30" t="s">
        <v>1906</v>
      </c>
      <c r="S1062" s="30" t="s">
        <v>1906</v>
      </c>
      <c r="T1062" s="30" t="s">
        <v>1892</v>
      </c>
      <c r="U1062" s="30" t="s">
        <v>1948</v>
      </c>
      <c r="V1062" s="30" t="s">
        <v>4422</v>
      </c>
      <c r="W1062" s="30" t="s">
        <v>1945</v>
      </c>
      <c r="X1062" s="79">
        <v>0.45833333333333331</v>
      </c>
      <c r="Y1062" s="79">
        <v>0.54166666666666663</v>
      </c>
      <c r="Z1062" s="78">
        <f t="shared" si="60"/>
        <v>8.3333333333333315E-2</v>
      </c>
      <c r="AA1062" s="63">
        <v>1</v>
      </c>
      <c r="AB1062" s="71">
        <v>1</v>
      </c>
      <c r="AC1062" s="78">
        <f t="shared" si="62"/>
        <v>8.3333333333333315E-2</v>
      </c>
      <c r="AD1062" s="61">
        <f t="shared" si="61"/>
        <v>8.3333333333333315E-2</v>
      </c>
    </row>
    <row r="1063" spans="1:30" x14ac:dyDescent="0.35">
      <c r="A1063" s="30" t="s">
        <v>1955</v>
      </c>
      <c r="B1063" s="30" t="s">
        <v>1983</v>
      </c>
      <c r="C1063" s="30" t="s">
        <v>1985</v>
      </c>
      <c r="D1063" s="75" t="s">
        <v>2059</v>
      </c>
      <c r="E1063" s="30" t="s">
        <v>2114</v>
      </c>
      <c r="F1063" s="30">
        <v>15</v>
      </c>
      <c r="G1063" s="30" t="s">
        <v>3044</v>
      </c>
      <c r="H1063" s="30" t="s">
        <v>3045</v>
      </c>
      <c r="I1063" s="30" t="s">
        <v>3858</v>
      </c>
      <c r="J1063" s="30" t="s">
        <v>3861</v>
      </c>
      <c r="K1063" s="30">
        <v>4121</v>
      </c>
      <c r="L1063" s="27" t="s">
        <v>1121</v>
      </c>
      <c r="M1063" s="30" t="s">
        <v>4012</v>
      </c>
      <c r="N1063" s="30"/>
      <c r="O1063" s="30" t="s">
        <v>4361</v>
      </c>
      <c r="P1063" s="30" t="s">
        <v>4362</v>
      </c>
      <c r="Q1063" s="30" t="s">
        <v>1886</v>
      </c>
      <c r="R1063" s="30" t="s">
        <v>1906</v>
      </c>
      <c r="S1063" s="30" t="s">
        <v>1906</v>
      </c>
      <c r="T1063" s="30" t="s">
        <v>1892</v>
      </c>
      <c r="U1063" s="30" t="s">
        <v>1948</v>
      </c>
      <c r="V1063" s="30" t="s">
        <v>4422</v>
      </c>
      <c r="W1063" s="30" t="s">
        <v>1945</v>
      </c>
      <c r="X1063" s="79">
        <v>0.58333333333333337</v>
      </c>
      <c r="Y1063" s="79">
        <v>0.72222222222222221</v>
      </c>
      <c r="Z1063" s="78">
        <f t="shared" si="60"/>
        <v>0.13888888888888884</v>
      </c>
      <c r="AA1063" s="63">
        <v>1</v>
      </c>
      <c r="AB1063" s="71">
        <v>1</v>
      </c>
      <c r="AC1063" s="78">
        <f t="shared" si="62"/>
        <v>0.13888888888888884</v>
      </c>
      <c r="AD1063" s="61">
        <f t="shared" si="61"/>
        <v>0.13888888888888884</v>
      </c>
    </row>
    <row r="1064" spans="1:30" x14ac:dyDescent="0.35">
      <c r="A1064" s="30" t="s">
        <v>1955</v>
      </c>
      <c r="B1064" s="30" t="s">
        <v>1983</v>
      </c>
      <c r="C1064" s="30" t="s">
        <v>1985</v>
      </c>
      <c r="D1064" s="75" t="s">
        <v>2059</v>
      </c>
      <c r="E1064" s="30" t="s">
        <v>2114</v>
      </c>
      <c r="F1064" s="30">
        <v>119</v>
      </c>
      <c r="G1064" s="30" t="s">
        <v>3044</v>
      </c>
      <c r="H1064" s="30" t="s">
        <v>3046</v>
      </c>
      <c r="I1064" s="30" t="s">
        <v>3858</v>
      </c>
      <c r="J1064" s="30" t="s">
        <v>3862</v>
      </c>
      <c r="K1064" s="30">
        <v>137</v>
      </c>
      <c r="L1064" s="27" t="s">
        <v>1121</v>
      </c>
      <c r="M1064" s="30" t="s">
        <v>4283</v>
      </c>
      <c r="N1064" s="30"/>
      <c r="O1064" s="30" t="s">
        <v>4361</v>
      </c>
      <c r="P1064" s="30" t="s">
        <v>4362</v>
      </c>
      <c r="Q1064" s="30" t="s">
        <v>1886</v>
      </c>
      <c r="R1064" s="30" t="s">
        <v>1906</v>
      </c>
      <c r="S1064" s="30" t="s">
        <v>1906</v>
      </c>
      <c r="T1064" s="30" t="s">
        <v>1892</v>
      </c>
      <c r="U1064" s="30" t="s">
        <v>1948</v>
      </c>
      <c r="V1064" s="30" t="s">
        <v>4414</v>
      </c>
      <c r="W1064" s="30" t="s">
        <v>4424</v>
      </c>
      <c r="X1064" s="79">
        <v>0.375</v>
      </c>
      <c r="Y1064" s="79">
        <v>0.45833333333333331</v>
      </c>
      <c r="Z1064" s="78">
        <f t="shared" si="60"/>
        <v>8.3333333333333315E-2</v>
      </c>
      <c r="AA1064" s="63">
        <v>1</v>
      </c>
      <c r="AB1064" s="71">
        <v>1</v>
      </c>
      <c r="AC1064" s="78">
        <f t="shared" si="62"/>
        <v>8.3333333333333315E-2</v>
      </c>
      <c r="AD1064" s="61">
        <f t="shared" si="61"/>
        <v>8.3333333333333315E-2</v>
      </c>
    </row>
    <row r="1065" spans="1:30" x14ac:dyDescent="0.35">
      <c r="A1065" s="30" t="s">
        <v>1955</v>
      </c>
      <c r="B1065" s="30" t="s">
        <v>1983</v>
      </c>
      <c r="C1065" s="30" t="s">
        <v>1985</v>
      </c>
      <c r="D1065" s="74" t="s">
        <v>2023</v>
      </c>
      <c r="E1065" s="30" t="s">
        <v>2093</v>
      </c>
      <c r="F1065" s="30" t="s">
        <v>123</v>
      </c>
      <c r="G1065" s="30" t="s">
        <v>2336</v>
      </c>
      <c r="H1065" s="30" t="s">
        <v>2337</v>
      </c>
      <c r="I1065" s="30" t="s">
        <v>3391</v>
      </c>
      <c r="J1065" s="30" t="s">
        <v>3392</v>
      </c>
      <c r="K1065" s="30">
        <v>1556</v>
      </c>
      <c r="L1065" s="27" t="s">
        <v>1121</v>
      </c>
      <c r="M1065" s="30" t="s">
        <v>4046</v>
      </c>
      <c r="N1065" s="30"/>
      <c r="O1065" s="30" t="s">
        <v>4370</v>
      </c>
      <c r="P1065" s="30" t="s">
        <v>4362</v>
      </c>
      <c r="Q1065" s="30" t="s">
        <v>1880</v>
      </c>
      <c r="R1065" s="30" t="s">
        <v>4412</v>
      </c>
      <c r="S1065" s="30" t="s">
        <v>1888</v>
      </c>
      <c r="T1065" s="30" t="s">
        <v>1890</v>
      </c>
      <c r="U1065" s="30" t="s">
        <v>1942</v>
      </c>
      <c r="V1065" s="30"/>
      <c r="W1065" s="30" t="s">
        <v>1945</v>
      </c>
      <c r="X1065" s="79">
        <v>0.5</v>
      </c>
      <c r="Y1065" s="79">
        <v>0.72222222222222221</v>
      </c>
      <c r="Z1065" s="78">
        <f t="shared" si="60"/>
        <v>0.22222222222222221</v>
      </c>
      <c r="AA1065" s="63">
        <v>1</v>
      </c>
      <c r="AB1065" s="83">
        <v>4</v>
      </c>
      <c r="AC1065" s="78">
        <f t="shared" si="62"/>
        <v>0.22222222222222221</v>
      </c>
      <c r="AD1065" s="61">
        <f t="shared" si="61"/>
        <v>0.88888888888888884</v>
      </c>
    </row>
    <row r="1066" spans="1:30" x14ac:dyDescent="0.35">
      <c r="A1066" s="30" t="s">
        <v>1955</v>
      </c>
      <c r="B1066" s="30" t="s">
        <v>1983</v>
      </c>
      <c r="C1066" s="30" t="s">
        <v>1985</v>
      </c>
      <c r="D1066" s="75" t="s">
        <v>2059</v>
      </c>
      <c r="E1066" s="30" t="s">
        <v>2114</v>
      </c>
      <c r="F1066" s="30">
        <v>159</v>
      </c>
      <c r="G1066" s="30" t="s">
        <v>3047</v>
      </c>
      <c r="H1066" s="30" t="s">
        <v>3048</v>
      </c>
      <c r="I1066" s="30" t="s">
        <v>3858</v>
      </c>
      <c r="J1066" s="30" t="s">
        <v>3863</v>
      </c>
      <c r="K1066" s="30">
        <v>4231</v>
      </c>
      <c r="L1066" s="30" t="s">
        <v>3334</v>
      </c>
      <c r="M1066" s="30" t="s">
        <v>4284</v>
      </c>
      <c r="N1066" s="30"/>
      <c r="O1066" s="30" t="s">
        <v>4361</v>
      </c>
      <c r="P1066" s="30" t="s">
        <v>4362</v>
      </c>
      <c r="Q1066" s="30" t="s">
        <v>1886</v>
      </c>
      <c r="R1066" s="30" t="s">
        <v>1906</v>
      </c>
      <c r="S1066" s="30" t="s">
        <v>1906</v>
      </c>
      <c r="T1066" s="30" t="s">
        <v>1892</v>
      </c>
      <c r="U1066" s="30" t="s">
        <v>1948</v>
      </c>
      <c r="V1066" s="30" t="s">
        <v>4414</v>
      </c>
      <c r="W1066" s="30" t="s">
        <v>1945</v>
      </c>
      <c r="X1066" s="79">
        <v>0.58333333333333337</v>
      </c>
      <c r="Y1066" s="79">
        <v>0.72222222222222221</v>
      </c>
      <c r="Z1066" s="78">
        <f t="shared" si="60"/>
        <v>0.13888888888888884</v>
      </c>
      <c r="AA1066" s="63">
        <v>1</v>
      </c>
      <c r="AB1066" s="71">
        <v>1</v>
      </c>
      <c r="AC1066" s="78">
        <f t="shared" si="62"/>
        <v>0.13888888888888884</v>
      </c>
      <c r="AD1066" s="61">
        <f t="shared" si="61"/>
        <v>0.13888888888888884</v>
      </c>
    </row>
    <row r="1067" spans="1:30" x14ac:dyDescent="0.35">
      <c r="A1067" s="30" t="s">
        <v>1955</v>
      </c>
      <c r="B1067" s="30" t="s">
        <v>1983</v>
      </c>
      <c r="C1067" s="30" t="s">
        <v>1985</v>
      </c>
      <c r="D1067" s="75" t="s">
        <v>2025</v>
      </c>
      <c r="E1067" s="30" t="s">
        <v>99</v>
      </c>
      <c r="F1067" s="30">
        <v>230</v>
      </c>
      <c r="G1067" s="30" t="s">
        <v>3049</v>
      </c>
      <c r="H1067" s="30" t="s">
        <v>3050</v>
      </c>
      <c r="I1067" s="27" t="s">
        <v>1125</v>
      </c>
      <c r="J1067" s="30" t="s">
        <v>3392</v>
      </c>
      <c r="K1067" s="30">
        <v>1831</v>
      </c>
      <c r="L1067" s="27" t="s">
        <v>1121</v>
      </c>
      <c r="M1067" s="30" t="s">
        <v>4046</v>
      </c>
      <c r="N1067" s="30"/>
      <c r="O1067" s="30" t="s">
        <v>4370</v>
      </c>
      <c r="P1067" s="30" t="s">
        <v>4362</v>
      </c>
      <c r="Q1067" s="30" t="s">
        <v>1886</v>
      </c>
      <c r="R1067" s="30" t="s">
        <v>1889</v>
      </c>
      <c r="S1067" s="30" t="s">
        <v>1889</v>
      </c>
      <c r="T1067" s="30" t="s">
        <v>1892</v>
      </c>
      <c r="U1067" s="30" t="s">
        <v>1946</v>
      </c>
      <c r="V1067" s="30" t="s">
        <v>1947</v>
      </c>
      <c r="W1067" s="30" t="s">
        <v>4424</v>
      </c>
      <c r="X1067" s="79">
        <v>0.375</v>
      </c>
      <c r="Y1067" s="79">
        <v>0.45833333333333331</v>
      </c>
      <c r="Z1067" s="78">
        <f t="shared" si="60"/>
        <v>8.3333333333333315E-2</v>
      </c>
      <c r="AA1067" s="63">
        <v>1</v>
      </c>
      <c r="AB1067" s="83">
        <v>2</v>
      </c>
      <c r="AC1067" s="78">
        <f t="shared" si="62"/>
        <v>8.3333333333333315E-2</v>
      </c>
      <c r="AD1067" s="61">
        <f t="shared" si="61"/>
        <v>0.16666666666666663</v>
      </c>
    </row>
    <row r="1068" spans="1:30" x14ac:dyDescent="0.35">
      <c r="A1068" s="30" t="s">
        <v>1955</v>
      </c>
      <c r="B1068" s="30" t="s">
        <v>1983</v>
      </c>
      <c r="C1068" s="30" t="s">
        <v>1985</v>
      </c>
      <c r="D1068" s="75" t="s">
        <v>2007</v>
      </c>
      <c r="E1068" s="30" t="s">
        <v>147</v>
      </c>
      <c r="F1068" s="30">
        <v>697</v>
      </c>
      <c r="G1068" s="30" t="s">
        <v>3051</v>
      </c>
      <c r="H1068" s="30" t="s">
        <v>3052</v>
      </c>
      <c r="I1068" s="27" t="s">
        <v>1156</v>
      </c>
      <c r="J1068" s="30" t="s">
        <v>3333</v>
      </c>
      <c r="K1068" s="30">
        <v>1960</v>
      </c>
      <c r="L1068" s="27" t="s">
        <v>1121</v>
      </c>
      <c r="M1068" s="30" t="s">
        <v>4046</v>
      </c>
      <c r="N1068" s="30"/>
      <c r="O1068" s="30" t="s">
        <v>4370</v>
      </c>
      <c r="P1068" s="30" t="s">
        <v>4362</v>
      </c>
      <c r="Q1068" s="30" t="s">
        <v>1886</v>
      </c>
      <c r="R1068" s="30" t="s">
        <v>1887</v>
      </c>
      <c r="S1068" s="30" t="s">
        <v>1887</v>
      </c>
      <c r="T1068" s="30" t="s">
        <v>1892</v>
      </c>
      <c r="U1068" s="30" t="s">
        <v>1946</v>
      </c>
      <c r="V1068" s="30" t="s">
        <v>1947</v>
      </c>
      <c r="W1068" s="30" t="s">
        <v>1945</v>
      </c>
      <c r="X1068" s="79">
        <v>0.45833333333333331</v>
      </c>
      <c r="Y1068" s="79">
        <v>0.54166666666666663</v>
      </c>
      <c r="Z1068" s="78">
        <f t="shared" si="60"/>
        <v>8.3333333333333315E-2</v>
      </c>
      <c r="AA1068" s="63">
        <v>1</v>
      </c>
      <c r="AB1068" s="83">
        <v>2</v>
      </c>
      <c r="AC1068" s="78">
        <f t="shared" si="62"/>
        <v>8.3333333333333315E-2</v>
      </c>
      <c r="AD1068" s="61">
        <f t="shared" si="61"/>
        <v>0.16666666666666663</v>
      </c>
    </row>
    <row r="1069" spans="1:30" x14ac:dyDescent="0.35">
      <c r="A1069" s="30" t="s">
        <v>1955</v>
      </c>
      <c r="B1069" s="30" t="s">
        <v>1983</v>
      </c>
      <c r="C1069" s="30" t="s">
        <v>1985</v>
      </c>
      <c r="D1069" s="75" t="s">
        <v>2007</v>
      </c>
      <c r="E1069" s="30" t="s">
        <v>96</v>
      </c>
      <c r="F1069" s="30">
        <v>1119</v>
      </c>
      <c r="G1069" s="30" t="s">
        <v>3053</v>
      </c>
      <c r="H1069" s="30" t="s">
        <v>3054</v>
      </c>
      <c r="I1069" s="27" t="s">
        <v>1122</v>
      </c>
      <c r="J1069" s="30" t="s">
        <v>3333</v>
      </c>
      <c r="K1069" s="30">
        <v>1510</v>
      </c>
      <c r="L1069" s="27" t="s">
        <v>1121</v>
      </c>
      <c r="M1069" s="30" t="s">
        <v>4046</v>
      </c>
      <c r="N1069" s="30"/>
      <c r="O1069" s="30" t="s">
        <v>4370</v>
      </c>
      <c r="P1069" s="30" t="s">
        <v>4362</v>
      </c>
      <c r="Q1069" s="30" t="s">
        <v>1886</v>
      </c>
      <c r="R1069" s="30" t="s">
        <v>1887</v>
      </c>
      <c r="S1069" s="30" t="s">
        <v>1887</v>
      </c>
      <c r="T1069" s="30" t="s">
        <v>1892</v>
      </c>
      <c r="U1069" s="30" t="s">
        <v>1946</v>
      </c>
      <c r="V1069" s="30" t="s">
        <v>1947</v>
      </c>
      <c r="W1069" s="30" t="s">
        <v>1945</v>
      </c>
      <c r="X1069" s="79">
        <v>0.58333333333333337</v>
      </c>
      <c r="Y1069" s="79">
        <v>0.72222222222222221</v>
      </c>
      <c r="Z1069" s="78">
        <f t="shared" si="60"/>
        <v>0.13888888888888884</v>
      </c>
      <c r="AA1069" s="63">
        <v>1</v>
      </c>
      <c r="AB1069" s="83">
        <v>2</v>
      </c>
      <c r="AC1069" s="78">
        <f t="shared" si="62"/>
        <v>0.13888888888888884</v>
      </c>
      <c r="AD1069" s="61">
        <f t="shared" si="61"/>
        <v>0.27777777777777768</v>
      </c>
    </row>
    <row r="1070" spans="1:30" x14ac:dyDescent="0.35">
      <c r="A1070" s="30" t="s">
        <v>1955</v>
      </c>
      <c r="B1070" s="30" t="s">
        <v>1983</v>
      </c>
      <c r="C1070" s="30" t="s">
        <v>1985</v>
      </c>
      <c r="D1070" s="75" t="s">
        <v>2060</v>
      </c>
      <c r="E1070" s="30" t="s">
        <v>2115</v>
      </c>
      <c r="F1070" s="30">
        <v>23</v>
      </c>
      <c r="G1070" s="30" t="s">
        <v>3055</v>
      </c>
      <c r="H1070" s="30" t="s">
        <v>3056</v>
      </c>
      <c r="I1070" s="30" t="s">
        <v>3864</v>
      </c>
      <c r="J1070" s="30" t="s">
        <v>3865</v>
      </c>
      <c r="K1070" s="30">
        <v>569</v>
      </c>
      <c r="L1070" s="27" t="s">
        <v>1121</v>
      </c>
      <c r="M1070" s="30" t="s">
        <v>4285</v>
      </c>
      <c r="N1070" s="30"/>
      <c r="O1070" s="30" t="s">
        <v>4399</v>
      </c>
      <c r="P1070" s="30" t="s">
        <v>4362</v>
      </c>
      <c r="Q1070" s="30" t="s">
        <v>1924</v>
      </c>
      <c r="R1070" s="30" t="s">
        <v>4412</v>
      </c>
      <c r="S1070" s="30" t="s">
        <v>1888</v>
      </c>
      <c r="T1070" s="30" t="s">
        <v>1892</v>
      </c>
      <c r="U1070" s="30" t="s">
        <v>1948</v>
      </c>
      <c r="V1070" s="30" t="s">
        <v>4422</v>
      </c>
      <c r="W1070" s="30" t="s">
        <v>4424</v>
      </c>
      <c r="X1070" s="79">
        <v>0.375</v>
      </c>
      <c r="Y1070" s="79">
        <v>0.45833333333333331</v>
      </c>
      <c r="Z1070" s="78">
        <f t="shared" si="60"/>
        <v>8.3333333333333315E-2</v>
      </c>
      <c r="AA1070" s="63">
        <v>1</v>
      </c>
      <c r="AB1070" s="71">
        <v>1</v>
      </c>
      <c r="AC1070" s="78">
        <f t="shared" si="62"/>
        <v>8.3333333333333315E-2</v>
      </c>
      <c r="AD1070" s="61">
        <f t="shared" si="61"/>
        <v>8.3333333333333315E-2</v>
      </c>
    </row>
    <row r="1071" spans="1:30" x14ac:dyDescent="0.35">
      <c r="A1071" s="30" t="s">
        <v>1955</v>
      </c>
      <c r="B1071" s="30" t="s">
        <v>1983</v>
      </c>
      <c r="C1071" s="30" t="s">
        <v>1985</v>
      </c>
      <c r="D1071" s="73" t="s">
        <v>2024</v>
      </c>
      <c r="E1071" s="27" t="s">
        <v>271</v>
      </c>
      <c r="F1071" s="30">
        <v>11</v>
      </c>
      <c r="G1071" s="30" t="s">
        <v>3057</v>
      </c>
      <c r="H1071" s="30" t="s">
        <v>3058</v>
      </c>
      <c r="I1071" s="30" t="s">
        <v>1201</v>
      </c>
      <c r="J1071" s="30" t="s">
        <v>3366</v>
      </c>
      <c r="K1071" s="30">
        <v>3693</v>
      </c>
      <c r="L1071" s="30" t="s">
        <v>1525</v>
      </c>
      <c r="M1071" s="30" t="s">
        <v>4286</v>
      </c>
      <c r="N1071" s="30"/>
      <c r="O1071" s="30" t="s">
        <v>4361</v>
      </c>
      <c r="P1071" s="30" t="s">
        <v>4362</v>
      </c>
      <c r="Q1071" s="30" t="s">
        <v>1886</v>
      </c>
      <c r="R1071" s="30" t="s">
        <v>1889</v>
      </c>
      <c r="S1071" s="30" t="s">
        <v>1889</v>
      </c>
      <c r="T1071" s="30" t="s">
        <v>1883</v>
      </c>
      <c r="U1071" s="30" t="s">
        <v>1942</v>
      </c>
      <c r="V1071" s="30"/>
      <c r="W1071" s="30" t="s">
        <v>4424</v>
      </c>
      <c r="X1071" s="79">
        <v>0.375</v>
      </c>
      <c r="Y1071" s="79">
        <v>0.54166666666666663</v>
      </c>
      <c r="Z1071" s="78">
        <f t="shared" si="60"/>
        <v>0.16666666666666663</v>
      </c>
      <c r="AA1071" s="63">
        <v>1</v>
      </c>
      <c r="AB1071" s="83">
        <v>4</v>
      </c>
      <c r="AC1071" s="78">
        <f t="shared" si="62"/>
        <v>0.16666666666666663</v>
      </c>
      <c r="AD1071" s="61">
        <f t="shared" si="61"/>
        <v>0.66666666666666652</v>
      </c>
    </row>
    <row r="1072" spans="1:30" x14ac:dyDescent="0.35">
      <c r="A1072" s="30" t="s">
        <v>1955</v>
      </c>
      <c r="B1072" s="30" t="s">
        <v>1983</v>
      </c>
      <c r="C1072" s="30" t="s">
        <v>1985</v>
      </c>
      <c r="D1072" s="73" t="s">
        <v>2024</v>
      </c>
      <c r="E1072" s="27" t="s">
        <v>271</v>
      </c>
      <c r="F1072" s="30" t="s">
        <v>91</v>
      </c>
      <c r="G1072" s="30" t="s">
        <v>3059</v>
      </c>
      <c r="H1072" s="30" t="s">
        <v>3060</v>
      </c>
      <c r="I1072" s="30" t="s">
        <v>1201</v>
      </c>
      <c r="J1072" s="30" t="s">
        <v>3866</v>
      </c>
      <c r="K1072" s="30">
        <v>2290</v>
      </c>
      <c r="L1072" s="30" t="s">
        <v>3867</v>
      </c>
      <c r="M1072" s="30" t="s">
        <v>4287</v>
      </c>
      <c r="N1072" s="30"/>
      <c r="O1072" s="30" t="s">
        <v>4361</v>
      </c>
      <c r="P1072" s="30" t="s">
        <v>4362</v>
      </c>
      <c r="Q1072" s="30" t="s">
        <v>1886</v>
      </c>
      <c r="R1072" s="30" t="s">
        <v>1889</v>
      </c>
      <c r="S1072" s="30" t="s">
        <v>1889</v>
      </c>
      <c r="T1072" s="30" t="s">
        <v>1883</v>
      </c>
      <c r="U1072" s="30" t="s">
        <v>1942</v>
      </c>
      <c r="V1072" s="30"/>
      <c r="W1072" s="30" t="s">
        <v>1945</v>
      </c>
      <c r="X1072" s="79">
        <v>0.58333333333333337</v>
      </c>
      <c r="Y1072" s="79">
        <v>0.72222222222222221</v>
      </c>
      <c r="Z1072" s="78">
        <f t="shared" si="60"/>
        <v>0.13888888888888884</v>
      </c>
      <c r="AA1072" s="63">
        <v>1</v>
      </c>
      <c r="AB1072" s="83">
        <v>4</v>
      </c>
      <c r="AC1072" s="78">
        <f t="shared" si="62"/>
        <v>0.13888888888888884</v>
      </c>
      <c r="AD1072" s="61">
        <f t="shared" si="61"/>
        <v>0.55555555555555536</v>
      </c>
    </row>
    <row r="1073" spans="1:30" x14ac:dyDescent="0.35">
      <c r="A1073" s="30" t="s">
        <v>1955</v>
      </c>
      <c r="B1073" s="30" t="s">
        <v>1983</v>
      </c>
      <c r="C1073" s="30" t="s">
        <v>1985</v>
      </c>
      <c r="D1073" s="75" t="s">
        <v>2007</v>
      </c>
      <c r="E1073" s="30" t="s">
        <v>147</v>
      </c>
      <c r="F1073" s="30" t="s">
        <v>2133</v>
      </c>
      <c r="G1073" s="30" t="s">
        <v>3061</v>
      </c>
      <c r="H1073" s="30" t="s">
        <v>3062</v>
      </c>
      <c r="I1073" s="27" t="s">
        <v>1156</v>
      </c>
      <c r="J1073" s="30" t="s">
        <v>3868</v>
      </c>
      <c r="K1073" s="30">
        <v>1434</v>
      </c>
      <c r="L1073" s="27" t="s">
        <v>1121</v>
      </c>
      <c r="M1073" s="30" t="s">
        <v>4288</v>
      </c>
      <c r="N1073" s="30"/>
      <c r="O1073" s="30" t="s">
        <v>4370</v>
      </c>
      <c r="P1073" s="30" t="s">
        <v>4362</v>
      </c>
      <c r="Q1073" s="30" t="s">
        <v>1886</v>
      </c>
      <c r="R1073" s="30" t="s">
        <v>1887</v>
      </c>
      <c r="S1073" s="30" t="s">
        <v>1887</v>
      </c>
      <c r="T1073" s="30" t="s">
        <v>1894</v>
      </c>
      <c r="U1073" s="30" t="s">
        <v>1942</v>
      </c>
      <c r="V1073" s="30"/>
      <c r="W1073" s="30" t="s">
        <v>4424</v>
      </c>
      <c r="X1073" s="79">
        <v>0.375</v>
      </c>
      <c r="Y1073" s="79">
        <v>0.45833333333333331</v>
      </c>
      <c r="Z1073" s="78">
        <f t="shared" si="60"/>
        <v>8.3333333333333315E-2</v>
      </c>
      <c r="AA1073" s="63">
        <v>1</v>
      </c>
      <c r="AB1073" s="83">
        <v>4</v>
      </c>
      <c r="AC1073" s="78">
        <f t="shared" si="62"/>
        <v>8.3333333333333315E-2</v>
      </c>
      <c r="AD1073" s="61">
        <f t="shared" si="61"/>
        <v>0.33333333333333326</v>
      </c>
    </row>
    <row r="1074" spans="1:30" x14ac:dyDescent="0.35">
      <c r="A1074" s="30" t="s">
        <v>1955</v>
      </c>
      <c r="B1074" s="30" t="s">
        <v>1983</v>
      </c>
      <c r="C1074" s="30" t="s">
        <v>1985</v>
      </c>
      <c r="D1074" s="75" t="s">
        <v>2060</v>
      </c>
      <c r="E1074" s="30" t="s">
        <v>2115</v>
      </c>
      <c r="F1074" s="30">
        <v>43</v>
      </c>
      <c r="G1074" s="30" t="s">
        <v>3063</v>
      </c>
      <c r="H1074" s="30" t="s">
        <v>3064</v>
      </c>
      <c r="I1074" s="30" t="s">
        <v>3864</v>
      </c>
      <c r="J1074" s="30" t="s">
        <v>3645</v>
      </c>
      <c r="K1074" s="30">
        <v>1175</v>
      </c>
      <c r="L1074" s="30" t="s">
        <v>3869</v>
      </c>
      <c r="M1074" s="30" t="s">
        <v>4289</v>
      </c>
      <c r="N1074" s="30"/>
      <c r="O1074" s="30" t="s">
        <v>4361</v>
      </c>
      <c r="P1074" s="30" t="s">
        <v>4362</v>
      </c>
      <c r="Q1074" s="30" t="s">
        <v>1924</v>
      </c>
      <c r="R1074" s="30" t="s">
        <v>4412</v>
      </c>
      <c r="S1074" s="30" t="s">
        <v>1888</v>
      </c>
      <c r="T1074" s="30" t="s">
        <v>1892</v>
      </c>
      <c r="U1074" s="30" t="s">
        <v>1948</v>
      </c>
      <c r="V1074" s="30" t="s">
        <v>4414</v>
      </c>
      <c r="W1074" s="30" t="s">
        <v>1945</v>
      </c>
      <c r="X1074" s="79">
        <v>0.45833333333333331</v>
      </c>
      <c r="Y1074" s="79">
        <v>0.54166666666666663</v>
      </c>
      <c r="Z1074" s="78">
        <f t="shared" si="60"/>
        <v>8.3333333333333315E-2</v>
      </c>
      <c r="AA1074" s="63">
        <v>1</v>
      </c>
      <c r="AB1074" s="71">
        <v>1</v>
      </c>
      <c r="AC1074" s="78">
        <f t="shared" si="62"/>
        <v>8.3333333333333315E-2</v>
      </c>
      <c r="AD1074" s="61">
        <f t="shared" si="61"/>
        <v>8.3333333333333315E-2</v>
      </c>
    </row>
    <row r="1075" spans="1:30" x14ac:dyDescent="0.35">
      <c r="A1075" s="30" t="s">
        <v>1955</v>
      </c>
      <c r="B1075" s="30" t="s">
        <v>1983</v>
      </c>
      <c r="C1075" s="30" t="s">
        <v>1985</v>
      </c>
      <c r="D1075" s="74" t="s">
        <v>2023</v>
      </c>
      <c r="E1075" s="30" t="s">
        <v>2093</v>
      </c>
      <c r="F1075" s="30" t="s">
        <v>123</v>
      </c>
      <c r="G1075" s="30" t="s">
        <v>2336</v>
      </c>
      <c r="H1075" s="30" t="s">
        <v>2337</v>
      </c>
      <c r="I1075" s="30" t="s">
        <v>3391</v>
      </c>
      <c r="J1075" s="30" t="s">
        <v>3392</v>
      </c>
      <c r="K1075" s="30">
        <v>1556</v>
      </c>
      <c r="L1075" s="27" t="s">
        <v>1121</v>
      </c>
      <c r="M1075" s="30" t="s">
        <v>4046</v>
      </c>
      <c r="N1075" s="30"/>
      <c r="O1075" s="30" t="s">
        <v>4370</v>
      </c>
      <c r="P1075" s="30" t="s">
        <v>4362</v>
      </c>
      <c r="Q1075" s="30" t="s">
        <v>1880</v>
      </c>
      <c r="R1075" s="30" t="s">
        <v>4412</v>
      </c>
      <c r="S1075" s="30" t="s">
        <v>1888</v>
      </c>
      <c r="T1075" s="30" t="s">
        <v>4416</v>
      </c>
      <c r="U1075" s="30" t="s">
        <v>1942</v>
      </c>
      <c r="V1075" s="30"/>
      <c r="W1075" s="30" t="s">
        <v>1943</v>
      </c>
      <c r="X1075" s="79">
        <v>0.375</v>
      </c>
      <c r="Y1075" s="79">
        <v>0.72222222222222221</v>
      </c>
      <c r="Z1075" s="78">
        <v>0.30555555555555552</v>
      </c>
      <c r="AA1075" s="63">
        <v>1</v>
      </c>
      <c r="AB1075" s="83">
        <v>4</v>
      </c>
      <c r="AC1075" s="78">
        <f t="shared" si="62"/>
        <v>0.30555555555555552</v>
      </c>
      <c r="AD1075" s="61">
        <f t="shared" si="61"/>
        <v>1.2222222222222221</v>
      </c>
    </row>
    <row r="1076" spans="1:30" x14ac:dyDescent="0.35">
      <c r="A1076" s="30" t="s">
        <v>1955</v>
      </c>
      <c r="B1076" s="30" t="s">
        <v>1983</v>
      </c>
      <c r="C1076" s="30" t="s">
        <v>1985</v>
      </c>
      <c r="D1076" s="74" t="s">
        <v>2061</v>
      </c>
      <c r="E1076" s="30" t="s">
        <v>2116</v>
      </c>
      <c r="F1076" s="30" t="s">
        <v>123</v>
      </c>
      <c r="G1076" s="30" t="s">
        <v>3065</v>
      </c>
      <c r="H1076" s="30" t="s">
        <v>3066</v>
      </c>
      <c r="I1076" s="30" t="s">
        <v>3870</v>
      </c>
      <c r="J1076" s="30" t="s">
        <v>3871</v>
      </c>
      <c r="K1076" s="30">
        <v>1800</v>
      </c>
      <c r="L1076" s="30" t="s">
        <v>3872</v>
      </c>
      <c r="M1076" s="30" t="s">
        <v>4290</v>
      </c>
      <c r="N1076" s="30"/>
      <c r="O1076" s="30" t="s">
        <v>4370</v>
      </c>
      <c r="P1076" s="30" t="s">
        <v>4362</v>
      </c>
      <c r="Q1076" s="30" t="s">
        <v>1924</v>
      </c>
      <c r="R1076" s="30" t="s">
        <v>4412</v>
      </c>
      <c r="S1076" s="30" t="s">
        <v>1888</v>
      </c>
      <c r="T1076" s="30" t="s">
        <v>1894</v>
      </c>
      <c r="U1076" s="30" t="s">
        <v>1942</v>
      </c>
      <c r="V1076" s="30"/>
      <c r="W1076" s="30" t="s">
        <v>1945</v>
      </c>
      <c r="X1076" s="79">
        <v>0.5</v>
      </c>
      <c r="Y1076" s="79">
        <v>0.72222222222222221</v>
      </c>
      <c r="Z1076" s="78">
        <f>Y1076-X1076</f>
        <v>0.22222222222222221</v>
      </c>
      <c r="AA1076" s="63">
        <v>1</v>
      </c>
      <c r="AB1076" s="83">
        <v>4</v>
      </c>
      <c r="AC1076" s="78">
        <f t="shared" si="62"/>
        <v>0.22222222222222221</v>
      </c>
      <c r="AD1076" s="61">
        <f t="shared" si="61"/>
        <v>0.88888888888888884</v>
      </c>
    </row>
    <row r="1077" spans="1:30" x14ac:dyDescent="0.35">
      <c r="A1077" s="30" t="s">
        <v>1955</v>
      </c>
      <c r="B1077" s="27" t="s">
        <v>48</v>
      </c>
      <c r="C1077" s="30" t="s">
        <v>1986</v>
      </c>
      <c r="D1077" s="75" t="s">
        <v>2062</v>
      </c>
      <c r="E1077" s="30" t="s">
        <v>2117</v>
      </c>
      <c r="F1077" s="30" t="s">
        <v>103</v>
      </c>
      <c r="G1077" s="30" t="s">
        <v>3067</v>
      </c>
      <c r="H1077" s="30" t="s">
        <v>3068</v>
      </c>
      <c r="I1077" s="30" t="s">
        <v>3873</v>
      </c>
      <c r="J1077" s="30" t="s">
        <v>3874</v>
      </c>
      <c r="K1077" s="30">
        <v>3055</v>
      </c>
      <c r="L1077" s="27" t="s">
        <v>1121</v>
      </c>
      <c r="M1077" s="30" t="s">
        <v>4291</v>
      </c>
      <c r="N1077" s="30"/>
      <c r="O1077" s="30" t="s">
        <v>4400</v>
      </c>
      <c r="P1077" s="30" t="s">
        <v>4352</v>
      </c>
      <c r="Q1077" s="30" t="s">
        <v>1880</v>
      </c>
      <c r="R1077" s="30" t="s">
        <v>4411</v>
      </c>
      <c r="S1077" s="30" t="s">
        <v>1888</v>
      </c>
      <c r="T1077" s="30" t="s">
        <v>1890</v>
      </c>
      <c r="U1077" s="30" t="s">
        <v>1942</v>
      </c>
      <c r="V1077" s="30"/>
      <c r="W1077" s="30" t="s">
        <v>1943</v>
      </c>
      <c r="X1077" s="79">
        <v>0.375</v>
      </c>
      <c r="Y1077" s="79">
        <v>0.72222222222222221</v>
      </c>
      <c r="Z1077" s="78">
        <v>0.30555555555555552</v>
      </c>
      <c r="AA1077" s="63">
        <v>1</v>
      </c>
      <c r="AB1077" s="82">
        <v>4</v>
      </c>
      <c r="AC1077" s="78">
        <f t="shared" si="62"/>
        <v>0.30555555555555552</v>
      </c>
      <c r="AD1077" s="61">
        <f t="shared" si="61"/>
        <v>1.2222222222222221</v>
      </c>
    </row>
    <row r="1078" spans="1:30" x14ac:dyDescent="0.35">
      <c r="A1078" s="30" t="s">
        <v>1955</v>
      </c>
      <c r="B1078" s="27" t="s">
        <v>48</v>
      </c>
      <c r="C1078" s="30" t="s">
        <v>1986</v>
      </c>
      <c r="D1078" s="75" t="s">
        <v>2062</v>
      </c>
      <c r="E1078" s="30" t="s">
        <v>2117</v>
      </c>
      <c r="F1078" s="30" t="s">
        <v>103</v>
      </c>
      <c r="G1078" s="30" t="s">
        <v>3067</v>
      </c>
      <c r="H1078" s="30" t="s">
        <v>3068</v>
      </c>
      <c r="I1078" s="30" t="s">
        <v>3873</v>
      </c>
      <c r="J1078" s="30" t="s">
        <v>3874</v>
      </c>
      <c r="K1078" s="30">
        <v>3055</v>
      </c>
      <c r="L1078" s="27" t="s">
        <v>1121</v>
      </c>
      <c r="M1078" s="30" t="s">
        <v>4291</v>
      </c>
      <c r="N1078" s="30"/>
      <c r="O1078" s="30" t="s">
        <v>4400</v>
      </c>
      <c r="P1078" s="30" t="s">
        <v>4352</v>
      </c>
      <c r="Q1078" s="30" t="s">
        <v>1880</v>
      </c>
      <c r="R1078" s="30" t="s">
        <v>4411</v>
      </c>
      <c r="S1078" s="30" t="s">
        <v>1888</v>
      </c>
      <c r="T1078" s="30" t="s">
        <v>1892</v>
      </c>
      <c r="U1078" s="30" t="s">
        <v>1942</v>
      </c>
      <c r="V1078" s="30"/>
      <c r="W1078" s="30" t="s">
        <v>1943</v>
      </c>
      <c r="X1078" s="79">
        <v>0.375</v>
      </c>
      <c r="Y1078" s="79">
        <v>0.72222222222222221</v>
      </c>
      <c r="Z1078" s="78">
        <v>0.30555555555555552</v>
      </c>
      <c r="AA1078" s="63">
        <v>1</v>
      </c>
      <c r="AB1078" s="83">
        <v>4</v>
      </c>
      <c r="AC1078" s="78">
        <f t="shared" si="62"/>
        <v>0.30555555555555552</v>
      </c>
      <c r="AD1078" s="61">
        <f t="shared" si="61"/>
        <v>1.2222222222222221</v>
      </c>
    </row>
    <row r="1079" spans="1:30" x14ac:dyDescent="0.35">
      <c r="A1079" s="30" t="s">
        <v>1955</v>
      </c>
      <c r="B1079" s="27" t="s">
        <v>48</v>
      </c>
      <c r="C1079" s="30" t="s">
        <v>1986</v>
      </c>
      <c r="D1079" s="74" t="s">
        <v>2024</v>
      </c>
      <c r="E1079" s="27" t="s">
        <v>271</v>
      </c>
      <c r="F1079" s="30">
        <v>46</v>
      </c>
      <c r="G1079" s="30" t="s">
        <v>3069</v>
      </c>
      <c r="H1079" s="30" t="s">
        <v>3070</v>
      </c>
      <c r="I1079" s="30" t="s">
        <v>1201</v>
      </c>
      <c r="J1079" s="30" t="s">
        <v>3875</v>
      </c>
      <c r="K1079" s="30">
        <v>4545</v>
      </c>
      <c r="L1079" s="30" t="s">
        <v>3876</v>
      </c>
      <c r="M1079" s="30" t="s">
        <v>4291</v>
      </c>
      <c r="N1079" s="30"/>
      <c r="O1079" s="30" t="s">
        <v>4400</v>
      </c>
      <c r="P1079" s="30" t="s">
        <v>4352</v>
      </c>
      <c r="Q1079" s="30" t="s">
        <v>1886</v>
      </c>
      <c r="R1079" s="30" t="s">
        <v>1889</v>
      </c>
      <c r="S1079" s="30" t="s">
        <v>1889</v>
      </c>
      <c r="T1079" s="30" t="s">
        <v>1885</v>
      </c>
      <c r="U1079" s="30" t="s">
        <v>1942</v>
      </c>
      <c r="V1079" s="30"/>
      <c r="W1079" s="30" t="s">
        <v>1943</v>
      </c>
      <c r="X1079" s="79">
        <v>0.375</v>
      </c>
      <c r="Y1079" s="79">
        <v>0.72222222222222221</v>
      </c>
      <c r="Z1079" s="78">
        <v>0.30555555555555552</v>
      </c>
      <c r="AA1079" s="63">
        <v>1</v>
      </c>
      <c r="AB1079" s="83">
        <v>4</v>
      </c>
      <c r="AC1079" s="78">
        <f t="shared" si="62"/>
        <v>0.30555555555555552</v>
      </c>
      <c r="AD1079" s="61">
        <f t="shared" si="61"/>
        <v>1.2222222222222221</v>
      </c>
    </row>
    <row r="1080" spans="1:30" x14ac:dyDescent="0.35">
      <c r="A1080" s="30" t="s">
        <v>1955</v>
      </c>
      <c r="B1080" s="27" t="s">
        <v>48</v>
      </c>
      <c r="C1080" s="30" t="s">
        <v>1986</v>
      </c>
      <c r="D1080" s="74" t="s">
        <v>2024</v>
      </c>
      <c r="E1080" s="27" t="s">
        <v>271</v>
      </c>
      <c r="F1080" s="30">
        <v>46</v>
      </c>
      <c r="G1080" s="30" t="s">
        <v>3069</v>
      </c>
      <c r="H1080" s="30" t="s">
        <v>3070</v>
      </c>
      <c r="I1080" s="30" t="s">
        <v>1201</v>
      </c>
      <c r="J1080" s="30" t="s">
        <v>3877</v>
      </c>
      <c r="K1080" s="30">
        <v>4545</v>
      </c>
      <c r="L1080" s="30" t="s">
        <v>3876</v>
      </c>
      <c r="M1080" s="30" t="s">
        <v>4291</v>
      </c>
      <c r="N1080" s="30"/>
      <c r="O1080" s="30" t="s">
        <v>4400</v>
      </c>
      <c r="P1080" s="30" t="s">
        <v>4352</v>
      </c>
      <c r="Q1080" s="30" t="s">
        <v>1886</v>
      </c>
      <c r="R1080" s="30" t="s">
        <v>1889</v>
      </c>
      <c r="S1080" s="30" t="s">
        <v>1889</v>
      </c>
      <c r="T1080" s="30" t="s">
        <v>1894</v>
      </c>
      <c r="U1080" s="30" t="s">
        <v>1942</v>
      </c>
      <c r="V1080" s="30"/>
      <c r="W1080" s="30" t="s">
        <v>1943</v>
      </c>
      <c r="X1080" s="79">
        <v>0.375</v>
      </c>
      <c r="Y1080" s="79">
        <v>0.72222222222222221</v>
      </c>
      <c r="Z1080" s="78">
        <v>0.30555555555555552</v>
      </c>
      <c r="AA1080" s="63">
        <v>1</v>
      </c>
      <c r="AB1080" s="83">
        <v>4</v>
      </c>
      <c r="AC1080" s="78">
        <f t="shared" si="62"/>
        <v>0.30555555555555552</v>
      </c>
      <c r="AD1080" s="61">
        <f t="shared" si="61"/>
        <v>1.2222222222222221</v>
      </c>
    </row>
    <row r="1081" spans="1:30" x14ac:dyDescent="0.35">
      <c r="A1081" s="30" t="s">
        <v>1955</v>
      </c>
      <c r="B1081" s="27" t="s">
        <v>46</v>
      </c>
      <c r="C1081" s="30" t="s">
        <v>1987</v>
      </c>
      <c r="D1081" s="74" t="s">
        <v>2026</v>
      </c>
      <c r="E1081" s="30" t="s">
        <v>161</v>
      </c>
      <c r="F1081" s="30">
        <v>705</v>
      </c>
      <c r="G1081" s="30" t="s">
        <v>3071</v>
      </c>
      <c r="H1081" s="30" t="s">
        <v>3072</v>
      </c>
      <c r="I1081" s="27" t="s">
        <v>1160</v>
      </c>
      <c r="J1081" s="30" t="s">
        <v>3878</v>
      </c>
      <c r="K1081" s="30">
        <v>224</v>
      </c>
      <c r="L1081" s="30" t="s">
        <v>3879</v>
      </c>
      <c r="M1081" s="30" t="s">
        <v>4292</v>
      </c>
      <c r="N1081" s="30"/>
      <c r="O1081" s="30" t="s">
        <v>4401</v>
      </c>
      <c r="P1081" s="30" t="s">
        <v>4362</v>
      </c>
      <c r="Q1081" s="30" t="s">
        <v>1886</v>
      </c>
      <c r="R1081" s="30" t="s">
        <v>4574</v>
      </c>
      <c r="S1081" s="30" t="s">
        <v>1889</v>
      </c>
      <c r="T1081" s="30" t="s">
        <v>1890</v>
      </c>
      <c r="U1081" s="30" t="s">
        <v>1946</v>
      </c>
      <c r="V1081" s="30" t="s">
        <v>1947</v>
      </c>
      <c r="W1081" s="30" t="s">
        <v>4424</v>
      </c>
      <c r="X1081" s="79">
        <v>0.375</v>
      </c>
      <c r="Y1081" s="79">
        <v>0.41666666666666669</v>
      </c>
      <c r="Z1081" s="78">
        <f t="shared" ref="Z1081:Z1098" si="63">Y1081-X1081</f>
        <v>4.1666666666666685E-2</v>
      </c>
      <c r="AA1081" s="56">
        <v>1</v>
      </c>
      <c r="AB1081" s="71">
        <v>2</v>
      </c>
      <c r="AC1081" s="78">
        <f t="shared" si="62"/>
        <v>4.1666666666666685E-2</v>
      </c>
      <c r="AD1081" s="61">
        <f t="shared" si="61"/>
        <v>8.333333333333337E-2</v>
      </c>
    </row>
    <row r="1082" spans="1:30" x14ac:dyDescent="0.35">
      <c r="A1082" s="30" t="s">
        <v>1955</v>
      </c>
      <c r="B1082" s="27" t="s">
        <v>46</v>
      </c>
      <c r="C1082" s="30" t="s">
        <v>1987</v>
      </c>
      <c r="D1082" s="75" t="s">
        <v>2007</v>
      </c>
      <c r="E1082" s="30" t="s">
        <v>147</v>
      </c>
      <c r="F1082" s="30">
        <v>1034</v>
      </c>
      <c r="G1082" s="30" t="s">
        <v>3073</v>
      </c>
      <c r="H1082" s="30" t="s">
        <v>3074</v>
      </c>
      <c r="I1082" s="27" t="s">
        <v>1156</v>
      </c>
      <c r="J1082" s="30" t="s">
        <v>3880</v>
      </c>
      <c r="K1082" s="30">
        <v>224</v>
      </c>
      <c r="L1082" s="30" t="s">
        <v>3879</v>
      </c>
      <c r="M1082" s="30" t="s">
        <v>4293</v>
      </c>
      <c r="N1082" s="30"/>
      <c r="O1082" s="30" t="s">
        <v>4401</v>
      </c>
      <c r="P1082" s="30" t="s">
        <v>4362</v>
      </c>
      <c r="Q1082" s="30" t="s">
        <v>1886</v>
      </c>
      <c r="R1082" s="30" t="s">
        <v>1887</v>
      </c>
      <c r="S1082" s="30" t="s">
        <v>1887</v>
      </c>
      <c r="T1082" s="30" t="s">
        <v>1890</v>
      </c>
      <c r="U1082" s="30" t="s">
        <v>1946</v>
      </c>
      <c r="V1082" s="30" t="s">
        <v>1947</v>
      </c>
      <c r="W1082" s="30" t="s">
        <v>4424</v>
      </c>
      <c r="X1082" s="79">
        <v>0.41666666666666669</v>
      </c>
      <c r="Y1082" s="79">
        <v>0.45833333333333331</v>
      </c>
      <c r="Z1082" s="78">
        <f t="shared" si="63"/>
        <v>4.166666666666663E-2</v>
      </c>
      <c r="AA1082" s="56">
        <v>1</v>
      </c>
      <c r="AB1082" s="71">
        <v>2</v>
      </c>
      <c r="AC1082" s="78">
        <f t="shared" si="62"/>
        <v>4.166666666666663E-2</v>
      </c>
      <c r="AD1082" s="61">
        <f t="shared" si="61"/>
        <v>8.3333333333333259E-2</v>
      </c>
    </row>
    <row r="1083" spans="1:30" x14ac:dyDescent="0.35">
      <c r="A1083" s="30" t="s">
        <v>1955</v>
      </c>
      <c r="B1083" s="27" t="s">
        <v>46</v>
      </c>
      <c r="C1083" s="30" t="s">
        <v>1987</v>
      </c>
      <c r="D1083" s="74" t="s">
        <v>2025</v>
      </c>
      <c r="E1083" s="30" t="s">
        <v>99</v>
      </c>
      <c r="F1083" s="30">
        <v>980</v>
      </c>
      <c r="G1083" s="30" t="s">
        <v>3075</v>
      </c>
      <c r="H1083" s="30" t="s">
        <v>3076</v>
      </c>
      <c r="I1083" s="27" t="s">
        <v>1125</v>
      </c>
      <c r="J1083" s="30" t="s">
        <v>3881</v>
      </c>
      <c r="K1083" s="30">
        <v>100</v>
      </c>
      <c r="L1083" s="30" t="s">
        <v>3879</v>
      </c>
      <c r="M1083" s="30" t="s">
        <v>4293</v>
      </c>
      <c r="N1083" s="30"/>
      <c r="O1083" s="30" t="s">
        <v>4401</v>
      </c>
      <c r="P1083" s="30" t="s">
        <v>4362</v>
      </c>
      <c r="Q1083" s="30" t="s">
        <v>1886</v>
      </c>
      <c r="R1083" s="30" t="s">
        <v>1889</v>
      </c>
      <c r="S1083" s="30" t="s">
        <v>1889</v>
      </c>
      <c r="T1083" s="30" t="s">
        <v>1890</v>
      </c>
      <c r="U1083" s="30" t="s">
        <v>1946</v>
      </c>
      <c r="V1083" s="30" t="s">
        <v>1947</v>
      </c>
      <c r="W1083" s="30" t="s">
        <v>1945</v>
      </c>
      <c r="X1083" s="79">
        <v>0.5</v>
      </c>
      <c r="Y1083" s="79">
        <v>0.58333333333333337</v>
      </c>
      <c r="Z1083" s="78">
        <f t="shared" si="63"/>
        <v>8.333333333333337E-2</v>
      </c>
      <c r="AA1083" s="56">
        <v>1</v>
      </c>
      <c r="AB1083" s="71">
        <v>2</v>
      </c>
      <c r="AC1083" s="78">
        <f t="shared" si="62"/>
        <v>8.333333333333337E-2</v>
      </c>
      <c r="AD1083" s="61">
        <f t="shared" si="61"/>
        <v>0.16666666666666674</v>
      </c>
    </row>
    <row r="1084" spans="1:30" x14ac:dyDescent="0.35">
      <c r="A1084" s="30" t="s">
        <v>1955</v>
      </c>
      <c r="B1084" s="27" t="s">
        <v>46</v>
      </c>
      <c r="C1084" s="30" t="s">
        <v>1987</v>
      </c>
      <c r="D1084" s="75" t="s">
        <v>2007</v>
      </c>
      <c r="E1084" s="30" t="s">
        <v>147</v>
      </c>
      <c r="F1084" s="30" t="s">
        <v>2134</v>
      </c>
      <c r="G1084" s="30" t="s">
        <v>3077</v>
      </c>
      <c r="H1084" s="30" t="s">
        <v>3078</v>
      </c>
      <c r="I1084" s="27" t="s">
        <v>1156</v>
      </c>
      <c r="J1084" s="30" t="s">
        <v>3882</v>
      </c>
      <c r="K1084" s="30">
        <v>2101</v>
      </c>
      <c r="L1084" s="30" t="s">
        <v>3883</v>
      </c>
      <c r="M1084" s="30" t="s">
        <v>4294</v>
      </c>
      <c r="N1084" s="30"/>
      <c r="O1084" s="30" t="s">
        <v>4401</v>
      </c>
      <c r="P1084" s="30" t="s">
        <v>4362</v>
      </c>
      <c r="Q1084" s="30" t="s">
        <v>1886</v>
      </c>
      <c r="R1084" s="30" t="s">
        <v>1887</v>
      </c>
      <c r="S1084" s="30" t="s">
        <v>1887</v>
      </c>
      <c r="T1084" s="30" t="s">
        <v>1890</v>
      </c>
      <c r="U1084" s="30" t="s">
        <v>1946</v>
      </c>
      <c r="V1084" s="30" t="s">
        <v>1947</v>
      </c>
      <c r="W1084" s="30" t="s">
        <v>1945</v>
      </c>
      <c r="X1084" s="79">
        <v>0.58333333333333337</v>
      </c>
      <c r="Y1084" s="79">
        <v>0.66666666666666663</v>
      </c>
      <c r="Z1084" s="78">
        <f t="shared" si="63"/>
        <v>8.3333333333333259E-2</v>
      </c>
      <c r="AA1084" s="56">
        <v>1</v>
      </c>
      <c r="AB1084" s="71">
        <v>2</v>
      </c>
      <c r="AC1084" s="78">
        <f t="shared" si="62"/>
        <v>8.3333333333333259E-2</v>
      </c>
      <c r="AD1084" s="61">
        <f t="shared" si="61"/>
        <v>0.16666666666666652</v>
      </c>
    </row>
    <row r="1085" spans="1:30" x14ac:dyDescent="0.35">
      <c r="A1085" s="30" t="s">
        <v>1955</v>
      </c>
      <c r="B1085" s="27" t="s">
        <v>46</v>
      </c>
      <c r="C1085" s="30" t="s">
        <v>1987</v>
      </c>
      <c r="D1085" s="74" t="s">
        <v>2025</v>
      </c>
      <c r="E1085" s="30" t="s">
        <v>99</v>
      </c>
      <c r="F1085" s="30">
        <v>271</v>
      </c>
      <c r="G1085" s="30" t="s">
        <v>3079</v>
      </c>
      <c r="H1085" s="30" t="s">
        <v>3080</v>
      </c>
      <c r="I1085" s="27" t="s">
        <v>1125</v>
      </c>
      <c r="J1085" s="30" t="s">
        <v>3882</v>
      </c>
      <c r="K1085" s="30">
        <v>1560</v>
      </c>
      <c r="L1085" s="30" t="s">
        <v>3884</v>
      </c>
      <c r="M1085" s="30" t="s">
        <v>4295</v>
      </c>
      <c r="N1085" s="30"/>
      <c r="O1085" s="30" t="s">
        <v>4401</v>
      </c>
      <c r="P1085" s="30" t="s">
        <v>4362</v>
      </c>
      <c r="Q1085" s="30" t="s">
        <v>1886</v>
      </c>
      <c r="R1085" s="30" t="s">
        <v>1889</v>
      </c>
      <c r="S1085" s="30" t="s">
        <v>1889</v>
      </c>
      <c r="T1085" s="30" t="s">
        <v>1890</v>
      </c>
      <c r="U1085" s="30" t="s">
        <v>1946</v>
      </c>
      <c r="V1085" s="30" t="s">
        <v>1947</v>
      </c>
      <c r="W1085" s="30" t="s">
        <v>1945</v>
      </c>
      <c r="X1085" s="79">
        <v>0.66666666666666663</v>
      </c>
      <c r="Y1085" s="79">
        <v>0.72222222222222221</v>
      </c>
      <c r="Z1085" s="78">
        <f t="shared" si="63"/>
        <v>5.555555555555558E-2</v>
      </c>
      <c r="AA1085" s="56">
        <v>1</v>
      </c>
      <c r="AB1085" s="71">
        <v>2</v>
      </c>
      <c r="AC1085" s="78">
        <f t="shared" si="62"/>
        <v>5.555555555555558E-2</v>
      </c>
      <c r="AD1085" s="61">
        <f t="shared" si="61"/>
        <v>0.11111111111111116</v>
      </c>
    </row>
    <row r="1086" spans="1:30" x14ac:dyDescent="0.35">
      <c r="A1086" s="30" t="s">
        <v>1955</v>
      </c>
      <c r="B1086" s="27" t="s">
        <v>46</v>
      </c>
      <c r="C1086" s="30" t="s">
        <v>1987</v>
      </c>
      <c r="D1086" s="75" t="s">
        <v>2007</v>
      </c>
      <c r="E1086" s="30" t="s">
        <v>147</v>
      </c>
      <c r="F1086" s="30" t="s">
        <v>2135</v>
      </c>
      <c r="G1086" s="30" t="s">
        <v>3081</v>
      </c>
      <c r="H1086" s="30" t="s">
        <v>3082</v>
      </c>
      <c r="I1086" s="27" t="s">
        <v>1156</v>
      </c>
      <c r="J1086" s="30" t="s">
        <v>3885</v>
      </c>
      <c r="K1086" s="30">
        <v>150</v>
      </c>
      <c r="L1086" s="30" t="s">
        <v>3886</v>
      </c>
      <c r="M1086" s="30" t="s">
        <v>4296</v>
      </c>
      <c r="N1086" s="30"/>
      <c r="O1086" s="30" t="s">
        <v>4401</v>
      </c>
      <c r="P1086" s="30" t="s">
        <v>4362</v>
      </c>
      <c r="Q1086" s="30" t="s">
        <v>1886</v>
      </c>
      <c r="R1086" s="30" t="s">
        <v>1887</v>
      </c>
      <c r="S1086" s="30" t="s">
        <v>1887</v>
      </c>
      <c r="T1086" s="30" t="s">
        <v>1890</v>
      </c>
      <c r="U1086" s="30" t="s">
        <v>1946</v>
      </c>
      <c r="V1086" s="30" t="s">
        <v>1949</v>
      </c>
      <c r="W1086" s="30" t="s">
        <v>4424</v>
      </c>
      <c r="X1086" s="79">
        <v>0.375</v>
      </c>
      <c r="Y1086" s="79">
        <v>0.45833333333333331</v>
      </c>
      <c r="Z1086" s="78">
        <f t="shared" si="63"/>
        <v>8.3333333333333315E-2</v>
      </c>
      <c r="AA1086" s="56">
        <v>1</v>
      </c>
      <c r="AB1086" s="71">
        <v>2</v>
      </c>
      <c r="AC1086" s="78">
        <f t="shared" si="62"/>
        <v>8.3333333333333315E-2</v>
      </c>
      <c r="AD1086" s="61">
        <f t="shared" si="61"/>
        <v>0.16666666666666663</v>
      </c>
    </row>
    <row r="1087" spans="1:30" x14ac:dyDescent="0.35">
      <c r="A1087" s="30" t="s">
        <v>1955</v>
      </c>
      <c r="B1087" s="27" t="s">
        <v>46</v>
      </c>
      <c r="C1087" s="30" t="s">
        <v>1987</v>
      </c>
      <c r="D1087" s="74" t="s">
        <v>2025</v>
      </c>
      <c r="E1087" s="30" t="s">
        <v>99</v>
      </c>
      <c r="F1087" s="30">
        <v>975</v>
      </c>
      <c r="G1087" s="30" t="s">
        <v>3083</v>
      </c>
      <c r="H1087" s="30" t="s">
        <v>3084</v>
      </c>
      <c r="I1087" s="27" t="s">
        <v>1125</v>
      </c>
      <c r="J1087" s="30" t="s">
        <v>3885</v>
      </c>
      <c r="K1087" s="30">
        <v>150</v>
      </c>
      <c r="L1087" s="30" t="s">
        <v>3886</v>
      </c>
      <c r="M1087" s="30" t="s">
        <v>4296</v>
      </c>
      <c r="N1087" s="30"/>
      <c r="O1087" s="30" t="s">
        <v>4401</v>
      </c>
      <c r="P1087" s="30" t="s">
        <v>4362</v>
      </c>
      <c r="Q1087" s="30" t="s">
        <v>1886</v>
      </c>
      <c r="R1087" s="30" t="s">
        <v>1889</v>
      </c>
      <c r="S1087" s="30" t="s">
        <v>1889</v>
      </c>
      <c r="T1087" s="30" t="s">
        <v>1890</v>
      </c>
      <c r="U1087" s="30" t="s">
        <v>1946</v>
      </c>
      <c r="V1087" s="30" t="s">
        <v>1949</v>
      </c>
      <c r="W1087" s="30" t="s">
        <v>1945</v>
      </c>
      <c r="X1087" s="79">
        <v>0.5</v>
      </c>
      <c r="Y1087" s="79">
        <v>0.58333333333333337</v>
      </c>
      <c r="Z1087" s="78">
        <f t="shared" si="63"/>
        <v>8.333333333333337E-2</v>
      </c>
      <c r="AA1087" s="56">
        <v>1</v>
      </c>
      <c r="AB1087" s="71">
        <v>2</v>
      </c>
      <c r="AC1087" s="78">
        <f t="shared" si="62"/>
        <v>8.333333333333337E-2</v>
      </c>
      <c r="AD1087" s="61">
        <f t="shared" si="61"/>
        <v>0.16666666666666674</v>
      </c>
    </row>
    <row r="1088" spans="1:30" x14ac:dyDescent="0.35">
      <c r="A1088" s="30" t="s">
        <v>1955</v>
      </c>
      <c r="B1088" s="27" t="s">
        <v>46</v>
      </c>
      <c r="C1088" s="30" t="s">
        <v>1987</v>
      </c>
      <c r="D1088" s="74" t="s">
        <v>2026</v>
      </c>
      <c r="E1088" s="30" t="s">
        <v>161</v>
      </c>
      <c r="F1088" s="30">
        <v>833</v>
      </c>
      <c r="G1088" s="30" t="s">
        <v>3085</v>
      </c>
      <c r="H1088" s="30" t="s">
        <v>3086</v>
      </c>
      <c r="I1088" s="27" t="s">
        <v>1160</v>
      </c>
      <c r="J1088" s="30" t="s">
        <v>3885</v>
      </c>
      <c r="K1088" s="30">
        <v>150</v>
      </c>
      <c r="L1088" s="30" t="s">
        <v>3887</v>
      </c>
      <c r="M1088" s="30" t="s">
        <v>4296</v>
      </c>
      <c r="N1088" s="30"/>
      <c r="O1088" s="30" t="s">
        <v>4401</v>
      </c>
      <c r="P1088" s="30" t="s">
        <v>4362</v>
      </c>
      <c r="Q1088" s="30" t="s">
        <v>1886</v>
      </c>
      <c r="R1088" s="30" t="s">
        <v>4574</v>
      </c>
      <c r="S1088" s="30" t="s">
        <v>1889</v>
      </c>
      <c r="T1088" s="30" t="s">
        <v>1890</v>
      </c>
      <c r="U1088" s="30" t="s">
        <v>1946</v>
      </c>
      <c r="V1088" s="30" t="s">
        <v>1949</v>
      </c>
      <c r="W1088" s="30" t="s">
        <v>1945</v>
      </c>
      <c r="X1088" s="79">
        <v>0.58333333333333337</v>
      </c>
      <c r="Y1088" s="79">
        <v>0.66666666666666663</v>
      </c>
      <c r="Z1088" s="78">
        <f t="shared" si="63"/>
        <v>8.3333333333333259E-2</v>
      </c>
      <c r="AA1088" s="56">
        <v>1</v>
      </c>
      <c r="AB1088" s="71">
        <v>2</v>
      </c>
      <c r="AC1088" s="78">
        <f t="shared" si="62"/>
        <v>8.3333333333333259E-2</v>
      </c>
      <c r="AD1088" s="61">
        <f t="shared" si="61"/>
        <v>0.16666666666666652</v>
      </c>
    </row>
    <row r="1089" spans="1:30" x14ac:dyDescent="0.35">
      <c r="A1089" s="30" t="s">
        <v>1955</v>
      </c>
      <c r="B1089" s="27" t="s">
        <v>46</v>
      </c>
      <c r="C1089" s="30" t="s">
        <v>1987</v>
      </c>
      <c r="D1089" s="74" t="s">
        <v>2026</v>
      </c>
      <c r="E1089" s="30" t="s">
        <v>161</v>
      </c>
      <c r="F1089" s="30">
        <v>962</v>
      </c>
      <c r="G1089" s="30" t="s">
        <v>3087</v>
      </c>
      <c r="H1089" s="30" t="s">
        <v>3088</v>
      </c>
      <c r="I1089" s="27" t="s">
        <v>1160</v>
      </c>
      <c r="J1089" s="30" t="s">
        <v>3888</v>
      </c>
      <c r="K1089" s="30">
        <v>377</v>
      </c>
      <c r="L1089" s="30" t="s">
        <v>3889</v>
      </c>
      <c r="M1089" s="30" t="s">
        <v>4297</v>
      </c>
      <c r="N1089" s="30"/>
      <c r="O1089" s="30" t="s">
        <v>4401</v>
      </c>
      <c r="P1089" s="30" t="s">
        <v>4362</v>
      </c>
      <c r="Q1089" s="30" t="s">
        <v>1886</v>
      </c>
      <c r="R1089" s="30" t="s">
        <v>4574</v>
      </c>
      <c r="S1089" s="30" t="s">
        <v>1889</v>
      </c>
      <c r="T1089" s="30" t="s">
        <v>1890</v>
      </c>
      <c r="U1089" s="30" t="s">
        <v>1946</v>
      </c>
      <c r="V1089" s="30" t="s">
        <v>1949</v>
      </c>
      <c r="W1089" s="30" t="s">
        <v>1945</v>
      </c>
      <c r="X1089" s="79">
        <v>0.66666666666666663</v>
      </c>
      <c r="Y1089" s="79">
        <v>0.72222222222222221</v>
      </c>
      <c r="Z1089" s="78">
        <f t="shared" si="63"/>
        <v>5.555555555555558E-2</v>
      </c>
      <c r="AA1089" s="56">
        <v>1</v>
      </c>
      <c r="AB1089" s="71">
        <v>2</v>
      </c>
      <c r="AC1089" s="78">
        <f t="shared" si="62"/>
        <v>5.555555555555558E-2</v>
      </c>
      <c r="AD1089" s="61">
        <f t="shared" si="61"/>
        <v>0.11111111111111116</v>
      </c>
    </row>
    <row r="1090" spans="1:30" x14ac:dyDescent="0.35">
      <c r="A1090" s="30" t="s">
        <v>1955</v>
      </c>
      <c r="B1090" s="27" t="s">
        <v>46</v>
      </c>
      <c r="C1090" s="30" t="s">
        <v>1987</v>
      </c>
      <c r="D1090" s="75" t="s">
        <v>2007</v>
      </c>
      <c r="E1090" s="30" t="s">
        <v>147</v>
      </c>
      <c r="F1090" s="30">
        <v>5091</v>
      </c>
      <c r="G1090" s="30" t="s">
        <v>3089</v>
      </c>
      <c r="H1090" s="30" t="s">
        <v>3090</v>
      </c>
      <c r="I1090" s="27" t="s">
        <v>1156</v>
      </c>
      <c r="J1090" s="30" t="s">
        <v>3890</v>
      </c>
      <c r="K1090" s="30">
        <v>400</v>
      </c>
      <c r="L1090" s="30" t="s">
        <v>3889</v>
      </c>
      <c r="M1090" s="30" t="s">
        <v>4298</v>
      </c>
      <c r="N1090" s="30"/>
      <c r="O1090" s="30" t="s">
        <v>4401</v>
      </c>
      <c r="P1090" s="30" t="s">
        <v>4362</v>
      </c>
      <c r="Q1090" s="30" t="s">
        <v>1886</v>
      </c>
      <c r="R1090" s="30" t="s">
        <v>1887</v>
      </c>
      <c r="S1090" s="30" t="s">
        <v>1887</v>
      </c>
      <c r="T1090" s="30" t="s">
        <v>1892</v>
      </c>
      <c r="U1090" s="30" t="s">
        <v>1946</v>
      </c>
      <c r="V1090" s="30" t="s">
        <v>1947</v>
      </c>
      <c r="W1090" s="30" t="s">
        <v>4424</v>
      </c>
      <c r="X1090" s="79">
        <v>0.375</v>
      </c>
      <c r="Y1090" s="79">
        <v>0.45833333333333331</v>
      </c>
      <c r="Z1090" s="78">
        <f t="shared" si="63"/>
        <v>8.3333333333333315E-2</v>
      </c>
      <c r="AA1090" s="56">
        <v>1</v>
      </c>
      <c r="AB1090" s="71">
        <v>2</v>
      </c>
      <c r="AC1090" s="78">
        <f t="shared" si="62"/>
        <v>8.3333333333333315E-2</v>
      </c>
      <c r="AD1090" s="61">
        <f t="shared" si="61"/>
        <v>0.16666666666666663</v>
      </c>
    </row>
    <row r="1091" spans="1:30" x14ac:dyDescent="0.35">
      <c r="A1091" s="30" t="s">
        <v>1955</v>
      </c>
      <c r="B1091" s="27" t="s">
        <v>46</v>
      </c>
      <c r="C1091" s="30" t="s">
        <v>1987</v>
      </c>
      <c r="D1091" s="74" t="s">
        <v>2025</v>
      </c>
      <c r="E1091" s="30" t="s">
        <v>99</v>
      </c>
      <c r="F1091" s="30">
        <v>75</v>
      </c>
      <c r="G1091" s="30" t="s">
        <v>3091</v>
      </c>
      <c r="H1091" s="30" t="s">
        <v>3092</v>
      </c>
      <c r="I1091" s="27" t="s">
        <v>1125</v>
      </c>
      <c r="J1091" s="30" t="s">
        <v>3888</v>
      </c>
      <c r="K1091" s="30">
        <v>1</v>
      </c>
      <c r="L1091" s="30" t="s">
        <v>3889</v>
      </c>
      <c r="M1091" s="30" t="s">
        <v>4299</v>
      </c>
      <c r="N1091" s="30"/>
      <c r="O1091" s="30" t="s">
        <v>4401</v>
      </c>
      <c r="P1091" s="30" t="s">
        <v>4362</v>
      </c>
      <c r="Q1091" s="30" t="s">
        <v>1886</v>
      </c>
      <c r="R1091" s="30" t="s">
        <v>1889</v>
      </c>
      <c r="S1091" s="30" t="s">
        <v>1889</v>
      </c>
      <c r="T1091" s="30" t="s">
        <v>1892</v>
      </c>
      <c r="U1091" s="30" t="s">
        <v>1946</v>
      </c>
      <c r="V1091" s="30" t="s">
        <v>1947</v>
      </c>
      <c r="W1091" s="30" t="s">
        <v>1945</v>
      </c>
      <c r="X1091" s="79">
        <v>0.5</v>
      </c>
      <c r="Y1091" s="79">
        <v>0.58333333333333337</v>
      </c>
      <c r="Z1091" s="78">
        <f t="shared" si="63"/>
        <v>8.333333333333337E-2</v>
      </c>
      <c r="AA1091" s="56">
        <v>1</v>
      </c>
      <c r="AB1091" s="71">
        <v>2</v>
      </c>
      <c r="AC1091" s="78">
        <f t="shared" si="62"/>
        <v>8.333333333333337E-2</v>
      </c>
      <c r="AD1091" s="61">
        <f t="shared" si="61"/>
        <v>0.16666666666666674</v>
      </c>
    </row>
    <row r="1092" spans="1:30" x14ac:dyDescent="0.35">
      <c r="A1092" s="30" t="s">
        <v>1955</v>
      </c>
      <c r="B1092" s="27" t="s">
        <v>46</v>
      </c>
      <c r="C1092" s="30" t="s">
        <v>1987</v>
      </c>
      <c r="D1092" s="75" t="s">
        <v>2007</v>
      </c>
      <c r="E1092" s="27" t="s">
        <v>215</v>
      </c>
      <c r="F1092" s="30">
        <v>474</v>
      </c>
      <c r="G1092" s="30" t="s">
        <v>3093</v>
      </c>
      <c r="H1092" s="30" t="s">
        <v>3094</v>
      </c>
      <c r="I1092" s="27" t="s">
        <v>1122</v>
      </c>
      <c r="J1092" s="30" t="s">
        <v>3888</v>
      </c>
      <c r="K1092" s="30">
        <v>21</v>
      </c>
      <c r="L1092" s="30" t="s">
        <v>3889</v>
      </c>
      <c r="M1092" s="30" t="s">
        <v>4299</v>
      </c>
      <c r="N1092" s="30"/>
      <c r="O1092" s="30" t="s">
        <v>4401</v>
      </c>
      <c r="P1092" s="30" t="s">
        <v>4362</v>
      </c>
      <c r="Q1092" s="30" t="s">
        <v>1886</v>
      </c>
      <c r="R1092" s="30" t="s">
        <v>1887</v>
      </c>
      <c r="S1092" s="30" t="s">
        <v>1887</v>
      </c>
      <c r="T1092" s="30" t="s">
        <v>1892</v>
      </c>
      <c r="U1092" s="30" t="s">
        <v>1946</v>
      </c>
      <c r="V1092" s="30" t="s">
        <v>1947</v>
      </c>
      <c r="W1092" s="30" t="s">
        <v>1945</v>
      </c>
      <c r="X1092" s="79">
        <v>0.58333333333333337</v>
      </c>
      <c r="Y1092" s="79">
        <v>0.66666666666666663</v>
      </c>
      <c r="Z1092" s="78">
        <f t="shared" si="63"/>
        <v>8.3333333333333259E-2</v>
      </c>
      <c r="AA1092" s="56">
        <v>1</v>
      </c>
      <c r="AB1092" s="71">
        <v>2</v>
      </c>
      <c r="AC1092" s="78">
        <f t="shared" si="62"/>
        <v>8.3333333333333259E-2</v>
      </c>
      <c r="AD1092" s="61">
        <f t="shared" si="61"/>
        <v>0.16666666666666652</v>
      </c>
    </row>
    <row r="1093" spans="1:30" x14ac:dyDescent="0.35">
      <c r="A1093" s="30" t="s">
        <v>1955</v>
      </c>
      <c r="B1093" s="27" t="s">
        <v>46</v>
      </c>
      <c r="C1093" s="30" t="s">
        <v>1987</v>
      </c>
      <c r="D1093" s="75" t="s">
        <v>2007</v>
      </c>
      <c r="E1093" s="30" t="s">
        <v>96</v>
      </c>
      <c r="F1093" s="30">
        <v>1397</v>
      </c>
      <c r="G1093" s="30" t="s">
        <v>3095</v>
      </c>
      <c r="H1093" s="30" t="s">
        <v>3096</v>
      </c>
      <c r="I1093" s="27" t="s">
        <v>1122</v>
      </c>
      <c r="J1093" s="30" t="s">
        <v>3888</v>
      </c>
      <c r="K1093" s="30" t="s">
        <v>1137</v>
      </c>
      <c r="L1093" s="30" t="s">
        <v>3889</v>
      </c>
      <c r="M1093" s="30" t="s">
        <v>4300</v>
      </c>
      <c r="N1093" s="30"/>
      <c r="O1093" s="30" t="s">
        <v>4401</v>
      </c>
      <c r="P1093" s="30" t="s">
        <v>4362</v>
      </c>
      <c r="Q1093" s="30" t="s">
        <v>1886</v>
      </c>
      <c r="R1093" s="30" t="s">
        <v>1887</v>
      </c>
      <c r="S1093" s="30" t="s">
        <v>1887</v>
      </c>
      <c r="T1093" s="30" t="s">
        <v>1892</v>
      </c>
      <c r="U1093" s="30" t="s">
        <v>1946</v>
      </c>
      <c r="V1093" s="30" t="s">
        <v>1947</v>
      </c>
      <c r="W1093" s="30" t="s">
        <v>1945</v>
      </c>
      <c r="X1093" s="79">
        <v>0.66666666666666663</v>
      </c>
      <c r="Y1093" s="79">
        <v>0.72222222222222221</v>
      </c>
      <c r="Z1093" s="78">
        <f t="shared" si="63"/>
        <v>5.555555555555558E-2</v>
      </c>
      <c r="AA1093" s="56">
        <v>1</v>
      </c>
      <c r="AB1093" s="71">
        <v>2</v>
      </c>
      <c r="AC1093" s="78">
        <f t="shared" si="62"/>
        <v>5.555555555555558E-2</v>
      </c>
      <c r="AD1093" s="61">
        <f t="shared" si="61"/>
        <v>0.11111111111111116</v>
      </c>
    </row>
    <row r="1094" spans="1:30" x14ac:dyDescent="0.35">
      <c r="A1094" s="30" t="s">
        <v>1955</v>
      </c>
      <c r="B1094" s="27" t="s">
        <v>46</v>
      </c>
      <c r="C1094" s="30" t="s">
        <v>1987</v>
      </c>
      <c r="D1094" s="74" t="s">
        <v>2026</v>
      </c>
      <c r="E1094" s="30" t="s">
        <v>161</v>
      </c>
      <c r="F1094" s="30">
        <v>906</v>
      </c>
      <c r="G1094" s="30" t="s">
        <v>3087</v>
      </c>
      <c r="H1094" s="30" t="s">
        <v>3097</v>
      </c>
      <c r="I1094" s="27" t="s">
        <v>1160</v>
      </c>
      <c r="J1094" s="30" t="s">
        <v>3891</v>
      </c>
      <c r="K1094" s="30">
        <v>501</v>
      </c>
      <c r="L1094" s="27" t="s">
        <v>1121</v>
      </c>
      <c r="M1094" s="30" t="s">
        <v>4301</v>
      </c>
      <c r="N1094" s="30"/>
      <c r="O1094" s="30" t="s">
        <v>4401</v>
      </c>
      <c r="P1094" s="30" t="s">
        <v>4362</v>
      </c>
      <c r="Q1094" s="30" t="s">
        <v>1886</v>
      </c>
      <c r="R1094" s="30" t="s">
        <v>4574</v>
      </c>
      <c r="S1094" s="30" t="s">
        <v>1889</v>
      </c>
      <c r="T1094" s="30" t="s">
        <v>1892</v>
      </c>
      <c r="U1094" s="30" t="s">
        <v>1946</v>
      </c>
      <c r="V1094" s="30" t="s">
        <v>1949</v>
      </c>
      <c r="W1094" s="30" t="s">
        <v>4424</v>
      </c>
      <c r="X1094" s="79">
        <v>0.375</v>
      </c>
      <c r="Y1094" s="79">
        <v>0.41666666666666669</v>
      </c>
      <c r="Z1094" s="78">
        <f t="shared" si="63"/>
        <v>4.1666666666666685E-2</v>
      </c>
      <c r="AA1094" s="56">
        <v>1</v>
      </c>
      <c r="AB1094" s="71">
        <v>2</v>
      </c>
      <c r="AC1094" s="78">
        <f t="shared" si="62"/>
        <v>4.1666666666666685E-2</v>
      </c>
      <c r="AD1094" s="61">
        <f t="shared" si="61"/>
        <v>8.333333333333337E-2</v>
      </c>
    </row>
    <row r="1095" spans="1:30" x14ac:dyDescent="0.35">
      <c r="A1095" s="30" t="s">
        <v>1955</v>
      </c>
      <c r="B1095" s="27" t="s">
        <v>46</v>
      </c>
      <c r="C1095" s="30" t="s">
        <v>1987</v>
      </c>
      <c r="D1095" s="75" t="s">
        <v>2007</v>
      </c>
      <c r="E1095" s="30" t="s">
        <v>96</v>
      </c>
      <c r="F1095" s="30">
        <v>1278</v>
      </c>
      <c r="G1095" s="30" t="s">
        <v>3098</v>
      </c>
      <c r="H1095" s="30" t="s">
        <v>3099</v>
      </c>
      <c r="I1095" s="27" t="s">
        <v>1122</v>
      </c>
      <c r="J1095" s="30" t="s">
        <v>3366</v>
      </c>
      <c r="K1095" s="30">
        <v>203</v>
      </c>
      <c r="L1095" s="27" t="s">
        <v>1121</v>
      </c>
      <c r="M1095" s="30" t="s">
        <v>4302</v>
      </c>
      <c r="N1095" s="30"/>
      <c r="O1095" s="30" t="s">
        <v>4401</v>
      </c>
      <c r="P1095" s="30" t="s">
        <v>4362</v>
      </c>
      <c r="Q1095" s="30" t="s">
        <v>1886</v>
      </c>
      <c r="R1095" s="30" t="s">
        <v>1887</v>
      </c>
      <c r="S1095" s="30" t="s">
        <v>1887</v>
      </c>
      <c r="T1095" s="30" t="s">
        <v>1892</v>
      </c>
      <c r="U1095" s="30" t="s">
        <v>1946</v>
      </c>
      <c r="V1095" s="30" t="s">
        <v>1949</v>
      </c>
      <c r="W1095" s="30" t="s">
        <v>4424</v>
      </c>
      <c r="X1095" s="79">
        <v>0.41666666666666669</v>
      </c>
      <c r="Y1095" s="79">
        <v>0.45833333333333331</v>
      </c>
      <c r="Z1095" s="78">
        <f t="shared" si="63"/>
        <v>4.166666666666663E-2</v>
      </c>
      <c r="AA1095" s="56">
        <v>1</v>
      </c>
      <c r="AB1095" s="71">
        <v>2</v>
      </c>
      <c r="AC1095" s="78">
        <f t="shared" si="62"/>
        <v>4.166666666666663E-2</v>
      </c>
      <c r="AD1095" s="61">
        <f t="shared" si="61"/>
        <v>8.3333333333333259E-2</v>
      </c>
    </row>
    <row r="1096" spans="1:30" x14ac:dyDescent="0.35">
      <c r="A1096" s="30" t="s">
        <v>1955</v>
      </c>
      <c r="B1096" s="27" t="s">
        <v>46</v>
      </c>
      <c r="C1096" s="30" t="s">
        <v>1987</v>
      </c>
      <c r="D1096" s="75" t="s">
        <v>2007</v>
      </c>
      <c r="E1096" s="30" t="s">
        <v>96</v>
      </c>
      <c r="F1096" s="30">
        <v>1338</v>
      </c>
      <c r="G1096" s="30" t="s">
        <v>3100</v>
      </c>
      <c r="H1096" s="30" t="s">
        <v>3101</v>
      </c>
      <c r="I1096" s="27" t="s">
        <v>1122</v>
      </c>
      <c r="J1096" s="30" t="s">
        <v>3366</v>
      </c>
      <c r="K1096" s="30">
        <v>307</v>
      </c>
      <c r="L1096" s="27" t="s">
        <v>1121</v>
      </c>
      <c r="M1096" s="30" t="s">
        <v>4302</v>
      </c>
      <c r="N1096" s="30"/>
      <c r="O1096" s="30" t="s">
        <v>4401</v>
      </c>
      <c r="P1096" s="30" t="s">
        <v>4362</v>
      </c>
      <c r="Q1096" s="30" t="s">
        <v>1886</v>
      </c>
      <c r="R1096" s="30" t="s">
        <v>1887</v>
      </c>
      <c r="S1096" s="30" t="s">
        <v>1887</v>
      </c>
      <c r="T1096" s="30" t="s">
        <v>1892</v>
      </c>
      <c r="U1096" s="30" t="s">
        <v>1946</v>
      </c>
      <c r="V1096" s="30" t="s">
        <v>1949</v>
      </c>
      <c r="W1096" s="30" t="s">
        <v>1945</v>
      </c>
      <c r="X1096" s="79">
        <v>0.5</v>
      </c>
      <c r="Y1096" s="79">
        <v>0.58333333333333337</v>
      </c>
      <c r="Z1096" s="78">
        <f t="shared" si="63"/>
        <v>8.333333333333337E-2</v>
      </c>
      <c r="AA1096" s="56">
        <v>1</v>
      </c>
      <c r="AB1096" s="71">
        <v>2</v>
      </c>
      <c r="AC1096" s="78">
        <f t="shared" si="62"/>
        <v>8.333333333333337E-2</v>
      </c>
      <c r="AD1096" s="61">
        <f t="shared" si="61"/>
        <v>0.16666666666666674</v>
      </c>
    </row>
    <row r="1097" spans="1:30" x14ac:dyDescent="0.35">
      <c r="A1097" s="30" t="s">
        <v>1955</v>
      </c>
      <c r="B1097" s="27" t="s">
        <v>46</v>
      </c>
      <c r="C1097" s="30" t="s">
        <v>1987</v>
      </c>
      <c r="D1097" s="75" t="s">
        <v>2007</v>
      </c>
      <c r="E1097" s="27" t="s">
        <v>215</v>
      </c>
      <c r="F1097" s="30">
        <v>311</v>
      </c>
      <c r="G1097" s="30" t="s">
        <v>3102</v>
      </c>
      <c r="H1097" s="30" t="s">
        <v>3103</v>
      </c>
      <c r="I1097" s="27" t="s">
        <v>1122</v>
      </c>
      <c r="J1097" s="30" t="s">
        <v>3366</v>
      </c>
      <c r="K1097" s="30">
        <v>231</v>
      </c>
      <c r="L1097" s="27" t="s">
        <v>1121</v>
      </c>
      <c r="M1097" s="30" t="s">
        <v>4302</v>
      </c>
      <c r="N1097" s="30"/>
      <c r="O1097" s="30" t="s">
        <v>4401</v>
      </c>
      <c r="P1097" s="30" t="s">
        <v>4362</v>
      </c>
      <c r="Q1097" s="30" t="s">
        <v>1886</v>
      </c>
      <c r="R1097" s="30" t="s">
        <v>1887</v>
      </c>
      <c r="S1097" s="30" t="s">
        <v>1887</v>
      </c>
      <c r="T1097" s="30" t="s">
        <v>1892</v>
      </c>
      <c r="U1097" s="30" t="s">
        <v>1946</v>
      </c>
      <c r="V1097" s="30" t="s">
        <v>1949</v>
      </c>
      <c r="W1097" s="30" t="s">
        <v>1945</v>
      </c>
      <c r="X1097" s="79">
        <v>0.58333333333333337</v>
      </c>
      <c r="Y1097" s="79">
        <v>0.66666666666666663</v>
      </c>
      <c r="Z1097" s="78">
        <f t="shared" si="63"/>
        <v>8.3333333333333259E-2</v>
      </c>
      <c r="AA1097" s="56">
        <v>1</v>
      </c>
      <c r="AB1097" s="71">
        <v>2</v>
      </c>
      <c r="AC1097" s="78">
        <f t="shared" si="62"/>
        <v>8.3333333333333259E-2</v>
      </c>
      <c r="AD1097" s="61">
        <f t="shared" si="61"/>
        <v>0.16666666666666652</v>
      </c>
    </row>
    <row r="1098" spans="1:30" x14ac:dyDescent="0.35">
      <c r="A1098" s="30" t="s">
        <v>1955</v>
      </c>
      <c r="B1098" s="27" t="s">
        <v>46</v>
      </c>
      <c r="C1098" s="30" t="s">
        <v>1987</v>
      </c>
      <c r="D1098" s="75" t="s">
        <v>2007</v>
      </c>
      <c r="E1098" s="30" t="s">
        <v>147</v>
      </c>
      <c r="F1098" s="30" t="s">
        <v>2136</v>
      </c>
      <c r="G1098" s="30" t="s">
        <v>3104</v>
      </c>
      <c r="H1098" s="30" t="s">
        <v>3105</v>
      </c>
      <c r="I1098" s="27" t="s">
        <v>1156</v>
      </c>
      <c r="J1098" s="30" t="s">
        <v>3366</v>
      </c>
      <c r="K1098" s="30">
        <v>196</v>
      </c>
      <c r="L1098" s="27" t="s">
        <v>1121</v>
      </c>
      <c r="M1098" s="30" t="s">
        <v>4303</v>
      </c>
      <c r="N1098" s="30"/>
      <c r="O1098" s="30" t="s">
        <v>4401</v>
      </c>
      <c r="P1098" s="30" t="s">
        <v>4362</v>
      </c>
      <c r="Q1098" s="30" t="s">
        <v>1886</v>
      </c>
      <c r="R1098" s="30" t="s">
        <v>1887</v>
      </c>
      <c r="S1098" s="30" t="s">
        <v>1887</v>
      </c>
      <c r="T1098" s="30" t="s">
        <v>1892</v>
      </c>
      <c r="U1098" s="30" t="s">
        <v>1946</v>
      </c>
      <c r="V1098" s="30" t="s">
        <v>1949</v>
      </c>
      <c r="W1098" s="30" t="s">
        <v>1945</v>
      </c>
      <c r="X1098" s="79">
        <v>0.66666666666666663</v>
      </c>
      <c r="Y1098" s="79">
        <v>0.72222222222222221</v>
      </c>
      <c r="Z1098" s="78">
        <f t="shared" si="63"/>
        <v>5.555555555555558E-2</v>
      </c>
      <c r="AA1098" s="56">
        <v>1</v>
      </c>
      <c r="AB1098" s="71">
        <v>2</v>
      </c>
      <c r="AC1098" s="78">
        <f t="shared" si="62"/>
        <v>5.555555555555558E-2</v>
      </c>
      <c r="AD1098" s="61">
        <f t="shared" si="61"/>
        <v>0.11111111111111116</v>
      </c>
    </row>
    <row r="1099" spans="1:30" x14ac:dyDescent="0.35">
      <c r="A1099" s="30" t="s">
        <v>1955</v>
      </c>
      <c r="B1099" s="27" t="s">
        <v>46</v>
      </c>
      <c r="C1099" s="30" t="s">
        <v>1987</v>
      </c>
      <c r="D1099" s="74" t="s">
        <v>2024</v>
      </c>
      <c r="E1099" s="27" t="s">
        <v>271</v>
      </c>
      <c r="F1099" s="30">
        <v>29</v>
      </c>
      <c r="G1099" s="30" t="s">
        <v>3106</v>
      </c>
      <c r="H1099" s="30" t="s">
        <v>3107</v>
      </c>
      <c r="I1099" s="30" t="s">
        <v>1201</v>
      </c>
      <c r="J1099" s="30" t="s">
        <v>3892</v>
      </c>
      <c r="K1099" s="30">
        <v>2121</v>
      </c>
      <c r="L1099" s="30" t="s">
        <v>3893</v>
      </c>
      <c r="M1099" s="30" t="s">
        <v>4304</v>
      </c>
      <c r="N1099" s="30"/>
      <c r="O1099" s="30" t="s">
        <v>4401</v>
      </c>
      <c r="P1099" s="30" t="s">
        <v>4362</v>
      </c>
      <c r="Q1099" s="30" t="s">
        <v>1886</v>
      </c>
      <c r="R1099" s="30" t="s">
        <v>1889</v>
      </c>
      <c r="S1099" s="30" t="s">
        <v>1889</v>
      </c>
      <c r="T1099" s="30" t="s">
        <v>4416</v>
      </c>
      <c r="U1099" s="30" t="s">
        <v>1942</v>
      </c>
      <c r="V1099" s="30"/>
      <c r="W1099" s="30" t="s">
        <v>1943</v>
      </c>
      <c r="X1099" s="79">
        <v>0.375</v>
      </c>
      <c r="Y1099" s="79">
        <v>0.72222222222222221</v>
      </c>
      <c r="Z1099" s="78">
        <v>0.30555555555555552</v>
      </c>
      <c r="AA1099" s="56">
        <v>1</v>
      </c>
      <c r="AB1099" s="71">
        <v>4</v>
      </c>
      <c r="AC1099" s="78">
        <f t="shared" si="62"/>
        <v>0.30555555555555552</v>
      </c>
      <c r="AD1099" s="61">
        <f t="shared" si="61"/>
        <v>1.2222222222222221</v>
      </c>
    </row>
    <row r="1100" spans="1:30" x14ac:dyDescent="0.35">
      <c r="A1100" s="30" t="s">
        <v>1955</v>
      </c>
      <c r="B1100" s="27" t="s">
        <v>48</v>
      </c>
      <c r="C1100" s="30" t="s">
        <v>1986</v>
      </c>
      <c r="D1100" s="75" t="s">
        <v>2062</v>
      </c>
      <c r="E1100" s="30" t="s">
        <v>2117</v>
      </c>
      <c r="F1100" s="30" t="s">
        <v>103</v>
      </c>
      <c r="G1100" s="30" t="s">
        <v>3067</v>
      </c>
      <c r="H1100" s="30" t="s">
        <v>3068</v>
      </c>
      <c r="I1100" s="30" t="s">
        <v>3873</v>
      </c>
      <c r="J1100" s="30" t="s">
        <v>3874</v>
      </c>
      <c r="K1100" s="30">
        <v>3055</v>
      </c>
      <c r="L1100" s="27" t="s">
        <v>1121</v>
      </c>
      <c r="M1100" s="30" t="s">
        <v>4291</v>
      </c>
      <c r="N1100" s="30"/>
      <c r="O1100" s="30" t="s">
        <v>4400</v>
      </c>
      <c r="P1100" s="30" t="s">
        <v>4352</v>
      </c>
      <c r="Q1100" s="30" t="s">
        <v>1880</v>
      </c>
      <c r="R1100" s="30" t="s">
        <v>4411</v>
      </c>
      <c r="S1100" s="30" t="s">
        <v>1888</v>
      </c>
      <c r="T1100" s="30" t="s">
        <v>4416</v>
      </c>
      <c r="U1100" s="30" t="s">
        <v>1942</v>
      </c>
      <c r="V1100" s="30"/>
      <c r="W1100" s="30" t="s">
        <v>1943</v>
      </c>
      <c r="X1100" s="79">
        <v>0.375</v>
      </c>
      <c r="Y1100" s="79">
        <v>0.72222222222222221</v>
      </c>
      <c r="Z1100" s="78">
        <v>0.30555555555555552</v>
      </c>
      <c r="AA1100" s="63">
        <v>1</v>
      </c>
      <c r="AB1100" s="83">
        <v>4</v>
      </c>
      <c r="AC1100" s="78">
        <f t="shared" si="62"/>
        <v>0.30555555555555552</v>
      </c>
      <c r="AD1100" s="61">
        <f t="shared" si="61"/>
        <v>1.2222222222222221</v>
      </c>
    </row>
    <row r="1101" spans="1:30" x14ac:dyDescent="0.35">
      <c r="A1101" s="30" t="s">
        <v>1955</v>
      </c>
      <c r="B1101" s="27" t="s">
        <v>46</v>
      </c>
      <c r="C1101" s="30" t="s">
        <v>1987</v>
      </c>
      <c r="D1101" s="74" t="s">
        <v>2024</v>
      </c>
      <c r="E1101" s="27" t="s">
        <v>271</v>
      </c>
      <c r="F1101" s="30">
        <v>52</v>
      </c>
      <c r="G1101" s="30" t="s">
        <v>3108</v>
      </c>
      <c r="H1101" s="30" t="s">
        <v>3109</v>
      </c>
      <c r="I1101" s="30" t="s">
        <v>1201</v>
      </c>
      <c r="J1101" s="30" t="s">
        <v>3894</v>
      </c>
      <c r="K1101" s="30">
        <v>777</v>
      </c>
      <c r="L1101" s="27" t="s">
        <v>1121</v>
      </c>
      <c r="M1101" s="30" t="s">
        <v>4305</v>
      </c>
      <c r="N1101" s="30"/>
      <c r="O1101" s="30" t="s">
        <v>4401</v>
      </c>
      <c r="P1101" s="30" t="s">
        <v>4362</v>
      </c>
      <c r="Q1101" s="30" t="s">
        <v>1886</v>
      </c>
      <c r="R1101" s="30" t="s">
        <v>1889</v>
      </c>
      <c r="S1101" s="30" t="s">
        <v>1889</v>
      </c>
      <c r="T1101" s="30" t="s">
        <v>1894</v>
      </c>
      <c r="U1101" s="30" t="s">
        <v>1942</v>
      </c>
      <c r="V1101" s="30"/>
      <c r="W1101" s="30" t="s">
        <v>4424</v>
      </c>
      <c r="X1101" s="79">
        <v>0.375</v>
      </c>
      <c r="Y1101" s="79">
        <v>0.45833333333333331</v>
      </c>
      <c r="Z1101" s="78">
        <f t="shared" ref="Z1101:Z1107" si="64">Y1101-X1101</f>
        <v>8.3333333333333315E-2</v>
      </c>
      <c r="AA1101" s="56">
        <v>1</v>
      </c>
      <c r="AB1101" s="71">
        <v>4</v>
      </c>
      <c r="AC1101" s="78">
        <f t="shared" si="62"/>
        <v>8.3333333333333315E-2</v>
      </c>
      <c r="AD1101" s="61">
        <f t="shared" si="61"/>
        <v>0.33333333333333326</v>
      </c>
    </row>
    <row r="1102" spans="1:30" x14ac:dyDescent="0.35">
      <c r="A1102" s="30" t="s">
        <v>1955</v>
      </c>
      <c r="B1102" s="27" t="s">
        <v>46</v>
      </c>
      <c r="C1102" s="30" t="s">
        <v>1987</v>
      </c>
      <c r="D1102" s="75" t="s">
        <v>2007</v>
      </c>
      <c r="E1102" s="30" t="s">
        <v>147</v>
      </c>
      <c r="F1102" s="30">
        <v>1338</v>
      </c>
      <c r="G1102" s="30" t="s">
        <v>3110</v>
      </c>
      <c r="H1102" s="30" t="s">
        <v>3111</v>
      </c>
      <c r="I1102" s="27" t="s">
        <v>1156</v>
      </c>
      <c r="J1102" s="30" t="s">
        <v>3895</v>
      </c>
      <c r="K1102" s="30">
        <v>1160</v>
      </c>
      <c r="L1102" s="27" t="s">
        <v>1121</v>
      </c>
      <c r="M1102" s="30" t="s">
        <v>4305</v>
      </c>
      <c r="N1102" s="30"/>
      <c r="O1102" s="30" t="s">
        <v>4401</v>
      </c>
      <c r="P1102" s="30" t="s">
        <v>4362</v>
      </c>
      <c r="Q1102" s="30" t="s">
        <v>1886</v>
      </c>
      <c r="R1102" s="30" t="s">
        <v>1887</v>
      </c>
      <c r="S1102" s="30" t="s">
        <v>1887</v>
      </c>
      <c r="T1102" s="30" t="s">
        <v>1894</v>
      </c>
      <c r="U1102" s="30" t="s">
        <v>1942</v>
      </c>
      <c r="V1102" s="30"/>
      <c r="W1102" s="30" t="s">
        <v>1945</v>
      </c>
      <c r="X1102" s="79">
        <v>0.5</v>
      </c>
      <c r="Y1102" s="79">
        <v>0.58333333333333337</v>
      </c>
      <c r="Z1102" s="78">
        <f t="shared" si="64"/>
        <v>8.333333333333337E-2</v>
      </c>
      <c r="AA1102" s="56">
        <v>1</v>
      </c>
      <c r="AB1102" s="71">
        <v>4</v>
      </c>
      <c r="AC1102" s="78">
        <f t="shared" si="62"/>
        <v>8.333333333333337E-2</v>
      </c>
      <c r="AD1102" s="61">
        <f t="shared" si="61"/>
        <v>0.33333333333333348</v>
      </c>
    </row>
    <row r="1103" spans="1:30" x14ac:dyDescent="0.35">
      <c r="A1103" s="30" t="s">
        <v>1955</v>
      </c>
      <c r="B1103" s="27" t="s">
        <v>46</v>
      </c>
      <c r="C1103" s="30" t="s">
        <v>1987</v>
      </c>
      <c r="D1103" s="75" t="s">
        <v>2007</v>
      </c>
      <c r="E1103" s="30" t="s">
        <v>96</v>
      </c>
      <c r="F1103" s="30">
        <v>1754</v>
      </c>
      <c r="G1103" s="30" t="s">
        <v>3112</v>
      </c>
      <c r="H1103" s="30" t="s">
        <v>3113</v>
      </c>
      <c r="I1103" s="27" t="s">
        <v>1122</v>
      </c>
      <c r="J1103" s="30" t="s">
        <v>3895</v>
      </c>
      <c r="K1103" s="30">
        <v>1138</v>
      </c>
      <c r="L1103" s="27" t="s">
        <v>1121</v>
      </c>
      <c r="M1103" s="30" t="s">
        <v>4305</v>
      </c>
      <c r="N1103" s="30"/>
      <c r="O1103" s="30" t="s">
        <v>4401</v>
      </c>
      <c r="P1103" s="30" t="s">
        <v>4362</v>
      </c>
      <c r="Q1103" s="30" t="s">
        <v>1886</v>
      </c>
      <c r="R1103" s="30" t="s">
        <v>1887</v>
      </c>
      <c r="S1103" s="30" t="s">
        <v>1887</v>
      </c>
      <c r="T1103" s="30" t="s">
        <v>1894</v>
      </c>
      <c r="U1103" s="30" t="s">
        <v>1942</v>
      </c>
      <c r="V1103" s="30"/>
      <c r="W1103" s="30" t="s">
        <v>1945</v>
      </c>
      <c r="X1103" s="79">
        <v>0.58333333333333337</v>
      </c>
      <c r="Y1103" s="79">
        <v>0.66666666666666663</v>
      </c>
      <c r="Z1103" s="78">
        <f t="shared" si="64"/>
        <v>8.3333333333333259E-2</v>
      </c>
      <c r="AA1103" s="56">
        <v>1</v>
      </c>
      <c r="AB1103" s="71">
        <v>4</v>
      </c>
      <c r="AC1103" s="78">
        <f t="shared" si="62"/>
        <v>8.3333333333333259E-2</v>
      </c>
      <c r="AD1103" s="61">
        <f t="shared" ref="AD1103:AD1166" si="65">AB1103*AC1103</f>
        <v>0.33333333333333304</v>
      </c>
    </row>
    <row r="1104" spans="1:30" x14ac:dyDescent="0.35">
      <c r="A1104" s="30" t="s">
        <v>1955</v>
      </c>
      <c r="B1104" s="27" t="s">
        <v>46</v>
      </c>
      <c r="C1104" s="30" t="s">
        <v>1987</v>
      </c>
      <c r="D1104" s="74" t="s">
        <v>2025</v>
      </c>
      <c r="E1104" s="30" t="s">
        <v>99</v>
      </c>
      <c r="F1104" s="30">
        <v>182</v>
      </c>
      <c r="G1104" s="30" t="s">
        <v>3114</v>
      </c>
      <c r="H1104" s="30" t="s">
        <v>3115</v>
      </c>
      <c r="I1104" s="27" t="s">
        <v>1125</v>
      </c>
      <c r="J1104" s="30" t="s">
        <v>3895</v>
      </c>
      <c r="K1104" s="30">
        <v>1220</v>
      </c>
      <c r="L1104" s="27" t="s">
        <v>1121</v>
      </c>
      <c r="M1104" s="30" t="s">
        <v>4305</v>
      </c>
      <c r="N1104" s="30"/>
      <c r="O1104" s="30" t="s">
        <v>4401</v>
      </c>
      <c r="P1104" s="30" t="s">
        <v>4362</v>
      </c>
      <c r="Q1104" s="30" t="s">
        <v>1886</v>
      </c>
      <c r="R1104" s="30" t="s">
        <v>1889</v>
      </c>
      <c r="S1104" s="30" t="s">
        <v>1889</v>
      </c>
      <c r="T1104" s="30" t="s">
        <v>1894</v>
      </c>
      <c r="U1104" s="30" t="s">
        <v>1942</v>
      </c>
      <c r="V1104" s="30"/>
      <c r="W1104" s="30" t="s">
        <v>1945</v>
      </c>
      <c r="X1104" s="79">
        <v>0.66666666666666663</v>
      </c>
      <c r="Y1104" s="79">
        <v>0.72222222222222221</v>
      </c>
      <c r="Z1104" s="78">
        <f t="shared" si="64"/>
        <v>5.555555555555558E-2</v>
      </c>
      <c r="AA1104" s="56">
        <v>1</v>
      </c>
      <c r="AB1104" s="71">
        <v>4</v>
      </c>
      <c r="AC1104" s="78">
        <f t="shared" si="62"/>
        <v>5.555555555555558E-2</v>
      </c>
      <c r="AD1104" s="61">
        <f t="shared" si="65"/>
        <v>0.22222222222222232</v>
      </c>
    </row>
    <row r="1105" spans="1:30" x14ac:dyDescent="0.35">
      <c r="A1105" s="30" t="s">
        <v>1955</v>
      </c>
      <c r="B1105" s="27" t="s">
        <v>46</v>
      </c>
      <c r="C1105" s="30" t="s">
        <v>1987</v>
      </c>
      <c r="D1105" s="75" t="s">
        <v>2007</v>
      </c>
      <c r="E1105" s="30" t="s">
        <v>147</v>
      </c>
      <c r="F1105" s="30" t="s">
        <v>2137</v>
      </c>
      <c r="G1105" s="30" t="s">
        <v>3116</v>
      </c>
      <c r="H1105" s="30" t="s">
        <v>3117</v>
      </c>
      <c r="I1105" s="27" t="s">
        <v>1156</v>
      </c>
      <c r="J1105" s="30" t="s">
        <v>3896</v>
      </c>
      <c r="K1105" s="30" t="s">
        <v>1137</v>
      </c>
      <c r="L1105" s="27" t="s">
        <v>1121</v>
      </c>
      <c r="M1105" s="30" t="s">
        <v>4306</v>
      </c>
      <c r="N1105" s="30"/>
      <c r="O1105" s="30" t="s">
        <v>4401</v>
      </c>
      <c r="P1105" s="30" t="s">
        <v>4362</v>
      </c>
      <c r="Q1105" s="30" t="s">
        <v>1886</v>
      </c>
      <c r="R1105" s="30" t="s">
        <v>1887</v>
      </c>
      <c r="S1105" s="30" t="s">
        <v>1887</v>
      </c>
      <c r="T1105" s="30" t="s">
        <v>1885</v>
      </c>
      <c r="U1105" s="30" t="s">
        <v>1946</v>
      </c>
      <c r="V1105" s="30" t="s">
        <v>1947</v>
      </c>
      <c r="W1105" s="30" t="s">
        <v>4424</v>
      </c>
      <c r="X1105" s="79">
        <v>0.375</v>
      </c>
      <c r="Y1105" s="79">
        <v>0.45833333333333331</v>
      </c>
      <c r="Z1105" s="78">
        <f t="shared" si="64"/>
        <v>8.3333333333333315E-2</v>
      </c>
      <c r="AA1105" s="56">
        <v>1</v>
      </c>
      <c r="AB1105" s="71">
        <v>2</v>
      </c>
      <c r="AC1105" s="78">
        <f t="shared" si="62"/>
        <v>8.3333333333333315E-2</v>
      </c>
      <c r="AD1105" s="61">
        <f t="shared" si="65"/>
        <v>0.16666666666666663</v>
      </c>
    </row>
    <row r="1106" spans="1:30" x14ac:dyDescent="0.35">
      <c r="A1106" s="30" t="s">
        <v>1955</v>
      </c>
      <c r="B1106" s="27" t="s">
        <v>46</v>
      </c>
      <c r="C1106" s="30" t="s">
        <v>1987</v>
      </c>
      <c r="D1106" s="74" t="s">
        <v>2025</v>
      </c>
      <c r="E1106" s="30" t="s">
        <v>99</v>
      </c>
      <c r="F1106" s="30">
        <v>78</v>
      </c>
      <c r="G1106" s="30" t="s">
        <v>3118</v>
      </c>
      <c r="H1106" s="30" t="s">
        <v>3119</v>
      </c>
      <c r="I1106" s="27" t="s">
        <v>1125</v>
      </c>
      <c r="J1106" s="30" t="s">
        <v>3897</v>
      </c>
      <c r="K1106" s="30">
        <v>175</v>
      </c>
      <c r="L1106" s="27" t="s">
        <v>1121</v>
      </c>
      <c r="M1106" s="30" t="s">
        <v>4307</v>
      </c>
      <c r="N1106" s="30"/>
      <c r="O1106" s="30" t="s">
        <v>4401</v>
      </c>
      <c r="P1106" s="30" t="s">
        <v>4362</v>
      </c>
      <c r="Q1106" s="30" t="s">
        <v>1886</v>
      </c>
      <c r="R1106" s="30" t="s">
        <v>1889</v>
      </c>
      <c r="S1106" s="30" t="s">
        <v>1889</v>
      </c>
      <c r="T1106" s="30" t="s">
        <v>1885</v>
      </c>
      <c r="U1106" s="30" t="s">
        <v>1946</v>
      </c>
      <c r="V1106" s="30" t="s">
        <v>1947</v>
      </c>
      <c r="W1106" s="30" t="s">
        <v>1945</v>
      </c>
      <c r="X1106" s="79">
        <v>0.5</v>
      </c>
      <c r="Y1106" s="79">
        <v>0.625</v>
      </c>
      <c r="Z1106" s="78">
        <f t="shared" si="64"/>
        <v>0.125</v>
      </c>
      <c r="AA1106" s="56">
        <v>1</v>
      </c>
      <c r="AB1106" s="71">
        <v>2</v>
      </c>
      <c r="AC1106" s="78">
        <f t="shared" si="62"/>
        <v>0.125</v>
      </c>
      <c r="AD1106" s="61">
        <f t="shared" si="65"/>
        <v>0.25</v>
      </c>
    </row>
    <row r="1107" spans="1:30" x14ac:dyDescent="0.35">
      <c r="A1107" s="30" t="s">
        <v>1955</v>
      </c>
      <c r="B1107" s="27" t="s">
        <v>46</v>
      </c>
      <c r="C1107" s="30" t="s">
        <v>1987</v>
      </c>
      <c r="D1107" s="75" t="s">
        <v>2007</v>
      </c>
      <c r="E1107" s="30" t="s">
        <v>147</v>
      </c>
      <c r="F1107" s="30" t="s">
        <v>2138</v>
      </c>
      <c r="G1107" s="30" t="s">
        <v>3120</v>
      </c>
      <c r="H1107" s="30" t="s">
        <v>3121</v>
      </c>
      <c r="I1107" s="27" t="s">
        <v>1156</v>
      </c>
      <c r="J1107" s="30" t="s">
        <v>3898</v>
      </c>
      <c r="K1107" s="30">
        <v>310</v>
      </c>
      <c r="L1107" s="27" t="s">
        <v>1121</v>
      </c>
      <c r="M1107" s="30" t="s">
        <v>4308</v>
      </c>
      <c r="N1107" s="30"/>
      <c r="O1107" s="30" t="s">
        <v>4401</v>
      </c>
      <c r="P1107" s="30" t="s">
        <v>4362</v>
      </c>
      <c r="Q1107" s="30" t="s">
        <v>1886</v>
      </c>
      <c r="R1107" s="30" t="s">
        <v>1887</v>
      </c>
      <c r="S1107" s="30" t="s">
        <v>1887</v>
      </c>
      <c r="T1107" s="30" t="s">
        <v>1885</v>
      </c>
      <c r="U1107" s="30" t="s">
        <v>1946</v>
      </c>
      <c r="V1107" s="30" t="s">
        <v>1947</v>
      </c>
      <c r="W1107" s="30" t="s">
        <v>1945</v>
      </c>
      <c r="X1107" s="79">
        <v>0.625</v>
      </c>
      <c r="Y1107" s="78">
        <v>0.72222222222222221</v>
      </c>
      <c r="Z1107" s="78">
        <f t="shared" si="64"/>
        <v>9.722222222222221E-2</v>
      </c>
      <c r="AA1107" s="56">
        <v>1</v>
      </c>
      <c r="AB1107" s="71">
        <v>2</v>
      </c>
      <c r="AC1107" s="78">
        <f t="shared" si="62"/>
        <v>9.722222222222221E-2</v>
      </c>
      <c r="AD1107" s="61">
        <f t="shared" si="65"/>
        <v>0.19444444444444442</v>
      </c>
    </row>
    <row r="1108" spans="1:30" x14ac:dyDescent="0.35">
      <c r="A1108" s="30" t="s">
        <v>1955</v>
      </c>
      <c r="B1108" s="27" t="s">
        <v>48</v>
      </c>
      <c r="C1108" s="30" t="s">
        <v>1986</v>
      </c>
      <c r="D1108" s="75" t="s">
        <v>2062</v>
      </c>
      <c r="E1108" s="30" t="s">
        <v>2117</v>
      </c>
      <c r="F1108" s="30" t="s">
        <v>103</v>
      </c>
      <c r="G1108" s="30" t="s">
        <v>3067</v>
      </c>
      <c r="H1108" s="30" t="s">
        <v>3068</v>
      </c>
      <c r="I1108" s="30" t="s">
        <v>3873</v>
      </c>
      <c r="J1108" s="30" t="s">
        <v>3874</v>
      </c>
      <c r="K1108" s="30">
        <v>3055</v>
      </c>
      <c r="L1108" s="27" t="s">
        <v>1121</v>
      </c>
      <c r="M1108" s="30" t="s">
        <v>4291</v>
      </c>
      <c r="N1108" s="30"/>
      <c r="O1108" s="30" t="s">
        <v>4400</v>
      </c>
      <c r="P1108" s="30" t="s">
        <v>4352</v>
      </c>
      <c r="Q1108" s="30" t="s">
        <v>1880</v>
      </c>
      <c r="R1108" s="30" t="s">
        <v>4411</v>
      </c>
      <c r="S1108" s="30" t="s">
        <v>1888</v>
      </c>
      <c r="T1108" s="30" t="s">
        <v>1883</v>
      </c>
      <c r="U1108" s="30" t="s">
        <v>1942</v>
      </c>
      <c r="V1108" s="30"/>
      <c r="W1108" s="30" t="s">
        <v>1943</v>
      </c>
      <c r="X1108" s="79">
        <v>0.375</v>
      </c>
      <c r="Y1108" s="79">
        <v>0.72222222222222221</v>
      </c>
      <c r="Z1108" s="78">
        <v>0.30555555555555552</v>
      </c>
      <c r="AA1108" s="63">
        <v>1</v>
      </c>
      <c r="AB1108" s="83">
        <v>4</v>
      </c>
      <c r="AC1108" s="78">
        <f t="shared" si="62"/>
        <v>0.30555555555555552</v>
      </c>
      <c r="AD1108" s="61">
        <f t="shared" si="65"/>
        <v>1.2222222222222221</v>
      </c>
    </row>
    <row r="1109" spans="1:30" x14ac:dyDescent="0.35">
      <c r="A1109" s="30" t="s">
        <v>1955</v>
      </c>
      <c r="B1109" s="27" t="s">
        <v>46</v>
      </c>
      <c r="C1109" s="30" t="s">
        <v>1987</v>
      </c>
      <c r="D1109" s="74" t="s">
        <v>2063</v>
      </c>
      <c r="E1109" s="30" t="s">
        <v>2118</v>
      </c>
      <c r="F1109" s="30" t="s">
        <v>123</v>
      </c>
      <c r="G1109" s="30" t="s">
        <v>3122</v>
      </c>
      <c r="H1109" s="30" t="s">
        <v>3123</v>
      </c>
      <c r="I1109" s="30" t="s">
        <v>3899</v>
      </c>
      <c r="J1109" s="30" t="s">
        <v>3900</v>
      </c>
      <c r="K1109" s="30">
        <v>525</v>
      </c>
      <c r="L1109" s="27" t="s">
        <v>1121</v>
      </c>
      <c r="M1109" s="30">
        <v>86020121</v>
      </c>
      <c r="N1109" s="30"/>
      <c r="O1109" s="30" t="s">
        <v>4401</v>
      </c>
      <c r="P1109" s="30" t="s">
        <v>4362</v>
      </c>
      <c r="Q1109" s="30" t="s">
        <v>1880</v>
      </c>
      <c r="R1109" s="30" t="s">
        <v>4412</v>
      </c>
      <c r="S1109" s="30" t="s">
        <v>1888</v>
      </c>
      <c r="T1109" s="30" t="s">
        <v>1883</v>
      </c>
      <c r="U1109" s="30" t="s">
        <v>1942</v>
      </c>
      <c r="V1109" s="30"/>
      <c r="W1109" s="30" t="s">
        <v>1943</v>
      </c>
      <c r="X1109" s="78">
        <v>0.375</v>
      </c>
      <c r="Y1109" s="78">
        <v>0.72222222222222221</v>
      </c>
      <c r="Z1109" s="78">
        <v>0.30555555555555552</v>
      </c>
      <c r="AA1109" s="56">
        <v>1</v>
      </c>
      <c r="AB1109" s="81">
        <v>4</v>
      </c>
      <c r="AC1109" s="78">
        <f t="shared" si="62"/>
        <v>0.30555555555555552</v>
      </c>
      <c r="AD1109" s="61">
        <f t="shared" si="65"/>
        <v>1.2222222222222221</v>
      </c>
    </row>
    <row r="1110" spans="1:30" x14ac:dyDescent="0.35">
      <c r="A1110" s="30" t="s">
        <v>1955</v>
      </c>
      <c r="B1110" s="27" t="s">
        <v>46</v>
      </c>
      <c r="C1110" s="30" t="s">
        <v>1987</v>
      </c>
      <c r="D1110" s="74" t="s">
        <v>2063</v>
      </c>
      <c r="E1110" s="30" t="s">
        <v>2118</v>
      </c>
      <c r="F1110" s="30" t="s">
        <v>123</v>
      </c>
      <c r="G1110" s="30" t="s">
        <v>3122</v>
      </c>
      <c r="H1110" s="30" t="s">
        <v>3123</v>
      </c>
      <c r="I1110" s="30" t="s">
        <v>3899</v>
      </c>
      <c r="J1110" s="30" t="s">
        <v>3900</v>
      </c>
      <c r="K1110" s="30">
        <v>525</v>
      </c>
      <c r="L1110" s="27" t="s">
        <v>1121</v>
      </c>
      <c r="M1110" s="30">
        <v>86020121</v>
      </c>
      <c r="N1110" s="30"/>
      <c r="O1110" s="30" t="s">
        <v>4401</v>
      </c>
      <c r="P1110" s="30" t="s">
        <v>4362</v>
      </c>
      <c r="Q1110" s="30" t="s">
        <v>1880</v>
      </c>
      <c r="R1110" s="30" t="s">
        <v>4412</v>
      </c>
      <c r="S1110" s="30" t="s">
        <v>1888</v>
      </c>
      <c r="T1110" s="30" t="s">
        <v>1885</v>
      </c>
      <c r="U1110" s="30" t="s">
        <v>1946</v>
      </c>
      <c r="V1110" s="30" t="s">
        <v>1949</v>
      </c>
      <c r="W1110" s="30" t="s">
        <v>1943</v>
      </c>
      <c r="X1110" s="78">
        <v>0.375</v>
      </c>
      <c r="Y1110" s="78">
        <v>0.72222222222222221</v>
      </c>
      <c r="Z1110" s="78">
        <v>0.30555555555555552</v>
      </c>
      <c r="AA1110" s="56">
        <v>1</v>
      </c>
      <c r="AB1110" s="71">
        <v>2</v>
      </c>
      <c r="AC1110" s="78">
        <f t="shared" si="62"/>
        <v>0.30555555555555552</v>
      </c>
      <c r="AD1110" s="61">
        <f t="shared" si="65"/>
        <v>0.61111111111111105</v>
      </c>
    </row>
    <row r="1111" spans="1:30" x14ac:dyDescent="0.35">
      <c r="A1111" s="30" t="s">
        <v>1955</v>
      </c>
      <c r="B1111" s="27" t="s">
        <v>46</v>
      </c>
      <c r="C1111" s="30" t="s">
        <v>1988</v>
      </c>
      <c r="D1111" s="73" t="s">
        <v>2031</v>
      </c>
      <c r="E1111" s="30" t="s">
        <v>2095</v>
      </c>
      <c r="F1111" s="30" t="s">
        <v>123</v>
      </c>
      <c r="G1111" s="30" t="s">
        <v>3124</v>
      </c>
      <c r="H1111" s="30" t="s">
        <v>3125</v>
      </c>
      <c r="I1111" s="30" t="s">
        <v>3469</v>
      </c>
      <c r="J1111" s="30" t="s">
        <v>3901</v>
      </c>
      <c r="K1111" s="30" t="s">
        <v>1137</v>
      </c>
      <c r="L1111" s="27" t="s">
        <v>1121</v>
      </c>
      <c r="M1111" s="30" t="s">
        <v>4309</v>
      </c>
      <c r="N1111" s="30"/>
      <c r="O1111" s="30" t="s">
        <v>4377</v>
      </c>
      <c r="P1111" s="30" t="s">
        <v>4352</v>
      </c>
      <c r="Q1111" s="30" t="s">
        <v>1880</v>
      </c>
      <c r="R1111" s="30" t="s">
        <v>4411</v>
      </c>
      <c r="S1111" s="30" t="s">
        <v>1888</v>
      </c>
      <c r="T1111" s="30" t="s">
        <v>1890</v>
      </c>
      <c r="U1111" s="30" t="s">
        <v>1942</v>
      </c>
      <c r="V1111" s="30"/>
      <c r="W1111" s="30" t="s">
        <v>1943</v>
      </c>
      <c r="X1111" s="79">
        <v>0.375</v>
      </c>
      <c r="Y1111" s="79">
        <v>0.72222222222222221</v>
      </c>
      <c r="Z1111" s="78">
        <v>0.30555555555555552</v>
      </c>
      <c r="AA1111" s="63">
        <v>1</v>
      </c>
      <c r="AB1111" s="81">
        <v>4</v>
      </c>
      <c r="AC1111" s="78">
        <f t="shared" si="62"/>
        <v>0.30555555555555552</v>
      </c>
      <c r="AD1111" s="61">
        <f t="shared" si="65"/>
        <v>1.2222222222222221</v>
      </c>
    </row>
    <row r="1112" spans="1:30" x14ac:dyDescent="0.35">
      <c r="A1112" s="30" t="s">
        <v>1955</v>
      </c>
      <c r="B1112" s="27" t="s">
        <v>46</v>
      </c>
      <c r="C1112" s="30" t="s">
        <v>1988</v>
      </c>
      <c r="D1112" s="73" t="s">
        <v>2064</v>
      </c>
      <c r="E1112" s="30" t="s">
        <v>2119</v>
      </c>
      <c r="F1112" s="30" t="s">
        <v>123</v>
      </c>
      <c r="G1112" s="30" t="s">
        <v>3126</v>
      </c>
      <c r="H1112" s="30" t="s">
        <v>3127</v>
      </c>
      <c r="I1112" s="30" t="s">
        <v>3902</v>
      </c>
      <c r="J1112" s="30" t="s">
        <v>3903</v>
      </c>
      <c r="K1112" s="30">
        <v>181</v>
      </c>
      <c r="L1112" s="30" t="s">
        <v>3585</v>
      </c>
      <c r="M1112" s="30" t="s">
        <v>4310</v>
      </c>
      <c r="N1112" s="30"/>
      <c r="O1112" s="30" t="s">
        <v>4371</v>
      </c>
      <c r="P1112" s="30" t="s">
        <v>4352</v>
      </c>
      <c r="Q1112" s="30" t="s">
        <v>1880</v>
      </c>
      <c r="R1112" s="30" t="s">
        <v>4411</v>
      </c>
      <c r="S1112" s="30" t="s">
        <v>1888</v>
      </c>
      <c r="T1112" s="30" t="s">
        <v>1883</v>
      </c>
      <c r="U1112" s="30" t="s">
        <v>1942</v>
      </c>
      <c r="V1112" s="30"/>
      <c r="W1112" s="30" t="s">
        <v>1943</v>
      </c>
      <c r="X1112" s="79">
        <v>0.375</v>
      </c>
      <c r="Y1112" s="79">
        <v>0.72222222222222221</v>
      </c>
      <c r="Z1112" s="78">
        <v>0.30555555555555552</v>
      </c>
      <c r="AA1112" s="63">
        <v>1</v>
      </c>
      <c r="AB1112" s="81">
        <v>4</v>
      </c>
      <c r="AC1112" s="78">
        <f t="shared" si="62"/>
        <v>0.30555555555555552</v>
      </c>
      <c r="AD1112" s="61">
        <f t="shared" si="65"/>
        <v>1.2222222222222221</v>
      </c>
    </row>
    <row r="1113" spans="1:30" x14ac:dyDescent="0.35">
      <c r="A1113" s="30" t="s">
        <v>1955</v>
      </c>
      <c r="B1113" s="27" t="s">
        <v>46</v>
      </c>
      <c r="C1113" s="30" t="s">
        <v>1988</v>
      </c>
      <c r="D1113" s="75" t="s">
        <v>2025</v>
      </c>
      <c r="E1113" s="30" t="s">
        <v>99</v>
      </c>
      <c r="F1113" s="30">
        <v>595</v>
      </c>
      <c r="G1113" s="30" t="s">
        <v>3128</v>
      </c>
      <c r="H1113" s="30" t="s">
        <v>3129</v>
      </c>
      <c r="I1113" s="27" t="s">
        <v>1125</v>
      </c>
      <c r="J1113" s="30" t="s">
        <v>3904</v>
      </c>
      <c r="K1113" s="30">
        <v>27</v>
      </c>
      <c r="L1113" s="30" t="s">
        <v>3542</v>
      </c>
      <c r="M1113" s="30" t="s">
        <v>4311</v>
      </c>
      <c r="N1113" s="30"/>
      <c r="O1113" s="30" t="s">
        <v>4371</v>
      </c>
      <c r="P1113" s="30" t="s">
        <v>4352</v>
      </c>
      <c r="Q1113" s="30" t="s">
        <v>1886</v>
      </c>
      <c r="R1113" s="30" t="s">
        <v>1889</v>
      </c>
      <c r="S1113" s="30" t="s">
        <v>1889</v>
      </c>
      <c r="T1113" s="30" t="s">
        <v>1892</v>
      </c>
      <c r="U1113" s="30" t="s">
        <v>1942</v>
      </c>
      <c r="V1113" s="30"/>
      <c r="W1113" s="30" t="s">
        <v>1943</v>
      </c>
      <c r="X1113" s="79">
        <v>0.375</v>
      </c>
      <c r="Y1113" s="79">
        <v>0.72222222222222221</v>
      </c>
      <c r="Z1113" s="78">
        <v>0.30555555555555552</v>
      </c>
      <c r="AA1113" s="56">
        <v>1</v>
      </c>
      <c r="AB1113" s="81">
        <v>4</v>
      </c>
      <c r="AC1113" s="78">
        <f t="shared" si="62"/>
        <v>0.30555555555555552</v>
      </c>
      <c r="AD1113" s="61">
        <f t="shared" si="65"/>
        <v>1.2222222222222221</v>
      </c>
    </row>
    <row r="1114" spans="1:30" x14ac:dyDescent="0.35">
      <c r="A1114" s="30" t="s">
        <v>1955</v>
      </c>
      <c r="B1114" s="27" t="s">
        <v>46</v>
      </c>
      <c r="C1114" s="30" t="s">
        <v>1988</v>
      </c>
      <c r="D1114" s="75" t="s">
        <v>2025</v>
      </c>
      <c r="E1114" s="30" t="s">
        <v>99</v>
      </c>
      <c r="F1114" s="30">
        <v>595</v>
      </c>
      <c r="G1114" s="30" t="s">
        <v>3128</v>
      </c>
      <c r="H1114" s="30" t="s">
        <v>3129</v>
      </c>
      <c r="I1114" s="27" t="s">
        <v>1125</v>
      </c>
      <c r="J1114" s="30" t="s">
        <v>3904</v>
      </c>
      <c r="K1114" s="30">
        <v>27</v>
      </c>
      <c r="L1114" s="30" t="s">
        <v>3542</v>
      </c>
      <c r="M1114" s="30" t="s">
        <v>4311</v>
      </c>
      <c r="N1114" s="30"/>
      <c r="O1114" s="30" t="s">
        <v>4371</v>
      </c>
      <c r="P1114" s="30" t="s">
        <v>4352</v>
      </c>
      <c r="Q1114" s="30" t="s">
        <v>1886</v>
      </c>
      <c r="R1114" s="30" t="s">
        <v>1889</v>
      </c>
      <c r="S1114" s="30" t="s">
        <v>1889</v>
      </c>
      <c r="T1114" s="30" t="s">
        <v>4416</v>
      </c>
      <c r="U1114" s="30" t="s">
        <v>1942</v>
      </c>
      <c r="V1114" s="30"/>
      <c r="W1114" s="30" t="s">
        <v>1943</v>
      </c>
      <c r="X1114" s="79">
        <v>0.375</v>
      </c>
      <c r="Y1114" s="79">
        <v>0.72222222222222221</v>
      </c>
      <c r="Z1114" s="78">
        <v>0.30555555555555552</v>
      </c>
      <c r="AA1114" s="63">
        <v>1</v>
      </c>
      <c r="AB1114" s="81">
        <v>4</v>
      </c>
      <c r="AC1114" s="78">
        <f t="shared" si="62"/>
        <v>0.30555555555555552</v>
      </c>
      <c r="AD1114" s="61">
        <f t="shared" si="65"/>
        <v>1.2222222222222221</v>
      </c>
    </row>
    <row r="1115" spans="1:30" x14ac:dyDescent="0.35">
      <c r="A1115" s="30" t="s">
        <v>1955</v>
      </c>
      <c r="B1115" s="27" t="s">
        <v>46</v>
      </c>
      <c r="C1115" s="30" t="s">
        <v>1988</v>
      </c>
      <c r="D1115" s="73" t="s">
        <v>2031</v>
      </c>
      <c r="E1115" s="30" t="s">
        <v>2095</v>
      </c>
      <c r="F1115" s="30" t="s">
        <v>123</v>
      </c>
      <c r="G1115" s="30" t="s">
        <v>3124</v>
      </c>
      <c r="H1115" s="30" t="s">
        <v>3125</v>
      </c>
      <c r="I1115" s="30" t="s">
        <v>3469</v>
      </c>
      <c r="J1115" s="30" t="s">
        <v>3901</v>
      </c>
      <c r="K1115" s="30" t="s">
        <v>1137</v>
      </c>
      <c r="L1115" s="27" t="s">
        <v>1121</v>
      </c>
      <c r="M1115" s="30" t="s">
        <v>4309</v>
      </c>
      <c r="N1115" s="30"/>
      <c r="O1115" s="30" t="s">
        <v>4377</v>
      </c>
      <c r="P1115" s="30" t="s">
        <v>4352</v>
      </c>
      <c r="Q1115" s="30" t="s">
        <v>1880</v>
      </c>
      <c r="R1115" s="30" t="s">
        <v>4411</v>
      </c>
      <c r="S1115" s="30" t="s">
        <v>1888</v>
      </c>
      <c r="T1115" s="30" t="s">
        <v>1894</v>
      </c>
      <c r="U1115" s="30" t="s">
        <v>1942</v>
      </c>
      <c r="V1115" s="30"/>
      <c r="W1115" s="30" t="s">
        <v>1943</v>
      </c>
      <c r="X1115" s="79">
        <v>0.375</v>
      </c>
      <c r="Y1115" s="79">
        <v>0.72222222222222221</v>
      </c>
      <c r="Z1115" s="78">
        <v>0.30555555555555552</v>
      </c>
      <c r="AA1115" s="63">
        <v>1</v>
      </c>
      <c r="AB1115" s="81">
        <v>4</v>
      </c>
      <c r="AC1115" s="78">
        <f t="shared" si="62"/>
        <v>0.30555555555555552</v>
      </c>
      <c r="AD1115" s="61">
        <f t="shared" si="65"/>
        <v>1.2222222222222221</v>
      </c>
    </row>
    <row r="1116" spans="1:30" x14ac:dyDescent="0.35">
      <c r="A1116" s="30" t="s">
        <v>1955</v>
      </c>
      <c r="B1116" s="27" t="s">
        <v>46</v>
      </c>
      <c r="C1116" s="30" t="s">
        <v>1989</v>
      </c>
      <c r="D1116" s="75" t="s">
        <v>2007</v>
      </c>
      <c r="E1116" s="30" t="s">
        <v>96</v>
      </c>
      <c r="F1116" s="30">
        <v>1000</v>
      </c>
      <c r="G1116" s="30" t="s">
        <v>3130</v>
      </c>
      <c r="H1116" s="30" t="s">
        <v>3131</v>
      </c>
      <c r="I1116" s="27" t="s">
        <v>1122</v>
      </c>
      <c r="J1116" s="30" t="s">
        <v>3905</v>
      </c>
      <c r="K1116" s="30">
        <v>100</v>
      </c>
      <c r="L1116" s="27" t="s">
        <v>1121</v>
      </c>
      <c r="M1116" s="30" t="s">
        <v>4312</v>
      </c>
      <c r="N1116" s="30"/>
      <c r="O1116" s="30" t="s">
        <v>4392</v>
      </c>
      <c r="P1116" s="30" t="s">
        <v>4352</v>
      </c>
      <c r="Q1116" s="30" t="s">
        <v>1886</v>
      </c>
      <c r="R1116" s="30" t="s">
        <v>1887</v>
      </c>
      <c r="S1116" s="30" t="s">
        <v>1887</v>
      </c>
      <c r="T1116" s="30" t="s">
        <v>4416</v>
      </c>
      <c r="U1116" s="30" t="s">
        <v>1942</v>
      </c>
      <c r="V1116" s="30"/>
      <c r="W1116" s="30" t="s">
        <v>1943</v>
      </c>
      <c r="X1116" s="79">
        <v>0.375</v>
      </c>
      <c r="Y1116" s="79">
        <v>0.72222222222222221</v>
      </c>
      <c r="Z1116" s="78">
        <v>0.30555555555555552</v>
      </c>
      <c r="AA1116" s="63">
        <v>1</v>
      </c>
      <c r="AB1116" s="82">
        <v>4</v>
      </c>
      <c r="AC1116" s="78">
        <f t="shared" si="62"/>
        <v>0.30555555555555552</v>
      </c>
      <c r="AD1116" s="61">
        <f t="shared" si="65"/>
        <v>1.2222222222222221</v>
      </c>
    </row>
    <row r="1117" spans="1:30" x14ac:dyDescent="0.35">
      <c r="A1117" s="30" t="s">
        <v>1955</v>
      </c>
      <c r="B1117" s="27" t="s">
        <v>46</v>
      </c>
      <c r="C1117" s="30" t="s">
        <v>1989</v>
      </c>
      <c r="D1117" s="75" t="s">
        <v>2007</v>
      </c>
      <c r="E1117" s="30" t="s">
        <v>96</v>
      </c>
      <c r="F1117" s="30">
        <v>1000</v>
      </c>
      <c r="G1117" s="30" t="s">
        <v>3130</v>
      </c>
      <c r="H1117" s="30" t="s">
        <v>3131</v>
      </c>
      <c r="I1117" s="27" t="s">
        <v>1122</v>
      </c>
      <c r="J1117" s="30" t="s">
        <v>3905</v>
      </c>
      <c r="K1117" s="30">
        <v>100</v>
      </c>
      <c r="L1117" s="27" t="s">
        <v>1121</v>
      </c>
      <c r="M1117" s="30" t="s">
        <v>4312</v>
      </c>
      <c r="N1117" s="30"/>
      <c r="O1117" s="30" t="s">
        <v>4392</v>
      </c>
      <c r="P1117" s="30" t="s">
        <v>4352</v>
      </c>
      <c r="Q1117" s="30" t="s">
        <v>1886</v>
      </c>
      <c r="R1117" s="30" t="s">
        <v>1887</v>
      </c>
      <c r="S1117" s="30" t="s">
        <v>1887</v>
      </c>
      <c r="T1117" s="30" t="s">
        <v>1890</v>
      </c>
      <c r="U1117" s="30" t="s">
        <v>1942</v>
      </c>
      <c r="V1117" s="30"/>
      <c r="W1117" s="30" t="s">
        <v>1943</v>
      </c>
      <c r="X1117" s="79">
        <v>0.375</v>
      </c>
      <c r="Y1117" s="79">
        <v>0.72222222222222221</v>
      </c>
      <c r="Z1117" s="78">
        <v>0.30555555555555552</v>
      </c>
      <c r="AA1117" s="56">
        <v>1</v>
      </c>
      <c r="AB1117" s="82">
        <v>4</v>
      </c>
      <c r="AC1117" s="78">
        <f t="shared" si="62"/>
        <v>0.30555555555555552</v>
      </c>
      <c r="AD1117" s="61">
        <f t="shared" si="65"/>
        <v>1.2222222222222221</v>
      </c>
    </row>
    <row r="1118" spans="1:30" x14ac:dyDescent="0.35">
      <c r="A1118" s="30" t="s">
        <v>1955</v>
      </c>
      <c r="B1118" s="27" t="s">
        <v>46</v>
      </c>
      <c r="C1118" s="30" t="s">
        <v>1989</v>
      </c>
      <c r="D1118" s="75" t="s">
        <v>2007</v>
      </c>
      <c r="E1118" s="30" t="s">
        <v>96</v>
      </c>
      <c r="F1118" s="30">
        <v>1000</v>
      </c>
      <c r="G1118" s="30" t="s">
        <v>3130</v>
      </c>
      <c r="H1118" s="30" t="s">
        <v>3131</v>
      </c>
      <c r="I1118" s="27" t="s">
        <v>1122</v>
      </c>
      <c r="J1118" s="30" t="s">
        <v>3905</v>
      </c>
      <c r="K1118" s="30">
        <v>100</v>
      </c>
      <c r="L1118" s="27" t="s">
        <v>1121</v>
      </c>
      <c r="M1118" s="30" t="s">
        <v>4312</v>
      </c>
      <c r="N1118" s="30"/>
      <c r="O1118" s="30" t="s">
        <v>4392</v>
      </c>
      <c r="P1118" s="30" t="s">
        <v>4352</v>
      </c>
      <c r="Q1118" s="30" t="s">
        <v>1886</v>
      </c>
      <c r="R1118" s="30" t="s">
        <v>1887</v>
      </c>
      <c r="S1118" s="30" t="s">
        <v>1887</v>
      </c>
      <c r="T1118" s="30" t="s">
        <v>1885</v>
      </c>
      <c r="U1118" s="30" t="s">
        <v>1942</v>
      </c>
      <c r="V1118" s="30"/>
      <c r="W1118" s="30" t="s">
        <v>1943</v>
      </c>
      <c r="X1118" s="79">
        <v>0.375</v>
      </c>
      <c r="Y1118" s="79">
        <v>0.72222222222222221</v>
      </c>
      <c r="Z1118" s="78">
        <v>0.30555555555555552</v>
      </c>
      <c r="AA1118" s="63">
        <v>1</v>
      </c>
      <c r="AB1118" s="82">
        <v>4</v>
      </c>
      <c r="AC1118" s="78">
        <f t="shared" si="62"/>
        <v>0.30555555555555552</v>
      </c>
      <c r="AD1118" s="61">
        <f t="shared" si="65"/>
        <v>1.2222222222222221</v>
      </c>
    </row>
    <row r="1119" spans="1:30" x14ac:dyDescent="0.35">
      <c r="A1119" s="30" t="s">
        <v>1955</v>
      </c>
      <c r="B1119" s="27" t="s">
        <v>46</v>
      </c>
      <c r="C1119" s="30" t="s">
        <v>1988</v>
      </c>
      <c r="D1119" s="73" t="s">
        <v>2045</v>
      </c>
      <c r="E1119" s="30" t="s">
        <v>2105</v>
      </c>
      <c r="F1119" s="30" t="s">
        <v>123</v>
      </c>
      <c r="G1119" s="30" t="s">
        <v>3132</v>
      </c>
      <c r="H1119" s="30" t="s">
        <v>3133</v>
      </c>
      <c r="I1119" s="30" t="s">
        <v>3658</v>
      </c>
      <c r="J1119" s="30" t="s">
        <v>3906</v>
      </c>
      <c r="K1119" s="30">
        <v>394</v>
      </c>
      <c r="L1119" s="30" t="s">
        <v>3604</v>
      </c>
      <c r="M1119" s="30" t="s">
        <v>4313</v>
      </c>
      <c r="N1119" s="30"/>
      <c r="O1119" s="30" t="s">
        <v>4371</v>
      </c>
      <c r="P1119" s="30" t="s">
        <v>4352</v>
      </c>
      <c r="Q1119" s="30" t="s">
        <v>1880</v>
      </c>
      <c r="R1119" s="30" t="s">
        <v>4411</v>
      </c>
      <c r="S1119" s="30" t="s">
        <v>1888</v>
      </c>
      <c r="T1119" s="30" t="s">
        <v>1885</v>
      </c>
      <c r="U1119" s="30" t="s">
        <v>1942</v>
      </c>
      <c r="V1119" s="30"/>
      <c r="W1119" s="30" t="s">
        <v>1943</v>
      </c>
      <c r="X1119" s="79">
        <v>0.375</v>
      </c>
      <c r="Y1119" s="79">
        <v>0.72222222222222221</v>
      </c>
      <c r="Z1119" s="78">
        <v>0.30555555555555552</v>
      </c>
      <c r="AA1119" s="63">
        <v>1</v>
      </c>
      <c r="AB1119" s="81">
        <v>4</v>
      </c>
      <c r="AC1119" s="78">
        <f t="shared" si="62"/>
        <v>0.30555555555555552</v>
      </c>
      <c r="AD1119" s="61">
        <f t="shared" si="65"/>
        <v>1.2222222222222221</v>
      </c>
    </row>
    <row r="1120" spans="1:30" x14ac:dyDescent="0.35">
      <c r="A1120" s="30" t="s">
        <v>1955</v>
      </c>
      <c r="B1120" s="27" t="s">
        <v>46</v>
      </c>
      <c r="C1120" s="30" t="s">
        <v>1989</v>
      </c>
      <c r="D1120" s="73" t="s">
        <v>2052</v>
      </c>
      <c r="E1120" s="30" t="s">
        <v>2108</v>
      </c>
      <c r="F1120" s="30" t="s">
        <v>123</v>
      </c>
      <c r="G1120" s="30" t="s">
        <v>3134</v>
      </c>
      <c r="H1120" s="30" t="s">
        <v>3135</v>
      </c>
      <c r="I1120" s="30" t="s">
        <v>3691</v>
      </c>
      <c r="J1120" s="30" t="s">
        <v>3907</v>
      </c>
      <c r="K1120" s="30">
        <v>1050</v>
      </c>
      <c r="L1120" s="27" t="s">
        <v>1121</v>
      </c>
      <c r="M1120" s="30" t="s">
        <v>4314</v>
      </c>
      <c r="N1120" s="30"/>
      <c r="O1120" s="30" t="s">
        <v>4393</v>
      </c>
      <c r="P1120" s="30" t="s">
        <v>4352</v>
      </c>
      <c r="Q1120" s="30" t="s">
        <v>1880</v>
      </c>
      <c r="R1120" s="30" t="s">
        <v>4411</v>
      </c>
      <c r="S1120" s="30" t="s">
        <v>1888</v>
      </c>
      <c r="T1120" s="30" t="s">
        <v>1894</v>
      </c>
      <c r="U1120" s="30" t="s">
        <v>1942</v>
      </c>
      <c r="V1120" s="30"/>
      <c r="W1120" s="30" t="s">
        <v>1943</v>
      </c>
      <c r="X1120" s="79">
        <v>0.375</v>
      </c>
      <c r="Y1120" s="79">
        <v>0.72222222222222221</v>
      </c>
      <c r="Z1120" s="78">
        <v>0.30555555555555552</v>
      </c>
      <c r="AA1120" s="63">
        <v>1</v>
      </c>
      <c r="AB1120" s="82">
        <v>4</v>
      </c>
      <c r="AC1120" s="78">
        <f t="shared" ref="AC1120:AC1187" si="66">AA1120*Z1120</f>
        <v>0.30555555555555552</v>
      </c>
      <c r="AD1120" s="61">
        <f t="shared" si="65"/>
        <v>1.2222222222222221</v>
      </c>
    </row>
    <row r="1121" spans="1:30" x14ac:dyDescent="0.35">
      <c r="A1121" s="30" t="s">
        <v>1955</v>
      </c>
      <c r="B1121" s="27" t="s">
        <v>46</v>
      </c>
      <c r="C1121" s="30" t="s">
        <v>1990</v>
      </c>
      <c r="D1121" s="75" t="s">
        <v>2025</v>
      </c>
      <c r="E1121" s="30" t="s">
        <v>99</v>
      </c>
      <c r="F1121" s="30">
        <v>168</v>
      </c>
      <c r="G1121" s="30" t="s">
        <v>3136</v>
      </c>
      <c r="H1121" s="30" t="s">
        <v>3137</v>
      </c>
      <c r="I1121" s="27" t="s">
        <v>1125</v>
      </c>
      <c r="J1121" s="30" t="s">
        <v>3908</v>
      </c>
      <c r="K1121" s="30">
        <v>1488</v>
      </c>
      <c r="L1121" s="27" t="s">
        <v>1121</v>
      </c>
      <c r="M1121" s="30" t="s">
        <v>4315</v>
      </c>
      <c r="N1121" s="30"/>
      <c r="O1121" s="30" t="s">
        <v>4402</v>
      </c>
      <c r="P1121" s="30" t="s">
        <v>4352</v>
      </c>
      <c r="Q1121" s="30" t="s">
        <v>1886</v>
      </c>
      <c r="R1121" s="30" t="s">
        <v>1889</v>
      </c>
      <c r="S1121" s="30" t="s">
        <v>1889</v>
      </c>
      <c r="T1121" s="30" t="s">
        <v>1890</v>
      </c>
      <c r="U1121" s="30" t="s">
        <v>1942</v>
      </c>
      <c r="V1121" s="30"/>
      <c r="W1121" s="30" t="s">
        <v>4424</v>
      </c>
      <c r="X1121" s="79">
        <v>0.41666666666666669</v>
      </c>
      <c r="Y1121" s="79">
        <v>0.45833333333333331</v>
      </c>
      <c r="Z1121" s="78">
        <f t="shared" ref="Z1121:Z1135" si="67">Y1121-X1121</f>
        <v>4.166666666666663E-2</v>
      </c>
      <c r="AA1121" s="63">
        <v>1</v>
      </c>
      <c r="AB1121" s="83">
        <v>4</v>
      </c>
      <c r="AC1121" s="78">
        <f t="shared" si="66"/>
        <v>4.166666666666663E-2</v>
      </c>
      <c r="AD1121" s="61">
        <f t="shared" si="65"/>
        <v>0.16666666666666652</v>
      </c>
    </row>
    <row r="1122" spans="1:30" x14ac:dyDescent="0.35">
      <c r="A1122" s="30" t="s">
        <v>1955</v>
      </c>
      <c r="B1122" s="27" t="s">
        <v>46</v>
      </c>
      <c r="C1122" s="30" t="s">
        <v>1990</v>
      </c>
      <c r="D1122" s="75" t="s">
        <v>2005</v>
      </c>
      <c r="E1122" s="30" t="s">
        <v>119</v>
      </c>
      <c r="F1122" s="30">
        <v>1058</v>
      </c>
      <c r="G1122" s="30" t="s">
        <v>3138</v>
      </c>
      <c r="H1122" s="30" t="s">
        <v>3139</v>
      </c>
      <c r="I1122" s="30" t="s">
        <v>1135</v>
      </c>
      <c r="J1122" s="30" t="s">
        <v>3909</v>
      </c>
      <c r="K1122" s="30" t="s">
        <v>1137</v>
      </c>
      <c r="L1122" s="30" t="s">
        <v>3910</v>
      </c>
      <c r="M1122" s="30" t="s">
        <v>4316</v>
      </c>
      <c r="N1122" s="30"/>
      <c r="O1122" s="30" t="s">
        <v>1326</v>
      </c>
      <c r="P1122" s="30" t="s">
        <v>4352</v>
      </c>
      <c r="Q1122" s="30" t="s">
        <v>1893</v>
      </c>
      <c r="R1122" s="30" t="s">
        <v>4574</v>
      </c>
      <c r="S1122" s="30" t="s">
        <v>1889</v>
      </c>
      <c r="T1122" s="30" t="s">
        <v>1890</v>
      </c>
      <c r="U1122" s="30" t="s">
        <v>1942</v>
      </c>
      <c r="V1122" s="30"/>
      <c r="W1122" s="30" t="s">
        <v>4424</v>
      </c>
      <c r="X1122" s="79">
        <v>0.29166666666666669</v>
      </c>
      <c r="Y1122" s="79">
        <v>0.41666666666666669</v>
      </c>
      <c r="Z1122" s="78">
        <f t="shared" si="67"/>
        <v>0.125</v>
      </c>
      <c r="AA1122" s="63">
        <v>1</v>
      </c>
      <c r="AB1122" s="83">
        <v>4</v>
      </c>
      <c r="AC1122" s="78">
        <f t="shared" si="66"/>
        <v>0.125</v>
      </c>
      <c r="AD1122" s="61">
        <f t="shared" si="65"/>
        <v>0.5</v>
      </c>
    </row>
    <row r="1123" spans="1:30" x14ac:dyDescent="0.35">
      <c r="A1123" s="30" t="s">
        <v>1955</v>
      </c>
      <c r="B1123" s="27" t="s">
        <v>46</v>
      </c>
      <c r="C1123" s="30" t="s">
        <v>1990</v>
      </c>
      <c r="D1123" s="75" t="s">
        <v>2025</v>
      </c>
      <c r="E1123" s="30" t="s">
        <v>99</v>
      </c>
      <c r="F1123" s="30">
        <v>173</v>
      </c>
      <c r="G1123" s="30" t="s">
        <v>3140</v>
      </c>
      <c r="H1123" s="30" t="s">
        <v>3141</v>
      </c>
      <c r="I1123" s="27" t="s">
        <v>1125</v>
      </c>
      <c r="J1123" s="30" t="s">
        <v>3911</v>
      </c>
      <c r="K1123" s="30">
        <v>258</v>
      </c>
      <c r="L1123" s="27" t="s">
        <v>1121</v>
      </c>
      <c r="M1123" s="30" t="s">
        <v>4317</v>
      </c>
      <c r="N1123" s="30"/>
      <c r="O1123" s="30" t="s">
        <v>4403</v>
      </c>
      <c r="P1123" s="30" t="s">
        <v>4352</v>
      </c>
      <c r="Q1123" s="30" t="s">
        <v>1886</v>
      </c>
      <c r="R1123" s="30" t="s">
        <v>1889</v>
      </c>
      <c r="S1123" s="30" t="s">
        <v>1889</v>
      </c>
      <c r="T1123" s="30" t="s">
        <v>1890</v>
      </c>
      <c r="U1123" s="30" t="s">
        <v>1942</v>
      </c>
      <c r="V1123" s="30"/>
      <c r="W1123" s="30" t="s">
        <v>4424</v>
      </c>
      <c r="X1123" s="79">
        <v>0.5</v>
      </c>
      <c r="Y1123" s="79">
        <v>0.54166666666666663</v>
      </c>
      <c r="Z1123" s="78">
        <f t="shared" si="67"/>
        <v>4.166666666666663E-2</v>
      </c>
      <c r="AA1123" s="63">
        <v>1</v>
      </c>
      <c r="AB1123" s="83">
        <v>4</v>
      </c>
      <c r="AC1123" s="78">
        <f t="shared" si="66"/>
        <v>4.166666666666663E-2</v>
      </c>
      <c r="AD1123" s="61">
        <f t="shared" si="65"/>
        <v>0.16666666666666652</v>
      </c>
    </row>
    <row r="1124" spans="1:30" x14ac:dyDescent="0.35">
      <c r="A1124" s="30" t="s">
        <v>1955</v>
      </c>
      <c r="B1124" s="27" t="s">
        <v>46</v>
      </c>
      <c r="C1124" s="30" t="s">
        <v>1990</v>
      </c>
      <c r="D1124" s="75" t="s">
        <v>2025</v>
      </c>
      <c r="E1124" s="30" t="s">
        <v>99</v>
      </c>
      <c r="F1124" s="30">
        <v>29</v>
      </c>
      <c r="G1124" s="30" t="s">
        <v>3142</v>
      </c>
      <c r="H1124" s="30" t="s">
        <v>3143</v>
      </c>
      <c r="I1124" s="27" t="s">
        <v>1125</v>
      </c>
      <c r="J1124" s="30" t="s">
        <v>3912</v>
      </c>
      <c r="K1124" s="30">
        <v>111</v>
      </c>
      <c r="L1124" s="27" t="s">
        <v>1121</v>
      </c>
      <c r="M1124" s="30" t="s">
        <v>4318</v>
      </c>
      <c r="N1124" s="30"/>
      <c r="O1124" s="30" t="s">
        <v>4404</v>
      </c>
      <c r="P1124" s="30" t="s">
        <v>4352</v>
      </c>
      <c r="Q1124" s="30" t="s">
        <v>1886</v>
      </c>
      <c r="R1124" s="30" t="s">
        <v>1889</v>
      </c>
      <c r="S1124" s="30" t="s">
        <v>1889</v>
      </c>
      <c r="T1124" s="30" t="s">
        <v>1890</v>
      </c>
      <c r="U1124" s="30" t="s">
        <v>1942</v>
      </c>
      <c r="V1124" s="30"/>
      <c r="W1124" s="30" t="s">
        <v>1945</v>
      </c>
      <c r="X1124" s="79">
        <v>0.54166666666666663</v>
      </c>
      <c r="Y1124" s="79">
        <v>0.60416666666666663</v>
      </c>
      <c r="Z1124" s="78">
        <f t="shared" si="67"/>
        <v>6.25E-2</v>
      </c>
      <c r="AA1124" s="63">
        <v>1</v>
      </c>
      <c r="AB1124" s="83">
        <v>4</v>
      </c>
      <c r="AC1124" s="78">
        <f t="shared" si="66"/>
        <v>6.25E-2</v>
      </c>
      <c r="AD1124" s="61">
        <f t="shared" si="65"/>
        <v>0.25</v>
      </c>
    </row>
    <row r="1125" spans="1:30" x14ac:dyDescent="0.35">
      <c r="A1125" s="30" t="s">
        <v>1955</v>
      </c>
      <c r="B1125" s="27" t="s">
        <v>46</v>
      </c>
      <c r="C1125" s="30" t="s">
        <v>1990</v>
      </c>
      <c r="D1125" s="75" t="s">
        <v>2025</v>
      </c>
      <c r="E1125" s="30" t="s">
        <v>99</v>
      </c>
      <c r="F1125" s="30">
        <v>1066</v>
      </c>
      <c r="G1125" s="30" t="s">
        <v>4565</v>
      </c>
      <c r="H1125" s="30" t="s">
        <v>3145</v>
      </c>
      <c r="I1125" s="27" t="s">
        <v>1125</v>
      </c>
      <c r="J1125" s="30" t="s">
        <v>3913</v>
      </c>
      <c r="K1125" s="30">
        <v>672</v>
      </c>
      <c r="L1125" s="27" t="s">
        <v>1121</v>
      </c>
      <c r="M1125" s="30" t="s">
        <v>4319</v>
      </c>
      <c r="N1125" s="30"/>
      <c r="O1125" s="30" t="s">
        <v>4405</v>
      </c>
      <c r="P1125" s="30" t="s">
        <v>4352</v>
      </c>
      <c r="Q1125" s="30" t="s">
        <v>1886</v>
      </c>
      <c r="R1125" s="30" t="s">
        <v>1889</v>
      </c>
      <c r="S1125" s="30" t="s">
        <v>1889</v>
      </c>
      <c r="T1125" s="30" t="s">
        <v>1890</v>
      </c>
      <c r="U1125" s="30" t="s">
        <v>1942</v>
      </c>
      <c r="V1125" s="30"/>
      <c r="W1125" s="30" t="s">
        <v>1945</v>
      </c>
      <c r="X1125" s="79">
        <v>0.60416666666666663</v>
      </c>
      <c r="Y1125" s="79">
        <v>0.66666666666666663</v>
      </c>
      <c r="Z1125" s="78">
        <f t="shared" si="67"/>
        <v>6.25E-2</v>
      </c>
      <c r="AA1125" s="63">
        <v>1</v>
      </c>
      <c r="AB1125" s="83">
        <v>4</v>
      </c>
      <c r="AC1125" s="78">
        <f t="shared" si="66"/>
        <v>6.25E-2</v>
      </c>
      <c r="AD1125" s="61">
        <f t="shared" si="65"/>
        <v>0.25</v>
      </c>
    </row>
    <row r="1126" spans="1:30" x14ac:dyDescent="0.35">
      <c r="A1126" s="30" t="s">
        <v>1955</v>
      </c>
      <c r="B1126" s="27" t="s">
        <v>46</v>
      </c>
      <c r="C1126" s="30" t="s">
        <v>1990</v>
      </c>
      <c r="D1126" s="75" t="s">
        <v>2025</v>
      </c>
      <c r="E1126" s="30" t="s">
        <v>99</v>
      </c>
      <c r="F1126" s="30">
        <v>163</v>
      </c>
      <c r="G1126" s="30" t="s">
        <v>3146</v>
      </c>
      <c r="H1126" s="30" t="s">
        <v>3147</v>
      </c>
      <c r="I1126" s="27" t="s">
        <v>1125</v>
      </c>
      <c r="J1126" s="30" t="s">
        <v>3914</v>
      </c>
      <c r="K1126" s="30">
        <v>1421</v>
      </c>
      <c r="L1126" s="27" t="s">
        <v>1237</v>
      </c>
      <c r="M1126" s="30" t="s">
        <v>4320</v>
      </c>
      <c r="N1126" s="30"/>
      <c r="O1126" s="30" t="s">
        <v>1326</v>
      </c>
      <c r="P1126" s="30" t="s">
        <v>4352</v>
      </c>
      <c r="Q1126" s="30" t="s">
        <v>1886</v>
      </c>
      <c r="R1126" s="30" t="s">
        <v>1889</v>
      </c>
      <c r="S1126" s="30" t="s">
        <v>1889</v>
      </c>
      <c r="T1126" s="30" t="s">
        <v>1892</v>
      </c>
      <c r="U1126" s="30" t="s">
        <v>1942</v>
      </c>
      <c r="V1126" s="30"/>
      <c r="W1126" s="30" t="s">
        <v>1945</v>
      </c>
      <c r="X1126" s="79">
        <v>0.625</v>
      </c>
      <c r="Y1126" s="79">
        <v>0.66666666666666663</v>
      </c>
      <c r="Z1126" s="78">
        <f t="shared" si="67"/>
        <v>4.166666666666663E-2</v>
      </c>
      <c r="AA1126" s="63">
        <v>1</v>
      </c>
      <c r="AB1126" s="83">
        <v>4</v>
      </c>
      <c r="AC1126" s="78">
        <f t="shared" si="66"/>
        <v>4.166666666666663E-2</v>
      </c>
      <c r="AD1126" s="61">
        <f t="shared" si="65"/>
        <v>0.16666666666666652</v>
      </c>
    </row>
    <row r="1127" spans="1:30" x14ac:dyDescent="0.35">
      <c r="A1127" s="30" t="s">
        <v>1955</v>
      </c>
      <c r="B1127" s="27" t="s">
        <v>46</v>
      </c>
      <c r="C1127" s="30" t="s">
        <v>1990</v>
      </c>
      <c r="D1127" s="75" t="s">
        <v>2005</v>
      </c>
      <c r="E1127" s="30" t="s">
        <v>119</v>
      </c>
      <c r="F1127" s="30">
        <v>1279</v>
      </c>
      <c r="G1127" s="30" t="s">
        <v>3148</v>
      </c>
      <c r="H1127" s="30" t="s">
        <v>3149</v>
      </c>
      <c r="I1127" s="30" t="s">
        <v>1135</v>
      </c>
      <c r="J1127" s="30" t="s">
        <v>3915</v>
      </c>
      <c r="K1127" s="30">
        <v>3900</v>
      </c>
      <c r="L1127" s="30" t="s">
        <v>3916</v>
      </c>
      <c r="M1127" s="30" t="s">
        <v>4321</v>
      </c>
      <c r="N1127" s="30"/>
      <c r="O1127" s="30" t="s">
        <v>4406</v>
      </c>
      <c r="P1127" s="30" t="s">
        <v>4352</v>
      </c>
      <c r="Q1127" s="30" t="s">
        <v>1893</v>
      </c>
      <c r="R1127" s="30" t="s">
        <v>4574</v>
      </c>
      <c r="S1127" s="30" t="s">
        <v>1889</v>
      </c>
      <c r="T1127" s="30" t="s">
        <v>1892</v>
      </c>
      <c r="U1127" s="30" t="s">
        <v>1942</v>
      </c>
      <c r="V1127" s="30"/>
      <c r="W1127" s="30" t="s">
        <v>4424</v>
      </c>
      <c r="X1127" s="79">
        <v>0.29166666666666669</v>
      </c>
      <c r="Y1127" s="79">
        <v>0.375</v>
      </c>
      <c r="Z1127" s="78">
        <f t="shared" si="67"/>
        <v>8.3333333333333315E-2</v>
      </c>
      <c r="AA1127" s="63">
        <v>1</v>
      </c>
      <c r="AB1127" s="83">
        <v>4</v>
      </c>
      <c r="AC1127" s="78">
        <f t="shared" si="66"/>
        <v>8.3333333333333315E-2</v>
      </c>
      <c r="AD1127" s="61">
        <f t="shared" si="65"/>
        <v>0.33333333333333326</v>
      </c>
    </row>
    <row r="1128" spans="1:30" x14ac:dyDescent="0.35">
      <c r="A1128" s="30" t="s">
        <v>1955</v>
      </c>
      <c r="B1128" s="27" t="s">
        <v>46</v>
      </c>
      <c r="C1128" s="30" t="s">
        <v>1990</v>
      </c>
      <c r="D1128" s="73" t="s">
        <v>2024</v>
      </c>
      <c r="E1128" s="27" t="s">
        <v>271</v>
      </c>
      <c r="F1128" s="30">
        <v>73</v>
      </c>
      <c r="G1128" s="30" t="s">
        <v>3150</v>
      </c>
      <c r="H1128" s="30" t="s">
        <v>3151</v>
      </c>
      <c r="I1128" s="30" t="s">
        <v>1201</v>
      </c>
      <c r="J1128" s="30" t="s">
        <v>3917</v>
      </c>
      <c r="K1128" s="30">
        <v>1500</v>
      </c>
      <c r="L1128" s="30" t="s">
        <v>3918</v>
      </c>
      <c r="M1128" s="30" t="s">
        <v>4322</v>
      </c>
      <c r="N1128" s="30"/>
      <c r="O1128" s="30" t="s">
        <v>1326</v>
      </c>
      <c r="P1128" s="30" t="s">
        <v>4352</v>
      </c>
      <c r="Q1128" s="30" t="s">
        <v>1886</v>
      </c>
      <c r="R1128" s="30" t="s">
        <v>1889</v>
      </c>
      <c r="S1128" s="30" t="s">
        <v>1889</v>
      </c>
      <c r="T1128" s="30" t="s">
        <v>1892</v>
      </c>
      <c r="U1128" s="30" t="s">
        <v>1942</v>
      </c>
      <c r="V1128" s="30"/>
      <c r="W1128" s="30" t="s">
        <v>4424</v>
      </c>
      <c r="X1128" s="79">
        <v>0.375</v>
      </c>
      <c r="Y1128" s="79">
        <v>0.45833333333333331</v>
      </c>
      <c r="Z1128" s="78">
        <f t="shared" si="67"/>
        <v>8.3333333333333315E-2</v>
      </c>
      <c r="AA1128" s="63">
        <v>1</v>
      </c>
      <c r="AB1128" s="83">
        <v>4</v>
      </c>
      <c r="AC1128" s="78">
        <f t="shared" si="66"/>
        <v>8.3333333333333315E-2</v>
      </c>
      <c r="AD1128" s="61">
        <f t="shared" si="65"/>
        <v>0.33333333333333326</v>
      </c>
    </row>
    <row r="1129" spans="1:30" x14ac:dyDescent="0.35">
      <c r="A1129" s="30" t="s">
        <v>1955</v>
      </c>
      <c r="B1129" s="27" t="s">
        <v>46</v>
      </c>
      <c r="C1129" s="30" t="s">
        <v>1990</v>
      </c>
      <c r="D1129" s="75" t="s">
        <v>2005</v>
      </c>
      <c r="E1129" s="30" t="s">
        <v>119</v>
      </c>
      <c r="F1129" s="30">
        <v>1279</v>
      </c>
      <c r="G1129" s="30" t="s">
        <v>3148</v>
      </c>
      <c r="H1129" s="30" t="s">
        <v>3149</v>
      </c>
      <c r="I1129" s="30" t="s">
        <v>1135</v>
      </c>
      <c r="J1129" s="30" t="s">
        <v>3915</v>
      </c>
      <c r="K1129" s="30">
        <v>3900</v>
      </c>
      <c r="L1129" s="30" t="s">
        <v>3916</v>
      </c>
      <c r="M1129" s="30" t="s">
        <v>4321</v>
      </c>
      <c r="N1129" s="30"/>
      <c r="O1129" s="30" t="s">
        <v>4406</v>
      </c>
      <c r="P1129" s="30" t="s">
        <v>4352</v>
      </c>
      <c r="Q1129" s="30" t="s">
        <v>1893</v>
      </c>
      <c r="R1129" s="30" t="s">
        <v>4574</v>
      </c>
      <c r="S1129" s="30" t="s">
        <v>1889</v>
      </c>
      <c r="T1129" s="30" t="s">
        <v>4416</v>
      </c>
      <c r="U1129" s="30" t="s">
        <v>1942</v>
      </c>
      <c r="V1129" s="30"/>
      <c r="W1129" s="30" t="s">
        <v>4424</v>
      </c>
      <c r="X1129" s="79">
        <v>0.29166666666666702</v>
      </c>
      <c r="Y1129" s="79">
        <v>0.33333333333333331</v>
      </c>
      <c r="Z1129" s="78">
        <f t="shared" si="67"/>
        <v>4.1666666666666297E-2</v>
      </c>
      <c r="AA1129" s="63">
        <v>1</v>
      </c>
      <c r="AB1129" s="83">
        <v>4</v>
      </c>
      <c r="AC1129" s="78">
        <f t="shared" si="66"/>
        <v>4.1666666666666297E-2</v>
      </c>
      <c r="AD1129" s="61">
        <f t="shared" si="65"/>
        <v>0.16666666666666519</v>
      </c>
    </row>
    <row r="1130" spans="1:30" x14ac:dyDescent="0.35">
      <c r="A1130" s="30" t="s">
        <v>1955</v>
      </c>
      <c r="B1130" s="27" t="s">
        <v>46</v>
      </c>
      <c r="C1130" s="30" t="s">
        <v>1990</v>
      </c>
      <c r="D1130" s="75" t="s">
        <v>2025</v>
      </c>
      <c r="E1130" s="30" t="s">
        <v>99</v>
      </c>
      <c r="F1130" s="30">
        <v>151</v>
      </c>
      <c r="G1130" s="30" t="s">
        <v>3152</v>
      </c>
      <c r="H1130" s="30" t="s">
        <v>3153</v>
      </c>
      <c r="I1130" s="27" t="s">
        <v>1125</v>
      </c>
      <c r="J1130" s="30" t="s">
        <v>3919</v>
      </c>
      <c r="K1130" s="30">
        <v>650</v>
      </c>
      <c r="L1130" s="27" t="s">
        <v>1121</v>
      </c>
      <c r="M1130" s="30" t="s">
        <v>4323</v>
      </c>
      <c r="N1130" s="30"/>
      <c r="O1130" s="30" t="s">
        <v>1326</v>
      </c>
      <c r="P1130" s="30" t="s">
        <v>4352</v>
      </c>
      <c r="Q1130" s="30" t="s">
        <v>1886</v>
      </c>
      <c r="R1130" s="30" t="s">
        <v>1889</v>
      </c>
      <c r="S1130" s="30" t="s">
        <v>1889</v>
      </c>
      <c r="T1130" s="30" t="s">
        <v>4416</v>
      </c>
      <c r="U1130" s="30" t="s">
        <v>1942</v>
      </c>
      <c r="V1130" s="30"/>
      <c r="W1130" s="30" t="s">
        <v>4424</v>
      </c>
      <c r="X1130" s="79">
        <v>0.33333333333333331</v>
      </c>
      <c r="Y1130" s="79">
        <v>0.36805555555555558</v>
      </c>
      <c r="Z1130" s="78">
        <f t="shared" si="67"/>
        <v>3.4722222222222265E-2</v>
      </c>
      <c r="AA1130" s="63">
        <v>1</v>
      </c>
      <c r="AB1130" s="83">
        <v>4</v>
      </c>
      <c r="AC1130" s="78">
        <f t="shared" si="66"/>
        <v>3.4722222222222265E-2</v>
      </c>
      <c r="AD1130" s="61">
        <f t="shared" si="65"/>
        <v>0.13888888888888906</v>
      </c>
    </row>
    <row r="1131" spans="1:30" x14ac:dyDescent="0.35">
      <c r="A1131" s="30" t="s">
        <v>1955</v>
      </c>
      <c r="B1131" s="27" t="s">
        <v>46</v>
      </c>
      <c r="C1131" s="30" t="s">
        <v>1990</v>
      </c>
      <c r="D1131" s="75" t="s">
        <v>2025</v>
      </c>
      <c r="E1131" s="30" t="s">
        <v>99</v>
      </c>
      <c r="F1131" s="30">
        <v>32</v>
      </c>
      <c r="G1131" s="30" t="s">
        <v>3154</v>
      </c>
      <c r="H1131" s="30" t="s">
        <v>3155</v>
      </c>
      <c r="I1131" s="27" t="s">
        <v>1125</v>
      </c>
      <c r="J1131" s="30" t="s">
        <v>3920</v>
      </c>
      <c r="K1131" s="30">
        <v>1057</v>
      </c>
      <c r="L1131" s="27" t="s">
        <v>1121</v>
      </c>
      <c r="M1131" s="30" t="s">
        <v>4324</v>
      </c>
      <c r="N1131" s="30"/>
      <c r="O1131" s="30" t="s">
        <v>1326</v>
      </c>
      <c r="P1131" s="30" t="s">
        <v>4352</v>
      </c>
      <c r="Q1131" s="30" t="s">
        <v>1886</v>
      </c>
      <c r="R1131" s="30" t="s">
        <v>1889</v>
      </c>
      <c r="S1131" s="30" t="s">
        <v>1889</v>
      </c>
      <c r="T1131" s="30" t="s">
        <v>4416</v>
      </c>
      <c r="U1131" s="30" t="s">
        <v>1942</v>
      </c>
      <c r="V1131" s="30"/>
      <c r="W1131" s="30" t="s">
        <v>4424</v>
      </c>
      <c r="X1131" s="79">
        <v>0.36805555555555558</v>
      </c>
      <c r="Y1131" s="79">
        <v>0.40277777777777773</v>
      </c>
      <c r="Z1131" s="78">
        <f t="shared" si="67"/>
        <v>3.4722222222222154E-2</v>
      </c>
      <c r="AA1131" s="63">
        <v>1</v>
      </c>
      <c r="AB1131" s="83">
        <v>4</v>
      </c>
      <c r="AC1131" s="78">
        <f t="shared" si="66"/>
        <v>3.4722222222222154E-2</v>
      </c>
      <c r="AD1131" s="61">
        <f t="shared" si="65"/>
        <v>0.13888888888888862</v>
      </c>
    </row>
    <row r="1132" spans="1:30" x14ac:dyDescent="0.35">
      <c r="A1132" s="30" t="s">
        <v>1955</v>
      </c>
      <c r="B1132" s="27" t="s">
        <v>46</v>
      </c>
      <c r="C1132" s="30" t="s">
        <v>1990</v>
      </c>
      <c r="D1132" s="75" t="s">
        <v>2025</v>
      </c>
      <c r="E1132" s="30" t="s">
        <v>99</v>
      </c>
      <c r="F1132" s="30">
        <v>160</v>
      </c>
      <c r="G1132" s="30" t="s">
        <v>3156</v>
      </c>
      <c r="H1132" s="30" t="s">
        <v>3157</v>
      </c>
      <c r="I1132" s="27" t="s">
        <v>1125</v>
      </c>
      <c r="J1132" s="30" t="s">
        <v>3921</v>
      </c>
      <c r="K1132" s="30">
        <v>1050</v>
      </c>
      <c r="L1132" s="27" t="s">
        <v>1121</v>
      </c>
      <c r="M1132" s="30" t="s">
        <v>4325</v>
      </c>
      <c r="N1132" s="30"/>
      <c r="O1132" s="30" t="s">
        <v>1326</v>
      </c>
      <c r="P1132" s="30" t="s">
        <v>4352</v>
      </c>
      <c r="Q1132" s="30" t="s">
        <v>1886</v>
      </c>
      <c r="R1132" s="30" t="s">
        <v>1889</v>
      </c>
      <c r="S1132" s="30" t="s">
        <v>1889</v>
      </c>
      <c r="T1132" s="30" t="s">
        <v>4416</v>
      </c>
      <c r="U1132" s="30" t="s">
        <v>1942</v>
      </c>
      <c r="V1132" s="30"/>
      <c r="W1132" s="30" t="s">
        <v>4424</v>
      </c>
      <c r="X1132" s="79">
        <v>0.40277777777777773</v>
      </c>
      <c r="Y1132" s="79">
        <v>0.4375</v>
      </c>
      <c r="Z1132" s="78">
        <f t="shared" si="67"/>
        <v>3.4722222222222265E-2</v>
      </c>
      <c r="AA1132" s="63">
        <v>1</v>
      </c>
      <c r="AB1132" s="83">
        <v>4</v>
      </c>
      <c r="AC1132" s="78">
        <f t="shared" si="66"/>
        <v>3.4722222222222265E-2</v>
      </c>
      <c r="AD1132" s="61">
        <f t="shared" si="65"/>
        <v>0.13888888888888906</v>
      </c>
    </row>
    <row r="1133" spans="1:30" x14ac:dyDescent="0.35">
      <c r="A1133" s="30" t="s">
        <v>1955</v>
      </c>
      <c r="B1133" s="27" t="s">
        <v>46</v>
      </c>
      <c r="C1133" s="30" t="s">
        <v>1990</v>
      </c>
      <c r="D1133" s="75" t="s">
        <v>2025</v>
      </c>
      <c r="E1133" s="30" t="s">
        <v>99</v>
      </c>
      <c r="F1133" s="30">
        <v>151</v>
      </c>
      <c r="G1133" s="30" t="s">
        <v>3158</v>
      </c>
      <c r="H1133" s="30" t="s">
        <v>3159</v>
      </c>
      <c r="I1133" s="27" t="s">
        <v>1125</v>
      </c>
      <c r="J1133" s="30" t="s">
        <v>3919</v>
      </c>
      <c r="K1133" s="30">
        <v>692</v>
      </c>
      <c r="L1133" s="27" t="s">
        <v>1121</v>
      </c>
      <c r="M1133" s="30" t="s">
        <v>4323</v>
      </c>
      <c r="N1133" s="30"/>
      <c r="O1133" s="30" t="s">
        <v>1326</v>
      </c>
      <c r="P1133" s="30" t="s">
        <v>4352</v>
      </c>
      <c r="Q1133" s="30" t="s">
        <v>1886</v>
      </c>
      <c r="R1133" s="30" t="s">
        <v>1889</v>
      </c>
      <c r="S1133" s="30" t="s">
        <v>1889</v>
      </c>
      <c r="T1133" s="30" t="s">
        <v>4416</v>
      </c>
      <c r="U1133" s="30" t="s">
        <v>1942</v>
      </c>
      <c r="V1133" s="30"/>
      <c r="W1133" s="30" t="s">
        <v>4424</v>
      </c>
      <c r="X1133" s="79">
        <v>0.4375</v>
      </c>
      <c r="Y1133" s="79">
        <v>0.45833333333333331</v>
      </c>
      <c r="Z1133" s="78">
        <f t="shared" si="67"/>
        <v>2.0833333333333315E-2</v>
      </c>
      <c r="AA1133" s="63">
        <v>1</v>
      </c>
      <c r="AB1133" s="83">
        <v>4</v>
      </c>
      <c r="AC1133" s="78">
        <f t="shared" si="66"/>
        <v>2.0833333333333315E-2</v>
      </c>
      <c r="AD1133" s="61">
        <f t="shared" si="65"/>
        <v>8.3333333333333259E-2</v>
      </c>
    </row>
    <row r="1134" spans="1:30" x14ac:dyDescent="0.35">
      <c r="A1134" s="30" t="s">
        <v>1955</v>
      </c>
      <c r="B1134" s="27" t="s">
        <v>46</v>
      </c>
      <c r="C1134" s="30" t="s">
        <v>1990</v>
      </c>
      <c r="D1134" s="75" t="s">
        <v>2005</v>
      </c>
      <c r="E1134" s="30" t="s">
        <v>119</v>
      </c>
      <c r="F1134" s="30">
        <v>1058</v>
      </c>
      <c r="G1134" s="30" t="s">
        <v>3138</v>
      </c>
      <c r="H1134" s="30" t="s">
        <v>3139</v>
      </c>
      <c r="I1134" s="30" t="s">
        <v>1135</v>
      </c>
      <c r="J1134" s="30" t="s">
        <v>3909</v>
      </c>
      <c r="K1134" s="30" t="s">
        <v>1137</v>
      </c>
      <c r="L1134" s="30" t="s">
        <v>3910</v>
      </c>
      <c r="M1134" s="30" t="s">
        <v>4316</v>
      </c>
      <c r="N1134" s="30"/>
      <c r="O1134" s="30" t="s">
        <v>1326</v>
      </c>
      <c r="P1134" s="30" t="s">
        <v>4352</v>
      </c>
      <c r="Q1134" s="30" t="s">
        <v>1893</v>
      </c>
      <c r="R1134" s="30" t="s">
        <v>4574</v>
      </c>
      <c r="S1134" s="30" t="s">
        <v>1889</v>
      </c>
      <c r="T1134" s="30" t="s">
        <v>1883</v>
      </c>
      <c r="U1134" s="30" t="s">
        <v>1942</v>
      </c>
      <c r="V1134" s="30"/>
      <c r="W1134" s="30" t="s">
        <v>4424</v>
      </c>
      <c r="X1134" s="79">
        <v>0.29166666666666702</v>
      </c>
      <c r="Y1134" s="79">
        <v>0.375</v>
      </c>
      <c r="Z1134" s="78">
        <f t="shared" si="67"/>
        <v>8.3333333333332982E-2</v>
      </c>
      <c r="AA1134" s="63">
        <v>1</v>
      </c>
      <c r="AB1134" s="83">
        <v>4</v>
      </c>
      <c r="AC1134" s="78">
        <f t="shared" si="66"/>
        <v>8.3333333333332982E-2</v>
      </c>
      <c r="AD1134" s="61">
        <f t="shared" si="65"/>
        <v>0.33333333333333193</v>
      </c>
    </row>
    <row r="1135" spans="1:30" x14ac:dyDescent="0.35">
      <c r="A1135" s="30" t="s">
        <v>1955</v>
      </c>
      <c r="B1135" s="27" t="s">
        <v>46</v>
      </c>
      <c r="C1135" s="30" t="s">
        <v>1990</v>
      </c>
      <c r="D1135" s="75" t="s">
        <v>2005</v>
      </c>
      <c r="E1135" s="30" t="s">
        <v>119</v>
      </c>
      <c r="F1135" s="30">
        <v>2062</v>
      </c>
      <c r="G1135" s="30" t="s">
        <v>3160</v>
      </c>
      <c r="H1135" s="30" t="s">
        <v>3161</v>
      </c>
      <c r="I1135" s="30" t="s">
        <v>1135</v>
      </c>
      <c r="J1135" s="30" t="s">
        <v>3922</v>
      </c>
      <c r="K1135" s="30" t="s">
        <v>1137</v>
      </c>
      <c r="L1135" s="30" t="s">
        <v>3923</v>
      </c>
      <c r="M1135" s="30" t="s">
        <v>4326</v>
      </c>
      <c r="N1135" s="30"/>
      <c r="O1135" s="30" t="s">
        <v>1326</v>
      </c>
      <c r="P1135" s="30" t="s">
        <v>4352</v>
      </c>
      <c r="Q1135" s="30" t="s">
        <v>1893</v>
      </c>
      <c r="R1135" s="30" t="s">
        <v>4574</v>
      </c>
      <c r="S1135" s="30" t="s">
        <v>1889</v>
      </c>
      <c r="T1135" s="30" t="s">
        <v>1883</v>
      </c>
      <c r="U1135" s="30" t="s">
        <v>1942</v>
      </c>
      <c r="V1135" s="30"/>
      <c r="W1135" s="30" t="s">
        <v>1945</v>
      </c>
      <c r="X1135" s="79">
        <v>0.375</v>
      </c>
      <c r="Y1135" s="79">
        <v>0.41666666666666669</v>
      </c>
      <c r="Z1135" s="78">
        <f t="shared" si="67"/>
        <v>4.1666666666666685E-2</v>
      </c>
      <c r="AA1135" s="63">
        <v>1</v>
      </c>
      <c r="AB1135" s="83">
        <v>4</v>
      </c>
      <c r="AC1135" s="78">
        <f t="shared" si="66"/>
        <v>4.1666666666666685E-2</v>
      </c>
      <c r="AD1135" s="61">
        <f t="shared" si="65"/>
        <v>0.16666666666666674</v>
      </c>
    </row>
    <row r="1136" spans="1:30" x14ac:dyDescent="0.35">
      <c r="A1136" s="30" t="s">
        <v>1955</v>
      </c>
      <c r="B1136" s="27" t="s">
        <v>46</v>
      </c>
      <c r="C1136" s="30" t="s">
        <v>1989</v>
      </c>
      <c r="D1136" s="73" t="s">
        <v>2065</v>
      </c>
      <c r="E1136" s="30" t="s">
        <v>2120</v>
      </c>
      <c r="F1136" s="30" t="s">
        <v>123</v>
      </c>
      <c r="G1136" s="30" t="s">
        <v>3162</v>
      </c>
      <c r="H1136" s="30" t="s">
        <v>3163</v>
      </c>
      <c r="I1136" s="30" t="s">
        <v>3924</v>
      </c>
      <c r="J1136" s="30" t="s">
        <v>3566</v>
      </c>
      <c r="K1136" s="30">
        <v>1738</v>
      </c>
      <c r="L1136" s="27" t="s">
        <v>1121</v>
      </c>
      <c r="M1136" s="30" t="s">
        <v>4327</v>
      </c>
      <c r="N1136" s="30"/>
      <c r="O1136" s="30" t="s">
        <v>4393</v>
      </c>
      <c r="P1136" s="30" t="s">
        <v>4352</v>
      </c>
      <c r="Q1136" s="30" t="s">
        <v>1880</v>
      </c>
      <c r="R1136" s="30" t="s">
        <v>4411</v>
      </c>
      <c r="S1136" s="30" t="s">
        <v>1888</v>
      </c>
      <c r="T1136" s="30" t="s">
        <v>1883</v>
      </c>
      <c r="U1136" s="30" t="s">
        <v>1942</v>
      </c>
      <c r="V1136" s="30"/>
      <c r="W1136" s="30" t="s">
        <v>1943</v>
      </c>
      <c r="X1136" s="79">
        <v>0.375</v>
      </c>
      <c r="Y1136" s="79">
        <v>0.72222222222222221</v>
      </c>
      <c r="Z1136" s="78">
        <v>0.30555555555555552</v>
      </c>
      <c r="AA1136" s="63">
        <v>1</v>
      </c>
      <c r="AB1136" s="82">
        <v>4</v>
      </c>
      <c r="AC1136" s="78">
        <f t="shared" si="66"/>
        <v>0.30555555555555552</v>
      </c>
      <c r="AD1136" s="61">
        <f t="shared" si="65"/>
        <v>1.2222222222222221</v>
      </c>
    </row>
    <row r="1137" spans="1:30" x14ac:dyDescent="0.35">
      <c r="A1137" s="30" t="s">
        <v>1955</v>
      </c>
      <c r="B1137" s="27" t="s">
        <v>46</v>
      </c>
      <c r="C1137" s="30" t="s">
        <v>1990</v>
      </c>
      <c r="D1137" s="75" t="s">
        <v>2025</v>
      </c>
      <c r="E1137" s="30" t="s">
        <v>99</v>
      </c>
      <c r="F1137" s="30">
        <v>451</v>
      </c>
      <c r="G1137" s="30" t="s">
        <v>3164</v>
      </c>
      <c r="H1137" s="30" t="s">
        <v>3165</v>
      </c>
      <c r="I1137" s="27" t="s">
        <v>1125</v>
      </c>
      <c r="J1137" s="30" t="s">
        <v>3925</v>
      </c>
      <c r="K1137" s="30">
        <v>500</v>
      </c>
      <c r="L1137" s="30" t="s">
        <v>3926</v>
      </c>
      <c r="M1137" s="30" t="s">
        <v>4328</v>
      </c>
      <c r="N1137" s="30"/>
      <c r="O1137" s="30" t="s">
        <v>1326</v>
      </c>
      <c r="P1137" s="30" t="s">
        <v>4352</v>
      </c>
      <c r="Q1137" s="30" t="s">
        <v>1886</v>
      </c>
      <c r="R1137" s="30" t="s">
        <v>1889</v>
      </c>
      <c r="S1137" s="30" t="s">
        <v>1889</v>
      </c>
      <c r="T1137" s="30" t="s">
        <v>1883</v>
      </c>
      <c r="U1137" s="30" t="s">
        <v>1942</v>
      </c>
      <c r="V1137" s="30"/>
      <c r="W1137" s="30" t="s">
        <v>1945</v>
      </c>
      <c r="X1137" s="79">
        <v>0.5</v>
      </c>
      <c r="Y1137" s="79">
        <v>0.54166666666666663</v>
      </c>
      <c r="Z1137" s="78">
        <f t="shared" ref="Z1137:Z1159" si="68">Y1137-X1137</f>
        <v>4.166666666666663E-2</v>
      </c>
      <c r="AA1137" s="63">
        <v>1</v>
      </c>
      <c r="AB1137" s="83">
        <v>4</v>
      </c>
      <c r="AC1137" s="78">
        <f t="shared" si="66"/>
        <v>4.166666666666663E-2</v>
      </c>
      <c r="AD1137" s="61">
        <f t="shared" si="65"/>
        <v>0.16666666666666652</v>
      </c>
    </row>
    <row r="1138" spans="1:30" x14ac:dyDescent="0.35">
      <c r="A1138" s="30" t="s">
        <v>1955</v>
      </c>
      <c r="B1138" s="27" t="s">
        <v>46</v>
      </c>
      <c r="C1138" s="30" t="s">
        <v>1990</v>
      </c>
      <c r="D1138" s="73" t="s">
        <v>2027</v>
      </c>
      <c r="E1138" s="30" t="s">
        <v>2094</v>
      </c>
      <c r="F1138" s="30">
        <v>18</v>
      </c>
      <c r="G1138" s="30" t="s">
        <v>3166</v>
      </c>
      <c r="H1138" s="30" t="s">
        <v>3167</v>
      </c>
      <c r="I1138" s="30" t="s">
        <v>3418</v>
      </c>
      <c r="J1138" s="30" t="s">
        <v>3927</v>
      </c>
      <c r="K1138" s="30">
        <v>777</v>
      </c>
      <c r="L1138" s="30" t="s">
        <v>3923</v>
      </c>
      <c r="M1138" s="30" t="s">
        <v>4329</v>
      </c>
      <c r="N1138" s="30"/>
      <c r="O1138" s="30" t="s">
        <v>1326</v>
      </c>
      <c r="P1138" s="30" t="s">
        <v>4352</v>
      </c>
      <c r="Q1138" s="30" t="s">
        <v>1886</v>
      </c>
      <c r="R1138" s="30" t="s">
        <v>1916</v>
      </c>
      <c r="S1138" s="30" t="s">
        <v>1916</v>
      </c>
      <c r="T1138" s="30" t="s">
        <v>1883</v>
      </c>
      <c r="U1138" s="30" t="s">
        <v>1942</v>
      </c>
      <c r="V1138" s="30"/>
      <c r="W1138" s="30" t="s">
        <v>4424</v>
      </c>
      <c r="X1138" s="79">
        <v>0.54166666666666663</v>
      </c>
      <c r="Y1138" s="79">
        <v>0.58333333333333337</v>
      </c>
      <c r="Z1138" s="78">
        <f t="shared" si="68"/>
        <v>4.1666666666666741E-2</v>
      </c>
      <c r="AA1138" s="63">
        <v>1</v>
      </c>
      <c r="AB1138" s="83">
        <v>4</v>
      </c>
      <c r="AC1138" s="78">
        <f t="shared" si="66"/>
        <v>4.1666666666666741E-2</v>
      </c>
      <c r="AD1138" s="61">
        <f t="shared" si="65"/>
        <v>0.16666666666666696</v>
      </c>
    </row>
    <row r="1139" spans="1:30" x14ac:dyDescent="0.35">
      <c r="A1139" s="30" t="s">
        <v>1955</v>
      </c>
      <c r="B1139" s="27" t="s">
        <v>46</v>
      </c>
      <c r="C1139" s="30" t="s">
        <v>1990</v>
      </c>
      <c r="D1139" s="75" t="s">
        <v>2007</v>
      </c>
      <c r="E1139" s="30" t="s">
        <v>96</v>
      </c>
      <c r="F1139" s="30">
        <v>4009</v>
      </c>
      <c r="G1139" s="30" t="s">
        <v>3168</v>
      </c>
      <c r="H1139" s="30" t="s">
        <v>3169</v>
      </c>
      <c r="I1139" s="27" t="s">
        <v>1122</v>
      </c>
      <c r="J1139" s="30" t="s">
        <v>3928</v>
      </c>
      <c r="K1139" s="30">
        <v>500</v>
      </c>
      <c r="L1139" s="30" t="s">
        <v>3929</v>
      </c>
      <c r="M1139" s="30" t="s">
        <v>4330</v>
      </c>
      <c r="N1139" s="30"/>
      <c r="O1139" s="30" t="s">
        <v>1326</v>
      </c>
      <c r="P1139" s="30" t="s">
        <v>4352</v>
      </c>
      <c r="Q1139" s="30" t="s">
        <v>1886</v>
      </c>
      <c r="R1139" s="30" t="s">
        <v>1887</v>
      </c>
      <c r="S1139" s="30" t="s">
        <v>1887</v>
      </c>
      <c r="T1139" s="30" t="s">
        <v>1883</v>
      </c>
      <c r="U1139" s="30" t="s">
        <v>1942</v>
      </c>
      <c r="V1139" s="30"/>
      <c r="W1139" s="30" t="s">
        <v>1945</v>
      </c>
      <c r="X1139" s="79">
        <v>0.58333333333333337</v>
      </c>
      <c r="Y1139" s="79">
        <v>0.625</v>
      </c>
      <c r="Z1139" s="78">
        <f t="shared" si="68"/>
        <v>4.166666666666663E-2</v>
      </c>
      <c r="AA1139" s="63">
        <v>1</v>
      </c>
      <c r="AB1139" s="83">
        <v>4</v>
      </c>
      <c r="AC1139" s="78">
        <f t="shared" si="66"/>
        <v>4.166666666666663E-2</v>
      </c>
      <c r="AD1139" s="61">
        <f t="shared" si="65"/>
        <v>0.16666666666666652</v>
      </c>
    </row>
    <row r="1140" spans="1:30" x14ac:dyDescent="0.35">
      <c r="A1140" s="30" t="s">
        <v>1955</v>
      </c>
      <c r="B1140" s="27" t="s">
        <v>46</v>
      </c>
      <c r="C1140" s="30" t="s">
        <v>1990</v>
      </c>
      <c r="D1140" s="75" t="s">
        <v>2007</v>
      </c>
      <c r="E1140" s="30" t="s">
        <v>96</v>
      </c>
      <c r="F1140" s="30">
        <v>1480</v>
      </c>
      <c r="G1140" s="30" t="s">
        <v>3170</v>
      </c>
      <c r="H1140" s="30" t="s">
        <v>3171</v>
      </c>
      <c r="I1140" s="27" t="s">
        <v>1122</v>
      </c>
      <c r="J1140" s="30" t="s">
        <v>3928</v>
      </c>
      <c r="K1140" s="30">
        <v>500</v>
      </c>
      <c r="L1140" s="30" t="s">
        <v>3930</v>
      </c>
      <c r="M1140" s="30" t="s">
        <v>4328</v>
      </c>
      <c r="N1140" s="30"/>
      <c r="O1140" s="30" t="s">
        <v>1326</v>
      </c>
      <c r="P1140" s="30" t="s">
        <v>4352</v>
      </c>
      <c r="Q1140" s="30" t="s">
        <v>1886</v>
      </c>
      <c r="R1140" s="30" t="s">
        <v>1887</v>
      </c>
      <c r="S1140" s="30" t="s">
        <v>1887</v>
      </c>
      <c r="T1140" s="30" t="s">
        <v>1883</v>
      </c>
      <c r="U1140" s="30" t="s">
        <v>1942</v>
      </c>
      <c r="V1140" s="30"/>
      <c r="W1140" s="30" t="s">
        <v>1945</v>
      </c>
      <c r="X1140" s="79">
        <v>0.625</v>
      </c>
      <c r="Y1140" s="79">
        <v>0.66666666666666663</v>
      </c>
      <c r="Z1140" s="78">
        <f t="shared" si="68"/>
        <v>4.166666666666663E-2</v>
      </c>
      <c r="AA1140" s="63">
        <v>1</v>
      </c>
      <c r="AB1140" s="83">
        <v>4</v>
      </c>
      <c r="AC1140" s="78">
        <f t="shared" si="66"/>
        <v>4.166666666666663E-2</v>
      </c>
      <c r="AD1140" s="61">
        <f t="shared" si="65"/>
        <v>0.16666666666666652</v>
      </c>
    </row>
    <row r="1141" spans="1:30" x14ac:dyDescent="0.35">
      <c r="A1141" s="30" t="s">
        <v>1955</v>
      </c>
      <c r="B1141" s="27" t="s">
        <v>46</v>
      </c>
      <c r="C1141" s="30" t="s">
        <v>1990</v>
      </c>
      <c r="D1141" s="75" t="s">
        <v>2007</v>
      </c>
      <c r="E1141" s="27" t="s">
        <v>215</v>
      </c>
      <c r="F1141" s="30">
        <v>516</v>
      </c>
      <c r="G1141" s="30" t="s">
        <v>3172</v>
      </c>
      <c r="H1141" s="30" t="s">
        <v>3173</v>
      </c>
      <c r="I1141" s="27" t="s">
        <v>1122</v>
      </c>
      <c r="J1141" s="30" t="s">
        <v>3931</v>
      </c>
      <c r="K1141" s="30">
        <v>777</v>
      </c>
      <c r="L1141" s="30" t="s">
        <v>3923</v>
      </c>
      <c r="M1141" s="30" t="s">
        <v>4331</v>
      </c>
      <c r="N1141" s="30"/>
      <c r="O1141" s="30" t="s">
        <v>1326</v>
      </c>
      <c r="P1141" s="30" t="s">
        <v>4352</v>
      </c>
      <c r="Q1141" s="30" t="s">
        <v>1886</v>
      </c>
      <c r="R1141" s="30" t="s">
        <v>1887</v>
      </c>
      <c r="S1141" s="30" t="s">
        <v>1887</v>
      </c>
      <c r="T1141" s="30" t="s">
        <v>1892</v>
      </c>
      <c r="U1141" s="30" t="s">
        <v>1942</v>
      </c>
      <c r="V1141" s="30"/>
      <c r="W1141" s="30" t="s">
        <v>1945</v>
      </c>
      <c r="X1141" s="79">
        <v>0.5</v>
      </c>
      <c r="Y1141" s="79">
        <v>0.5625</v>
      </c>
      <c r="Z1141" s="78">
        <f t="shared" si="68"/>
        <v>6.25E-2</v>
      </c>
      <c r="AA1141" s="63">
        <v>1</v>
      </c>
      <c r="AB1141" s="83">
        <v>4</v>
      </c>
      <c r="AC1141" s="78">
        <f t="shared" si="66"/>
        <v>6.25E-2</v>
      </c>
      <c r="AD1141" s="61">
        <f t="shared" si="65"/>
        <v>0.25</v>
      </c>
    </row>
    <row r="1142" spans="1:30" x14ac:dyDescent="0.35">
      <c r="A1142" s="30" t="s">
        <v>1955</v>
      </c>
      <c r="B1142" s="27" t="s">
        <v>46</v>
      </c>
      <c r="C1142" s="30" t="s">
        <v>1990</v>
      </c>
      <c r="D1142" s="75" t="s">
        <v>2025</v>
      </c>
      <c r="E1142" s="30" t="s">
        <v>99</v>
      </c>
      <c r="F1142" s="30">
        <v>987</v>
      </c>
      <c r="G1142" s="30" t="s">
        <v>3174</v>
      </c>
      <c r="H1142" s="30" t="s">
        <v>3175</v>
      </c>
      <c r="I1142" s="27" t="s">
        <v>1125</v>
      </c>
      <c r="J1142" s="30" t="s">
        <v>3932</v>
      </c>
      <c r="K1142" s="30">
        <v>777</v>
      </c>
      <c r="L1142" s="30" t="s">
        <v>3923</v>
      </c>
      <c r="M1142" s="30" t="s">
        <v>4331</v>
      </c>
      <c r="N1142" s="30"/>
      <c r="O1142" s="30" t="s">
        <v>1326</v>
      </c>
      <c r="P1142" s="30" t="s">
        <v>4352</v>
      </c>
      <c r="Q1142" s="30" t="s">
        <v>1886</v>
      </c>
      <c r="R1142" s="30" t="s">
        <v>1889</v>
      </c>
      <c r="S1142" s="30" t="s">
        <v>1889</v>
      </c>
      <c r="T1142" s="30" t="s">
        <v>1892</v>
      </c>
      <c r="U1142" s="30" t="s">
        <v>1942</v>
      </c>
      <c r="V1142" s="30"/>
      <c r="W1142" s="30" t="s">
        <v>1945</v>
      </c>
      <c r="X1142" s="79">
        <v>0.5625</v>
      </c>
      <c r="Y1142" s="79">
        <v>0.625</v>
      </c>
      <c r="Z1142" s="78">
        <f t="shared" si="68"/>
        <v>6.25E-2</v>
      </c>
      <c r="AA1142" s="63">
        <v>1</v>
      </c>
      <c r="AB1142" s="83">
        <v>4</v>
      </c>
      <c r="AC1142" s="78">
        <f t="shared" si="66"/>
        <v>6.25E-2</v>
      </c>
      <c r="AD1142" s="61">
        <f t="shared" si="65"/>
        <v>0.25</v>
      </c>
    </row>
    <row r="1143" spans="1:30" x14ac:dyDescent="0.35">
      <c r="A1143" s="30" t="s">
        <v>1955</v>
      </c>
      <c r="B1143" s="27" t="s">
        <v>46</v>
      </c>
      <c r="C1143" s="30" t="s">
        <v>1990</v>
      </c>
      <c r="D1143" s="75" t="s">
        <v>2007</v>
      </c>
      <c r="E1143" s="30" t="s">
        <v>96</v>
      </c>
      <c r="F1143" s="30">
        <v>1045</v>
      </c>
      <c r="G1143" s="30" t="s">
        <v>3176</v>
      </c>
      <c r="H1143" s="30" t="s">
        <v>3177</v>
      </c>
      <c r="I1143" s="27" t="s">
        <v>1122</v>
      </c>
      <c r="J1143" s="30" t="s">
        <v>3933</v>
      </c>
      <c r="K1143" s="30">
        <v>699</v>
      </c>
      <c r="L1143" s="27" t="s">
        <v>1121</v>
      </c>
      <c r="M1143" s="30" t="s">
        <v>4332</v>
      </c>
      <c r="N1143" s="30"/>
      <c r="O1143" s="30" t="s">
        <v>1326</v>
      </c>
      <c r="P1143" s="30" t="s">
        <v>4352</v>
      </c>
      <c r="Q1143" s="30" t="s">
        <v>1886</v>
      </c>
      <c r="R1143" s="30" t="s">
        <v>1887</v>
      </c>
      <c r="S1143" s="30" t="s">
        <v>1887</v>
      </c>
      <c r="T1143" s="30" t="s">
        <v>1894</v>
      </c>
      <c r="U1143" s="30" t="s">
        <v>1942</v>
      </c>
      <c r="V1143" s="30"/>
      <c r="W1143" s="30" t="s">
        <v>4424</v>
      </c>
      <c r="X1143" s="79">
        <v>0.375</v>
      </c>
      <c r="Y1143" s="79">
        <v>0.41666666666666702</v>
      </c>
      <c r="Z1143" s="78">
        <f t="shared" si="68"/>
        <v>4.1666666666667018E-2</v>
      </c>
      <c r="AA1143" s="63">
        <v>1</v>
      </c>
      <c r="AB1143" s="83">
        <v>4</v>
      </c>
      <c r="AC1143" s="78">
        <f t="shared" si="66"/>
        <v>4.1666666666667018E-2</v>
      </c>
      <c r="AD1143" s="61">
        <f t="shared" si="65"/>
        <v>0.16666666666666807</v>
      </c>
    </row>
    <row r="1144" spans="1:30" x14ac:dyDescent="0.35">
      <c r="A1144" s="30" t="s">
        <v>1955</v>
      </c>
      <c r="B1144" s="27" t="s">
        <v>46</v>
      </c>
      <c r="C1144" s="30" t="s">
        <v>1990</v>
      </c>
      <c r="D1144" s="75" t="s">
        <v>2007</v>
      </c>
      <c r="E1144" s="30" t="s">
        <v>96</v>
      </c>
      <c r="F1144" s="30">
        <v>1049</v>
      </c>
      <c r="G1144" s="30" t="s">
        <v>3178</v>
      </c>
      <c r="H1144" s="30" t="s">
        <v>3179</v>
      </c>
      <c r="I1144" s="27" t="s">
        <v>1122</v>
      </c>
      <c r="J1144" s="30" t="s">
        <v>3934</v>
      </c>
      <c r="K1144" s="30">
        <v>681</v>
      </c>
      <c r="L1144" s="27" t="s">
        <v>1121</v>
      </c>
      <c r="M1144" s="30" t="s">
        <v>4323</v>
      </c>
      <c r="N1144" s="30"/>
      <c r="O1144" s="30" t="s">
        <v>1326</v>
      </c>
      <c r="P1144" s="30" t="s">
        <v>4352</v>
      </c>
      <c r="Q1144" s="30" t="s">
        <v>1886</v>
      </c>
      <c r="R1144" s="30" t="s">
        <v>1887</v>
      </c>
      <c r="S1144" s="30" t="s">
        <v>1887</v>
      </c>
      <c r="T1144" s="30" t="s">
        <v>1894</v>
      </c>
      <c r="U1144" s="30" t="s">
        <v>1942</v>
      </c>
      <c r="V1144" s="30"/>
      <c r="W1144" s="30" t="s">
        <v>1945</v>
      </c>
      <c r="X1144" s="79">
        <v>0.41666666666666702</v>
      </c>
      <c r="Y1144" s="79">
        <v>0.5</v>
      </c>
      <c r="Z1144" s="78">
        <f t="shared" si="68"/>
        <v>8.3333333333332982E-2</v>
      </c>
      <c r="AA1144" s="63">
        <v>1</v>
      </c>
      <c r="AB1144" s="83">
        <v>4</v>
      </c>
      <c r="AC1144" s="78">
        <f t="shared" si="66"/>
        <v>8.3333333333332982E-2</v>
      </c>
      <c r="AD1144" s="61">
        <f t="shared" si="65"/>
        <v>0.33333333333333193</v>
      </c>
    </row>
    <row r="1145" spans="1:30" x14ac:dyDescent="0.35">
      <c r="A1145" s="30" t="s">
        <v>1955</v>
      </c>
      <c r="B1145" s="27" t="s">
        <v>46</v>
      </c>
      <c r="C1145" s="30" t="s">
        <v>1990</v>
      </c>
      <c r="D1145" s="75" t="s">
        <v>2007</v>
      </c>
      <c r="E1145" s="30" t="s">
        <v>96</v>
      </c>
      <c r="F1145" s="30">
        <v>1095</v>
      </c>
      <c r="G1145" s="30" t="s">
        <v>3180</v>
      </c>
      <c r="H1145" s="30" t="s">
        <v>3181</v>
      </c>
      <c r="I1145" s="27" t="s">
        <v>1122</v>
      </c>
      <c r="J1145" s="30" t="s">
        <v>3935</v>
      </c>
      <c r="K1145" s="30">
        <v>321</v>
      </c>
      <c r="L1145" s="27" t="s">
        <v>1121</v>
      </c>
      <c r="M1145" s="30" t="s">
        <v>4332</v>
      </c>
      <c r="N1145" s="30"/>
      <c r="O1145" s="30" t="s">
        <v>1326</v>
      </c>
      <c r="P1145" s="30" t="s">
        <v>4352</v>
      </c>
      <c r="Q1145" s="30" t="s">
        <v>1886</v>
      </c>
      <c r="R1145" s="30" t="s">
        <v>1887</v>
      </c>
      <c r="S1145" s="30" t="s">
        <v>1887</v>
      </c>
      <c r="T1145" s="30" t="s">
        <v>1894</v>
      </c>
      <c r="U1145" s="30" t="s">
        <v>1942</v>
      </c>
      <c r="V1145" s="30"/>
      <c r="W1145" s="30" t="s">
        <v>1945</v>
      </c>
      <c r="X1145" s="79">
        <v>0.54166666666666696</v>
      </c>
      <c r="Y1145" s="79">
        <v>0.58333333333333304</v>
      </c>
      <c r="Z1145" s="78">
        <f t="shared" si="68"/>
        <v>4.1666666666666075E-2</v>
      </c>
      <c r="AA1145" s="63">
        <v>1</v>
      </c>
      <c r="AB1145" s="83">
        <v>4</v>
      </c>
      <c r="AC1145" s="78">
        <f t="shared" si="66"/>
        <v>4.1666666666666075E-2</v>
      </c>
      <c r="AD1145" s="61">
        <f t="shared" si="65"/>
        <v>0.1666666666666643</v>
      </c>
    </row>
    <row r="1146" spans="1:30" x14ac:dyDescent="0.35">
      <c r="A1146" s="30" t="s">
        <v>1955</v>
      </c>
      <c r="B1146" s="27" t="s">
        <v>46</v>
      </c>
      <c r="C1146" s="30" t="s">
        <v>1990</v>
      </c>
      <c r="D1146" s="75" t="s">
        <v>2007</v>
      </c>
      <c r="E1146" s="30" t="s">
        <v>96</v>
      </c>
      <c r="F1146" s="30">
        <v>1244</v>
      </c>
      <c r="G1146" s="30" t="s">
        <v>3182</v>
      </c>
      <c r="H1146" s="30" t="s">
        <v>3183</v>
      </c>
      <c r="I1146" s="27" t="s">
        <v>1122</v>
      </c>
      <c r="J1146" s="30" t="s">
        <v>3936</v>
      </c>
      <c r="K1146" s="30">
        <v>1254</v>
      </c>
      <c r="L1146" s="27" t="s">
        <v>1121</v>
      </c>
      <c r="M1146" s="30" t="s">
        <v>4332</v>
      </c>
      <c r="N1146" s="30"/>
      <c r="O1146" s="30" t="s">
        <v>1326</v>
      </c>
      <c r="P1146" s="30" t="s">
        <v>4352</v>
      </c>
      <c r="Q1146" s="30" t="s">
        <v>1886</v>
      </c>
      <c r="R1146" s="30" t="s">
        <v>1887</v>
      </c>
      <c r="S1146" s="30" t="s">
        <v>1887</v>
      </c>
      <c r="T1146" s="30" t="s">
        <v>1894</v>
      </c>
      <c r="U1146" s="30" t="s">
        <v>1942</v>
      </c>
      <c r="V1146" s="30"/>
      <c r="W1146" s="30" t="s">
        <v>1945</v>
      </c>
      <c r="X1146" s="79">
        <v>0.58333333333333304</v>
      </c>
      <c r="Y1146" s="79">
        <v>0.625</v>
      </c>
      <c r="Z1146" s="78">
        <f t="shared" si="68"/>
        <v>4.1666666666666963E-2</v>
      </c>
      <c r="AA1146" s="63">
        <v>1</v>
      </c>
      <c r="AB1146" s="83">
        <v>4</v>
      </c>
      <c r="AC1146" s="78">
        <f t="shared" si="66"/>
        <v>4.1666666666666963E-2</v>
      </c>
      <c r="AD1146" s="61">
        <f t="shared" si="65"/>
        <v>0.16666666666666785</v>
      </c>
    </row>
    <row r="1147" spans="1:30" x14ac:dyDescent="0.35">
      <c r="A1147" s="30" t="s">
        <v>1955</v>
      </c>
      <c r="B1147" s="27" t="s">
        <v>46</v>
      </c>
      <c r="C1147" s="30" t="s">
        <v>1990</v>
      </c>
      <c r="D1147" s="75" t="s">
        <v>2007</v>
      </c>
      <c r="E1147" s="30" t="s">
        <v>96</v>
      </c>
      <c r="F1147" s="30">
        <v>1266</v>
      </c>
      <c r="G1147" s="30" t="s">
        <v>3184</v>
      </c>
      <c r="H1147" s="30" t="s">
        <v>3185</v>
      </c>
      <c r="I1147" s="27" t="s">
        <v>1122</v>
      </c>
      <c r="J1147" s="30" t="s">
        <v>3937</v>
      </c>
      <c r="K1147" s="30">
        <v>1233</v>
      </c>
      <c r="L1147" s="27" t="s">
        <v>1121</v>
      </c>
      <c r="M1147" s="30" t="s">
        <v>4332</v>
      </c>
      <c r="N1147" s="30"/>
      <c r="O1147" s="30" t="s">
        <v>1326</v>
      </c>
      <c r="P1147" s="30" t="s">
        <v>4352</v>
      </c>
      <c r="Q1147" s="30" t="s">
        <v>1886</v>
      </c>
      <c r="R1147" s="30" t="s">
        <v>1887</v>
      </c>
      <c r="S1147" s="30" t="s">
        <v>1887</v>
      </c>
      <c r="T1147" s="30" t="s">
        <v>1894</v>
      </c>
      <c r="U1147" s="30" t="s">
        <v>1942</v>
      </c>
      <c r="V1147" s="30"/>
      <c r="W1147" s="30" t="s">
        <v>1945</v>
      </c>
      <c r="X1147" s="79">
        <v>0.625</v>
      </c>
      <c r="Y1147" s="79">
        <v>0.66666666666666696</v>
      </c>
      <c r="Z1147" s="78">
        <f t="shared" si="68"/>
        <v>4.1666666666666963E-2</v>
      </c>
      <c r="AA1147" s="63">
        <v>1</v>
      </c>
      <c r="AB1147" s="83">
        <v>4</v>
      </c>
      <c r="AC1147" s="78">
        <f t="shared" si="66"/>
        <v>4.1666666666666963E-2</v>
      </c>
      <c r="AD1147" s="61">
        <f t="shared" si="65"/>
        <v>0.16666666666666785</v>
      </c>
    </row>
    <row r="1148" spans="1:30" x14ac:dyDescent="0.35">
      <c r="A1148" s="30" t="s">
        <v>1955</v>
      </c>
      <c r="B1148" s="27" t="s">
        <v>46</v>
      </c>
      <c r="C1148" s="30" t="s">
        <v>1990</v>
      </c>
      <c r="D1148" s="75" t="s">
        <v>2005</v>
      </c>
      <c r="E1148" s="30" t="s">
        <v>119</v>
      </c>
      <c r="F1148" s="30">
        <v>73</v>
      </c>
      <c r="G1148" s="30" t="s">
        <v>3186</v>
      </c>
      <c r="H1148" s="30" t="s">
        <v>3187</v>
      </c>
      <c r="I1148" s="30" t="s">
        <v>1135</v>
      </c>
      <c r="J1148" s="30" t="s">
        <v>3938</v>
      </c>
      <c r="K1148" s="30">
        <v>281</v>
      </c>
      <c r="L1148" s="30" t="s">
        <v>3939</v>
      </c>
      <c r="M1148" s="30" t="s">
        <v>4333</v>
      </c>
      <c r="N1148" s="30"/>
      <c r="O1148" s="30" t="s">
        <v>1326</v>
      </c>
      <c r="P1148" s="30" t="s">
        <v>4352</v>
      </c>
      <c r="Q1148" s="30" t="s">
        <v>1893</v>
      </c>
      <c r="R1148" s="30" t="s">
        <v>4574</v>
      </c>
      <c r="S1148" s="30" t="s">
        <v>1889</v>
      </c>
      <c r="T1148" s="30" t="s">
        <v>1894</v>
      </c>
      <c r="U1148" s="30" t="s">
        <v>1942</v>
      </c>
      <c r="V1148" s="30"/>
      <c r="W1148" s="30" t="s">
        <v>4424</v>
      </c>
      <c r="X1148" s="79">
        <v>0.29166666666666702</v>
      </c>
      <c r="Y1148" s="79">
        <v>0.375</v>
      </c>
      <c r="Z1148" s="78">
        <f t="shared" si="68"/>
        <v>8.3333333333332982E-2</v>
      </c>
      <c r="AA1148" s="63">
        <v>1</v>
      </c>
      <c r="AB1148" s="83">
        <v>4</v>
      </c>
      <c r="AC1148" s="78">
        <f t="shared" si="66"/>
        <v>8.3333333333332982E-2</v>
      </c>
      <c r="AD1148" s="61">
        <f t="shared" si="65"/>
        <v>0.33333333333333193</v>
      </c>
    </row>
    <row r="1149" spans="1:30" x14ac:dyDescent="0.35">
      <c r="A1149" s="30" t="s">
        <v>1955</v>
      </c>
      <c r="B1149" s="27" t="s">
        <v>46</v>
      </c>
      <c r="C1149" s="30" t="s">
        <v>1990</v>
      </c>
      <c r="D1149" s="75" t="s">
        <v>2005</v>
      </c>
      <c r="E1149" s="30" t="s">
        <v>119</v>
      </c>
      <c r="F1149" s="30">
        <v>1279</v>
      </c>
      <c r="G1149" s="30" t="s">
        <v>3148</v>
      </c>
      <c r="H1149" s="30" t="s">
        <v>3149</v>
      </c>
      <c r="I1149" s="30" t="s">
        <v>1135</v>
      </c>
      <c r="J1149" s="30" t="s">
        <v>3915</v>
      </c>
      <c r="K1149" s="30">
        <v>3900</v>
      </c>
      <c r="L1149" s="30" t="s">
        <v>3916</v>
      </c>
      <c r="M1149" s="30" t="s">
        <v>4321</v>
      </c>
      <c r="N1149" s="30"/>
      <c r="O1149" s="30" t="s">
        <v>4406</v>
      </c>
      <c r="P1149" s="30" t="s">
        <v>4352</v>
      </c>
      <c r="Q1149" s="30" t="s">
        <v>1893</v>
      </c>
      <c r="R1149" s="30" t="s">
        <v>4574</v>
      </c>
      <c r="S1149" s="30" t="s">
        <v>1889</v>
      </c>
      <c r="T1149" s="30" t="s">
        <v>1885</v>
      </c>
      <c r="U1149" s="30" t="s">
        <v>1942</v>
      </c>
      <c r="V1149" s="30"/>
      <c r="W1149" s="30" t="s">
        <v>4424</v>
      </c>
      <c r="X1149" s="79">
        <v>0.29166666666666702</v>
      </c>
      <c r="Y1149" s="79">
        <v>0.33333333333333331</v>
      </c>
      <c r="Z1149" s="78">
        <f t="shared" si="68"/>
        <v>4.1666666666666297E-2</v>
      </c>
      <c r="AA1149" s="63">
        <v>1</v>
      </c>
      <c r="AB1149" s="83">
        <v>4</v>
      </c>
      <c r="AC1149" s="78">
        <f t="shared" si="66"/>
        <v>4.1666666666666297E-2</v>
      </c>
      <c r="AD1149" s="61">
        <f t="shared" si="65"/>
        <v>0.16666666666666519</v>
      </c>
    </row>
    <row r="1150" spans="1:30" x14ac:dyDescent="0.35">
      <c r="A1150" s="30" t="s">
        <v>1955</v>
      </c>
      <c r="B1150" s="27" t="s">
        <v>46</v>
      </c>
      <c r="C1150" s="30" t="s">
        <v>1990</v>
      </c>
      <c r="D1150" s="75" t="s">
        <v>2007</v>
      </c>
      <c r="E1150" s="30" t="s">
        <v>96</v>
      </c>
      <c r="F1150" s="30">
        <v>1318</v>
      </c>
      <c r="G1150" s="30" t="s">
        <v>3188</v>
      </c>
      <c r="H1150" s="30" t="s">
        <v>3189</v>
      </c>
      <c r="I1150" s="27" t="s">
        <v>1122</v>
      </c>
      <c r="J1150" s="30" t="s">
        <v>3940</v>
      </c>
      <c r="K1150" s="30">
        <v>940</v>
      </c>
      <c r="L1150" s="30" t="s">
        <v>3941</v>
      </c>
      <c r="M1150" s="30" t="s">
        <v>4334</v>
      </c>
      <c r="N1150" s="30"/>
      <c r="O1150" s="30" t="s">
        <v>1326</v>
      </c>
      <c r="P1150" s="30" t="s">
        <v>4352</v>
      </c>
      <c r="Q1150" s="30" t="s">
        <v>1886</v>
      </c>
      <c r="R1150" s="30" t="s">
        <v>1887</v>
      </c>
      <c r="S1150" s="30" t="s">
        <v>1887</v>
      </c>
      <c r="T1150" s="30" t="s">
        <v>1885</v>
      </c>
      <c r="U1150" s="30" t="s">
        <v>1942</v>
      </c>
      <c r="V1150" s="30"/>
      <c r="W1150" s="30" t="s">
        <v>4424</v>
      </c>
      <c r="X1150" s="79">
        <v>0.33333333333333331</v>
      </c>
      <c r="Y1150" s="79">
        <v>0.375</v>
      </c>
      <c r="Z1150" s="78">
        <f t="shared" si="68"/>
        <v>4.1666666666666685E-2</v>
      </c>
      <c r="AA1150" s="63">
        <v>1</v>
      </c>
      <c r="AB1150" s="83">
        <v>4</v>
      </c>
      <c r="AC1150" s="78">
        <f t="shared" si="66"/>
        <v>4.1666666666666685E-2</v>
      </c>
      <c r="AD1150" s="61">
        <f t="shared" si="65"/>
        <v>0.16666666666666674</v>
      </c>
    </row>
    <row r="1151" spans="1:30" x14ac:dyDescent="0.35">
      <c r="A1151" s="30" t="s">
        <v>1955</v>
      </c>
      <c r="B1151" s="27" t="s">
        <v>46</v>
      </c>
      <c r="C1151" s="30" t="s">
        <v>1990</v>
      </c>
      <c r="D1151" s="75" t="s">
        <v>2025</v>
      </c>
      <c r="E1151" s="30" t="s">
        <v>99</v>
      </c>
      <c r="F1151" s="30">
        <v>599</v>
      </c>
      <c r="G1151" s="30" t="s">
        <v>3190</v>
      </c>
      <c r="H1151" s="30" t="s">
        <v>3191</v>
      </c>
      <c r="I1151" s="27" t="s">
        <v>1125</v>
      </c>
      <c r="J1151" s="30" t="s">
        <v>3942</v>
      </c>
      <c r="K1151" s="30">
        <v>3900</v>
      </c>
      <c r="L1151" s="30" t="s">
        <v>3943</v>
      </c>
      <c r="M1151" s="30" t="s">
        <v>4335</v>
      </c>
      <c r="N1151" s="30"/>
      <c r="O1151" s="30" t="s">
        <v>1326</v>
      </c>
      <c r="P1151" s="30" t="s">
        <v>4352</v>
      </c>
      <c r="Q1151" s="30" t="s">
        <v>1886</v>
      </c>
      <c r="R1151" s="30" t="s">
        <v>1889</v>
      </c>
      <c r="S1151" s="30" t="s">
        <v>1889</v>
      </c>
      <c r="T1151" s="30" t="s">
        <v>1885</v>
      </c>
      <c r="U1151" s="30" t="s">
        <v>1942</v>
      </c>
      <c r="V1151" s="30"/>
      <c r="W1151" s="30" t="s">
        <v>4424</v>
      </c>
      <c r="X1151" s="79">
        <v>0.375</v>
      </c>
      <c r="Y1151" s="79">
        <v>0.41666666666666669</v>
      </c>
      <c r="Z1151" s="78">
        <f t="shared" si="68"/>
        <v>4.1666666666666685E-2</v>
      </c>
      <c r="AA1151" s="63">
        <v>1</v>
      </c>
      <c r="AB1151" s="83">
        <v>4</v>
      </c>
      <c r="AC1151" s="78">
        <f t="shared" si="66"/>
        <v>4.1666666666666685E-2</v>
      </c>
      <c r="AD1151" s="61">
        <f t="shared" si="65"/>
        <v>0.16666666666666674</v>
      </c>
    </row>
    <row r="1152" spans="1:30" x14ac:dyDescent="0.35">
      <c r="A1152" s="30" t="s">
        <v>1955</v>
      </c>
      <c r="B1152" s="27" t="s">
        <v>46</v>
      </c>
      <c r="C1152" s="30" t="s">
        <v>1990</v>
      </c>
      <c r="D1152" s="75" t="s">
        <v>2007</v>
      </c>
      <c r="E1152" s="30" t="s">
        <v>96</v>
      </c>
      <c r="F1152" s="30">
        <v>1683</v>
      </c>
      <c r="G1152" s="30" t="s">
        <v>3192</v>
      </c>
      <c r="H1152" s="30" t="s">
        <v>3193</v>
      </c>
      <c r="I1152" s="27" t="s">
        <v>1122</v>
      </c>
      <c r="J1152" s="30" t="s">
        <v>3942</v>
      </c>
      <c r="K1152" s="30">
        <v>3900</v>
      </c>
      <c r="L1152" s="30" t="s">
        <v>3943</v>
      </c>
      <c r="M1152" s="30" t="s">
        <v>4335</v>
      </c>
      <c r="N1152" s="30"/>
      <c r="O1152" s="30" t="s">
        <v>1326</v>
      </c>
      <c r="P1152" s="30" t="s">
        <v>4352</v>
      </c>
      <c r="Q1152" s="30" t="s">
        <v>1886</v>
      </c>
      <c r="R1152" s="30" t="s">
        <v>1887</v>
      </c>
      <c r="S1152" s="30" t="s">
        <v>1887</v>
      </c>
      <c r="T1152" s="30" t="s">
        <v>1885</v>
      </c>
      <c r="U1152" s="30" t="s">
        <v>1942</v>
      </c>
      <c r="V1152" s="30"/>
      <c r="W1152" s="30" t="s">
        <v>4424</v>
      </c>
      <c r="X1152" s="79">
        <v>0.41666666666666669</v>
      </c>
      <c r="Y1152" s="79">
        <v>0.45833333333333331</v>
      </c>
      <c r="Z1152" s="78">
        <f t="shared" si="68"/>
        <v>4.166666666666663E-2</v>
      </c>
      <c r="AA1152" s="63">
        <v>1</v>
      </c>
      <c r="AB1152" s="83">
        <v>4</v>
      </c>
      <c r="AC1152" s="78">
        <f t="shared" si="66"/>
        <v>4.166666666666663E-2</v>
      </c>
      <c r="AD1152" s="61">
        <f t="shared" si="65"/>
        <v>0.16666666666666652</v>
      </c>
    </row>
    <row r="1153" spans="1:30" x14ac:dyDescent="0.35">
      <c r="A1153" s="30" t="s">
        <v>1955</v>
      </c>
      <c r="B1153" s="27" t="s">
        <v>46</v>
      </c>
      <c r="C1153" s="30" t="s">
        <v>1990</v>
      </c>
      <c r="D1153" s="73" t="s">
        <v>2024</v>
      </c>
      <c r="E1153" s="27" t="s">
        <v>271</v>
      </c>
      <c r="F1153" s="30">
        <v>130</v>
      </c>
      <c r="G1153" s="30" t="s">
        <v>3194</v>
      </c>
      <c r="H1153" s="30" t="s">
        <v>3195</v>
      </c>
      <c r="I1153" s="30" t="s">
        <v>1201</v>
      </c>
      <c r="J1153" s="30" t="s">
        <v>3944</v>
      </c>
      <c r="K1153" s="30">
        <v>3900</v>
      </c>
      <c r="L1153" s="30" t="s">
        <v>3945</v>
      </c>
      <c r="M1153" s="30" t="s">
        <v>4206</v>
      </c>
      <c r="N1153" s="30"/>
      <c r="O1153" s="30" t="s">
        <v>4406</v>
      </c>
      <c r="P1153" s="30" t="s">
        <v>4352</v>
      </c>
      <c r="Q1153" s="30" t="s">
        <v>1886</v>
      </c>
      <c r="R1153" s="30" t="s">
        <v>1889</v>
      </c>
      <c r="S1153" s="30" t="s">
        <v>1889</v>
      </c>
      <c r="T1153" s="30" t="s">
        <v>1885</v>
      </c>
      <c r="U1153" s="30" t="s">
        <v>1942</v>
      </c>
      <c r="V1153" s="30"/>
      <c r="W1153" s="30" t="s">
        <v>1945</v>
      </c>
      <c r="X1153" s="79">
        <v>0.5</v>
      </c>
      <c r="Y1153" s="79">
        <v>0.54166666666666663</v>
      </c>
      <c r="Z1153" s="78">
        <f t="shared" si="68"/>
        <v>4.166666666666663E-2</v>
      </c>
      <c r="AA1153" s="63">
        <v>1</v>
      </c>
      <c r="AB1153" s="83">
        <v>4</v>
      </c>
      <c r="AC1153" s="78">
        <f t="shared" si="66"/>
        <v>4.166666666666663E-2</v>
      </c>
      <c r="AD1153" s="61">
        <f t="shared" si="65"/>
        <v>0.16666666666666652</v>
      </c>
    </row>
    <row r="1154" spans="1:30" x14ac:dyDescent="0.35">
      <c r="A1154" s="30" t="s">
        <v>1955</v>
      </c>
      <c r="B1154" s="27" t="s">
        <v>46</v>
      </c>
      <c r="C1154" s="30" t="s">
        <v>1990</v>
      </c>
      <c r="D1154" s="73" t="s">
        <v>2024</v>
      </c>
      <c r="E1154" s="27" t="s">
        <v>271</v>
      </c>
      <c r="F1154" s="30">
        <v>48</v>
      </c>
      <c r="G1154" s="30" t="s">
        <v>3196</v>
      </c>
      <c r="H1154" s="30" t="s">
        <v>3197</v>
      </c>
      <c r="I1154" s="30" t="s">
        <v>1201</v>
      </c>
      <c r="J1154" s="30" t="s">
        <v>3946</v>
      </c>
      <c r="K1154" s="30">
        <v>800</v>
      </c>
      <c r="L1154" s="30" t="s">
        <v>4434</v>
      </c>
      <c r="M1154" s="30" t="s">
        <v>4336</v>
      </c>
      <c r="N1154" s="30"/>
      <c r="O1154" s="30" t="s">
        <v>4407</v>
      </c>
      <c r="P1154" s="30" t="s">
        <v>4352</v>
      </c>
      <c r="Q1154" s="30" t="s">
        <v>1886</v>
      </c>
      <c r="R1154" s="30" t="s">
        <v>1889</v>
      </c>
      <c r="S1154" s="30" t="s">
        <v>1889</v>
      </c>
      <c r="T1154" s="30" t="s">
        <v>1885</v>
      </c>
      <c r="U1154" s="30" t="s">
        <v>1942</v>
      </c>
      <c r="V1154" s="30"/>
      <c r="W1154" s="30" t="s">
        <v>1945</v>
      </c>
      <c r="X1154" s="79">
        <v>0.54166666666666663</v>
      </c>
      <c r="Y1154" s="79">
        <v>0.58333333333333337</v>
      </c>
      <c r="Z1154" s="78">
        <f t="shared" si="68"/>
        <v>4.1666666666666741E-2</v>
      </c>
      <c r="AA1154" s="63">
        <v>1</v>
      </c>
      <c r="AB1154" s="83">
        <v>4</v>
      </c>
      <c r="AC1154" s="78">
        <f t="shared" si="66"/>
        <v>4.1666666666666741E-2</v>
      </c>
      <c r="AD1154" s="61">
        <f t="shared" si="65"/>
        <v>0.16666666666666696</v>
      </c>
    </row>
    <row r="1155" spans="1:30" x14ac:dyDescent="0.35">
      <c r="A1155" s="30" t="s">
        <v>1955</v>
      </c>
      <c r="B1155" s="27" t="s">
        <v>46</v>
      </c>
      <c r="C1155" s="30" t="s">
        <v>1990</v>
      </c>
      <c r="D1155" s="73" t="s">
        <v>2024</v>
      </c>
      <c r="E1155" s="27" t="s">
        <v>271</v>
      </c>
      <c r="F1155" s="30">
        <v>62</v>
      </c>
      <c r="G1155" s="30" t="s">
        <v>3198</v>
      </c>
      <c r="H1155" s="30" t="s">
        <v>3199</v>
      </c>
      <c r="I1155" s="30" t="s">
        <v>1201</v>
      </c>
      <c r="J1155" s="30" t="s">
        <v>3947</v>
      </c>
      <c r="K1155" s="30">
        <v>3900</v>
      </c>
      <c r="L1155" s="30" t="s">
        <v>3948</v>
      </c>
      <c r="M1155" s="30" t="s">
        <v>4337</v>
      </c>
      <c r="N1155" s="30"/>
      <c r="O1155" s="30" t="s">
        <v>4408</v>
      </c>
      <c r="P1155" s="30" t="s">
        <v>4352</v>
      </c>
      <c r="Q1155" s="30" t="s">
        <v>1886</v>
      </c>
      <c r="R1155" s="30" t="s">
        <v>1889</v>
      </c>
      <c r="S1155" s="30" t="s">
        <v>1889</v>
      </c>
      <c r="T1155" s="30" t="s">
        <v>1885</v>
      </c>
      <c r="U1155" s="30" t="s">
        <v>1942</v>
      </c>
      <c r="V1155" s="30"/>
      <c r="W1155" s="30" t="s">
        <v>1945</v>
      </c>
      <c r="X1155" s="79">
        <v>0.58333333333333337</v>
      </c>
      <c r="Y1155" s="79">
        <v>0.625</v>
      </c>
      <c r="Z1155" s="78">
        <f t="shared" si="68"/>
        <v>4.166666666666663E-2</v>
      </c>
      <c r="AA1155" s="63">
        <v>1</v>
      </c>
      <c r="AB1155" s="83">
        <v>4</v>
      </c>
      <c r="AC1155" s="78">
        <f t="shared" si="66"/>
        <v>4.166666666666663E-2</v>
      </c>
      <c r="AD1155" s="61">
        <f t="shared" si="65"/>
        <v>0.16666666666666652</v>
      </c>
    </row>
    <row r="1156" spans="1:30" x14ac:dyDescent="0.35">
      <c r="A1156" s="30" t="s">
        <v>1955</v>
      </c>
      <c r="B1156" s="27" t="s">
        <v>46</v>
      </c>
      <c r="C1156" s="30" t="s">
        <v>1990</v>
      </c>
      <c r="D1156" s="73" t="s">
        <v>2024</v>
      </c>
      <c r="E1156" s="27" t="s">
        <v>271</v>
      </c>
      <c r="F1156" s="30">
        <v>81</v>
      </c>
      <c r="G1156" s="30" t="s">
        <v>3200</v>
      </c>
      <c r="H1156" s="30" t="s">
        <v>3201</v>
      </c>
      <c r="I1156" s="30" t="s">
        <v>1201</v>
      </c>
      <c r="J1156" s="30" t="s">
        <v>3949</v>
      </c>
      <c r="K1156" s="30">
        <v>3900</v>
      </c>
      <c r="L1156" s="30" t="s">
        <v>3950</v>
      </c>
      <c r="M1156" s="30" t="s">
        <v>4206</v>
      </c>
      <c r="N1156" s="30"/>
      <c r="O1156" s="30" t="s">
        <v>4406</v>
      </c>
      <c r="P1156" s="30" t="s">
        <v>4352</v>
      </c>
      <c r="Q1156" s="30" t="s">
        <v>1886</v>
      </c>
      <c r="R1156" s="30" t="s">
        <v>1889</v>
      </c>
      <c r="S1156" s="30" t="s">
        <v>1889</v>
      </c>
      <c r="T1156" s="30" t="s">
        <v>1885</v>
      </c>
      <c r="U1156" s="30" t="s">
        <v>1942</v>
      </c>
      <c r="V1156" s="30"/>
      <c r="W1156" s="30" t="s">
        <v>1945</v>
      </c>
      <c r="X1156" s="79">
        <v>0.625</v>
      </c>
      <c r="Y1156" s="79">
        <v>0.66666666666666663</v>
      </c>
      <c r="Z1156" s="78">
        <f t="shared" si="68"/>
        <v>4.166666666666663E-2</v>
      </c>
      <c r="AA1156" s="63">
        <v>1</v>
      </c>
      <c r="AB1156" s="83">
        <v>4</v>
      </c>
      <c r="AC1156" s="78">
        <f t="shared" si="66"/>
        <v>4.166666666666663E-2</v>
      </c>
      <c r="AD1156" s="61">
        <f t="shared" si="65"/>
        <v>0.16666666666666652</v>
      </c>
    </row>
    <row r="1157" spans="1:30" x14ac:dyDescent="0.35">
      <c r="A1157" s="30" t="s">
        <v>1955</v>
      </c>
      <c r="B1157" s="27" t="s">
        <v>46</v>
      </c>
      <c r="C1157" s="30" t="s">
        <v>1991</v>
      </c>
      <c r="D1157" s="72" t="s">
        <v>1993</v>
      </c>
      <c r="E1157" s="30" t="s">
        <v>2074</v>
      </c>
      <c r="F1157" s="30">
        <v>374</v>
      </c>
      <c r="G1157" s="30" t="s">
        <v>3202</v>
      </c>
      <c r="H1157" s="30" t="s">
        <v>3203</v>
      </c>
      <c r="I1157" s="30" t="s">
        <v>3252</v>
      </c>
      <c r="J1157" s="30" t="s">
        <v>3951</v>
      </c>
      <c r="K1157" s="30">
        <v>50</v>
      </c>
      <c r="L1157" s="27" t="s">
        <v>1121</v>
      </c>
      <c r="M1157" s="30">
        <v>24445360</v>
      </c>
      <c r="N1157" s="30"/>
      <c r="O1157" s="30" t="s">
        <v>4355</v>
      </c>
      <c r="P1157" s="30" t="s">
        <v>4347</v>
      </c>
      <c r="Q1157" s="30" t="s">
        <v>1886</v>
      </c>
      <c r="R1157" s="30" t="s">
        <v>1882</v>
      </c>
      <c r="S1157" s="30" t="s">
        <v>1882</v>
      </c>
      <c r="T1157" s="30" t="s">
        <v>1890</v>
      </c>
      <c r="U1157" s="30" t="s">
        <v>1942</v>
      </c>
      <c r="V1157" s="30"/>
      <c r="W1157" s="30" t="s">
        <v>4424</v>
      </c>
      <c r="X1157" s="78">
        <v>0.375</v>
      </c>
      <c r="Y1157" s="78">
        <v>0.5</v>
      </c>
      <c r="Z1157" s="78">
        <f t="shared" si="68"/>
        <v>0.125</v>
      </c>
      <c r="AA1157" s="56">
        <v>1</v>
      </c>
      <c r="AB1157" s="81">
        <v>4</v>
      </c>
      <c r="AC1157" s="78">
        <f t="shared" si="66"/>
        <v>0.125</v>
      </c>
      <c r="AD1157" s="61">
        <f t="shared" si="65"/>
        <v>0.5</v>
      </c>
    </row>
    <row r="1158" spans="1:30" x14ac:dyDescent="0.35">
      <c r="A1158" s="30" t="s">
        <v>1955</v>
      </c>
      <c r="B1158" s="27" t="s">
        <v>46</v>
      </c>
      <c r="C1158" s="30" t="s">
        <v>1991</v>
      </c>
      <c r="D1158" s="72" t="s">
        <v>1993</v>
      </c>
      <c r="E1158" s="30" t="s">
        <v>2074</v>
      </c>
      <c r="F1158" s="30">
        <v>365</v>
      </c>
      <c r="G1158" s="30" t="s">
        <v>3204</v>
      </c>
      <c r="H1158" s="30" t="s">
        <v>3205</v>
      </c>
      <c r="I1158" s="30" t="s">
        <v>3252</v>
      </c>
      <c r="J1158" s="30" t="s">
        <v>3952</v>
      </c>
      <c r="K1158" s="30">
        <v>38</v>
      </c>
      <c r="L1158" s="27" t="s">
        <v>1121</v>
      </c>
      <c r="M1158" s="30">
        <v>24445020</v>
      </c>
      <c r="N1158" s="30"/>
      <c r="O1158" s="30" t="s">
        <v>4355</v>
      </c>
      <c r="P1158" s="30" t="s">
        <v>4347</v>
      </c>
      <c r="Q1158" s="30" t="s">
        <v>1886</v>
      </c>
      <c r="R1158" s="30" t="s">
        <v>1882</v>
      </c>
      <c r="S1158" s="30" t="s">
        <v>1882</v>
      </c>
      <c r="T1158" s="30" t="s">
        <v>1890</v>
      </c>
      <c r="U1158" s="30" t="s">
        <v>1942</v>
      </c>
      <c r="V1158" s="30"/>
      <c r="W1158" s="30" t="s">
        <v>1945</v>
      </c>
      <c r="X1158" s="78">
        <v>0.54166666666666696</v>
      </c>
      <c r="Y1158" s="78">
        <v>0.72222222222222221</v>
      </c>
      <c r="Z1158" s="78">
        <f t="shared" si="68"/>
        <v>0.18055555555555525</v>
      </c>
      <c r="AA1158" s="56">
        <v>1</v>
      </c>
      <c r="AB1158" s="81">
        <v>4</v>
      </c>
      <c r="AC1158" s="78">
        <f t="shared" si="66"/>
        <v>0.18055555555555525</v>
      </c>
      <c r="AD1158" s="61">
        <f t="shared" si="65"/>
        <v>0.72222222222222099</v>
      </c>
    </row>
    <row r="1159" spans="1:30" x14ac:dyDescent="0.35">
      <c r="A1159" s="30" t="s">
        <v>1955</v>
      </c>
      <c r="B1159" s="27" t="s">
        <v>46</v>
      </c>
      <c r="C1159" s="30" t="s">
        <v>1991</v>
      </c>
      <c r="D1159" s="72" t="s">
        <v>1993</v>
      </c>
      <c r="E1159" s="30" t="s">
        <v>2074</v>
      </c>
      <c r="F1159" s="30">
        <v>381</v>
      </c>
      <c r="G1159" s="30" t="s">
        <v>3206</v>
      </c>
      <c r="H1159" s="30" t="s">
        <v>3207</v>
      </c>
      <c r="I1159" s="30" t="s">
        <v>3252</v>
      </c>
      <c r="J1159" s="30" t="s">
        <v>3838</v>
      </c>
      <c r="K1159" s="30">
        <v>8</v>
      </c>
      <c r="L1159" s="27" t="s">
        <v>1121</v>
      </c>
      <c r="M1159" s="30">
        <v>24020125</v>
      </c>
      <c r="N1159" s="30"/>
      <c r="O1159" s="30" t="s">
        <v>4397</v>
      </c>
      <c r="P1159" s="30" t="s">
        <v>4347</v>
      </c>
      <c r="Q1159" s="30" t="s">
        <v>1886</v>
      </c>
      <c r="R1159" s="30" t="s">
        <v>1882</v>
      </c>
      <c r="S1159" s="30" t="s">
        <v>1882</v>
      </c>
      <c r="T1159" s="30" t="s">
        <v>1892</v>
      </c>
      <c r="U1159" s="30" t="s">
        <v>1942</v>
      </c>
      <c r="V1159" s="30"/>
      <c r="W1159" s="30" t="s">
        <v>4424</v>
      </c>
      <c r="X1159" s="78">
        <v>0.375</v>
      </c>
      <c r="Y1159" s="78">
        <v>0.5</v>
      </c>
      <c r="Z1159" s="78">
        <f t="shared" si="68"/>
        <v>0.125</v>
      </c>
      <c r="AA1159" s="56">
        <v>1</v>
      </c>
      <c r="AB1159" s="81">
        <v>4</v>
      </c>
      <c r="AC1159" s="78">
        <f t="shared" si="66"/>
        <v>0.125</v>
      </c>
      <c r="AD1159" s="61">
        <f t="shared" si="65"/>
        <v>0.5</v>
      </c>
    </row>
    <row r="1160" spans="1:30" x14ac:dyDescent="0.35">
      <c r="A1160" s="30" t="s">
        <v>1955</v>
      </c>
      <c r="B1160" s="27" t="s">
        <v>46</v>
      </c>
      <c r="C1160" s="30" t="s">
        <v>1989</v>
      </c>
      <c r="D1160" s="73" t="s">
        <v>2065</v>
      </c>
      <c r="E1160" s="30" t="s">
        <v>2120</v>
      </c>
      <c r="F1160" s="30" t="s">
        <v>123</v>
      </c>
      <c r="G1160" s="30" t="s">
        <v>3208</v>
      </c>
      <c r="H1160" s="30" t="s">
        <v>3209</v>
      </c>
      <c r="I1160" s="30" t="s">
        <v>3924</v>
      </c>
      <c r="J1160" s="30" t="s">
        <v>3953</v>
      </c>
      <c r="K1160" s="30">
        <v>1552</v>
      </c>
      <c r="L1160" s="30" t="s">
        <v>3954</v>
      </c>
      <c r="M1160" s="30" t="s">
        <v>4338</v>
      </c>
      <c r="N1160" s="30"/>
      <c r="O1160" s="30" t="s">
        <v>4371</v>
      </c>
      <c r="P1160" s="30" t="s">
        <v>4352</v>
      </c>
      <c r="Q1160" s="30" t="s">
        <v>1880</v>
      </c>
      <c r="R1160" s="30" t="s">
        <v>4411</v>
      </c>
      <c r="S1160" s="30" t="s">
        <v>1888</v>
      </c>
      <c r="T1160" s="30" t="s">
        <v>1892</v>
      </c>
      <c r="U1160" s="30" t="s">
        <v>1942</v>
      </c>
      <c r="V1160" s="30"/>
      <c r="W1160" s="30" t="s">
        <v>1943</v>
      </c>
      <c r="X1160" s="79">
        <v>0.375</v>
      </c>
      <c r="Y1160" s="79">
        <v>0.72222222222222221</v>
      </c>
      <c r="Z1160" s="78">
        <v>0.30555555555555552</v>
      </c>
      <c r="AA1160" s="63">
        <v>1</v>
      </c>
      <c r="AB1160" s="82">
        <v>4</v>
      </c>
      <c r="AC1160" s="78">
        <f t="shared" si="66"/>
        <v>0.30555555555555552</v>
      </c>
      <c r="AD1160" s="61">
        <f t="shared" si="65"/>
        <v>1.2222222222222221</v>
      </c>
    </row>
    <row r="1161" spans="1:30" x14ac:dyDescent="0.35">
      <c r="A1161" s="30" t="s">
        <v>1955</v>
      </c>
      <c r="B1161" s="27" t="s">
        <v>46</v>
      </c>
      <c r="C1161" s="30" t="s">
        <v>1990</v>
      </c>
      <c r="D1161" s="75" t="s">
        <v>2028</v>
      </c>
      <c r="E1161" s="30" t="s">
        <v>129</v>
      </c>
      <c r="F1161" s="30">
        <v>59</v>
      </c>
      <c r="G1161" s="30" t="s">
        <v>3210</v>
      </c>
      <c r="H1161" s="30" t="s">
        <v>3211</v>
      </c>
      <c r="I1161" s="30" t="s">
        <v>1144</v>
      </c>
      <c r="J1161" s="30" t="s">
        <v>3925</v>
      </c>
      <c r="K1161" s="30">
        <v>500</v>
      </c>
      <c r="L1161" s="30" t="s">
        <v>3955</v>
      </c>
      <c r="M1161" s="30" t="s">
        <v>4328</v>
      </c>
      <c r="N1161" s="30"/>
      <c r="O1161" s="30" t="s">
        <v>1326</v>
      </c>
      <c r="P1161" s="30" t="s">
        <v>4352</v>
      </c>
      <c r="Q1161" s="30" t="s">
        <v>1880</v>
      </c>
      <c r="R1161" s="30" t="s">
        <v>1881</v>
      </c>
      <c r="S1161" s="30" t="s">
        <v>1888</v>
      </c>
      <c r="T1161" s="30" t="s">
        <v>1883</v>
      </c>
      <c r="U1161" s="30" t="s">
        <v>1942</v>
      </c>
      <c r="V1161" s="30"/>
      <c r="W1161" s="30" t="s">
        <v>4424</v>
      </c>
      <c r="X1161" s="79">
        <v>0.41666666666666669</v>
      </c>
      <c r="Y1161" s="79">
        <v>0.45833333333333331</v>
      </c>
      <c r="Z1161" s="78">
        <f>Y1161-X1161</f>
        <v>4.166666666666663E-2</v>
      </c>
      <c r="AA1161" s="63">
        <v>1</v>
      </c>
      <c r="AB1161" s="83">
        <v>4</v>
      </c>
      <c r="AC1161" s="78">
        <f t="shared" si="66"/>
        <v>4.166666666666663E-2</v>
      </c>
      <c r="AD1161" s="61">
        <f t="shared" si="65"/>
        <v>0.16666666666666652</v>
      </c>
    </row>
    <row r="1162" spans="1:30" x14ac:dyDescent="0.35">
      <c r="A1162" s="30" t="s">
        <v>1955</v>
      </c>
      <c r="B1162" s="27" t="s">
        <v>46</v>
      </c>
      <c r="C1162" s="30" t="s">
        <v>1991</v>
      </c>
      <c r="D1162" s="73" t="s">
        <v>2066</v>
      </c>
      <c r="E1162" s="30" t="s">
        <v>2121</v>
      </c>
      <c r="F1162" s="30" t="s">
        <v>123</v>
      </c>
      <c r="G1162" s="30" t="s">
        <v>3212</v>
      </c>
      <c r="H1162" s="30" t="s">
        <v>3213</v>
      </c>
      <c r="I1162" s="30" t="s">
        <v>3956</v>
      </c>
      <c r="J1162" s="30" t="s">
        <v>3957</v>
      </c>
      <c r="K1162" s="30">
        <v>618</v>
      </c>
      <c r="L1162" s="27" t="s">
        <v>1121</v>
      </c>
      <c r="M1162" s="30">
        <v>24030085</v>
      </c>
      <c r="N1162" s="30"/>
      <c r="O1162" s="30" t="s">
        <v>4397</v>
      </c>
      <c r="P1162" s="30" t="s">
        <v>4347</v>
      </c>
      <c r="Q1162" s="30" t="s">
        <v>1880</v>
      </c>
      <c r="R1162" s="30" t="s">
        <v>4410</v>
      </c>
      <c r="S1162" s="30" t="s">
        <v>1888</v>
      </c>
      <c r="T1162" s="30" t="s">
        <v>1892</v>
      </c>
      <c r="U1162" s="30" t="s">
        <v>1942</v>
      </c>
      <c r="V1162" s="30"/>
      <c r="W1162" s="30" t="s">
        <v>1945</v>
      </c>
      <c r="X1162" s="79">
        <v>0.54166666666666663</v>
      </c>
      <c r="Y1162" s="78">
        <v>0.72222222222222221</v>
      </c>
      <c r="Z1162" s="78">
        <f>Y1162-X1162</f>
        <v>0.18055555555555558</v>
      </c>
      <c r="AA1162" s="56">
        <v>1</v>
      </c>
      <c r="AB1162" s="81">
        <v>4</v>
      </c>
      <c r="AC1162" s="78">
        <f t="shared" si="66"/>
        <v>0.18055555555555558</v>
      </c>
      <c r="AD1162" s="61">
        <f t="shared" si="65"/>
        <v>0.72222222222222232</v>
      </c>
    </row>
    <row r="1163" spans="1:30" x14ac:dyDescent="0.35">
      <c r="A1163" s="30" t="s">
        <v>1955</v>
      </c>
      <c r="B1163" s="27" t="s">
        <v>46</v>
      </c>
      <c r="C1163" s="30" t="s">
        <v>1991</v>
      </c>
      <c r="D1163" s="73" t="s">
        <v>2067</v>
      </c>
      <c r="E1163" s="30" t="s">
        <v>2122</v>
      </c>
      <c r="F1163" s="30" t="s">
        <v>123</v>
      </c>
      <c r="G1163" s="30" t="s">
        <v>3214</v>
      </c>
      <c r="H1163" s="30" t="s">
        <v>3215</v>
      </c>
      <c r="I1163" s="30" t="s">
        <v>3958</v>
      </c>
      <c r="J1163" s="30" t="s">
        <v>3959</v>
      </c>
      <c r="K1163" s="30">
        <v>63</v>
      </c>
      <c r="L1163" s="27" t="s">
        <v>1121</v>
      </c>
      <c r="M1163" s="30">
        <v>24020110</v>
      </c>
      <c r="N1163" s="30"/>
      <c r="O1163" s="30" t="s">
        <v>4397</v>
      </c>
      <c r="P1163" s="30" t="s">
        <v>4347</v>
      </c>
      <c r="Q1163" s="30" t="s">
        <v>1880</v>
      </c>
      <c r="R1163" s="30" t="s">
        <v>4410</v>
      </c>
      <c r="S1163" s="30" t="s">
        <v>1888</v>
      </c>
      <c r="T1163" s="30" t="s">
        <v>4416</v>
      </c>
      <c r="U1163" s="30" t="s">
        <v>1942</v>
      </c>
      <c r="V1163" s="30"/>
      <c r="W1163" s="30" t="s">
        <v>1943</v>
      </c>
      <c r="X1163" s="78">
        <v>0.375</v>
      </c>
      <c r="Y1163" s="78">
        <v>0.72222222222222221</v>
      </c>
      <c r="Z1163" s="78">
        <v>0.30555555555555552</v>
      </c>
      <c r="AA1163" s="56">
        <v>1</v>
      </c>
      <c r="AB1163" s="81">
        <v>4</v>
      </c>
      <c r="AC1163" s="78">
        <f t="shared" si="66"/>
        <v>0.30555555555555552</v>
      </c>
      <c r="AD1163" s="61">
        <f t="shared" si="65"/>
        <v>1.2222222222222221</v>
      </c>
    </row>
    <row r="1164" spans="1:30" x14ac:dyDescent="0.35">
      <c r="A1164" s="30" t="s">
        <v>1955</v>
      </c>
      <c r="B1164" s="27" t="s">
        <v>46</v>
      </c>
      <c r="C1164" s="30" t="s">
        <v>1991</v>
      </c>
      <c r="D1164" s="73" t="s">
        <v>2067</v>
      </c>
      <c r="E1164" s="30" t="s">
        <v>2122</v>
      </c>
      <c r="F1164" s="30" t="s">
        <v>123</v>
      </c>
      <c r="G1164" s="30" t="s">
        <v>3214</v>
      </c>
      <c r="H1164" s="30" t="s">
        <v>3215</v>
      </c>
      <c r="I1164" s="30" t="s">
        <v>3958</v>
      </c>
      <c r="J1164" s="30" t="s">
        <v>3959</v>
      </c>
      <c r="K1164" s="30">
        <v>63</v>
      </c>
      <c r="L1164" s="27" t="s">
        <v>1121</v>
      </c>
      <c r="M1164" s="30">
        <v>24020110</v>
      </c>
      <c r="N1164" s="30"/>
      <c r="O1164" s="30" t="s">
        <v>4397</v>
      </c>
      <c r="P1164" s="30" t="s">
        <v>4347</v>
      </c>
      <c r="Q1164" s="30" t="s">
        <v>1880</v>
      </c>
      <c r="R1164" s="30" t="s">
        <v>4410</v>
      </c>
      <c r="S1164" s="30" t="s">
        <v>1888</v>
      </c>
      <c r="T1164" s="30" t="s">
        <v>1883</v>
      </c>
      <c r="U1164" s="30" t="s">
        <v>1942</v>
      </c>
      <c r="V1164" s="30"/>
      <c r="W1164" s="30" t="s">
        <v>1943</v>
      </c>
      <c r="X1164" s="79">
        <v>0.375</v>
      </c>
      <c r="Y1164" s="78">
        <v>0.72222222222222221</v>
      </c>
      <c r="Z1164" s="78">
        <v>0.30555555555555552</v>
      </c>
      <c r="AA1164" s="56">
        <v>1</v>
      </c>
      <c r="AB1164" s="81">
        <v>4</v>
      </c>
      <c r="AC1164" s="78">
        <f t="shared" si="66"/>
        <v>0.30555555555555552</v>
      </c>
      <c r="AD1164" s="61">
        <f t="shared" si="65"/>
        <v>1.2222222222222221</v>
      </c>
    </row>
    <row r="1165" spans="1:30" x14ac:dyDescent="0.35">
      <c r="A1165" s="30" t="s">
        <v>1955</v>
      </c>
      <c r="B1165" s="27" t="s">
        <v>46</v>
      </c>
      <c r="C1165" s="30" t="s">
        <v>1992</v>
      </c>
      <c r="D1165" s="72" t="s">
        <v>1993</v>
      </c>
      <c r="E1165" s="30" t="s">
        <v>2074</v>
      </c>
      <c r="F1165" s="30">
        <v>545</v>
      </c>
      <c r="G1165" s="30" t="s">
        <v>3216</v>
      </c>
      <c r="H1165" s="30" t="s">
        <v>3217</v>
      </c>
      <c r="I1165" s="30" t="s">
        <v>3252</v>
      </c>
      <c r="J1165" s="30" t="s">
        <v>3960</v>
      </c>
      <c r="K1165" s="30">
        <v>2149</v>
      </c>
      <c r="L1165" s="30" t="s">
        <v>3961</v>
      </c>
      <c r="M1165" s="30" t="s">
        <v>4339</v>
      </c>
      <c r="N1165" s="30"/>
      <c r="O1165" s="30" t="s">
        <v>3964</v>
      </c>
      <c r="P1165" s="30" t="s">
        <v>4353</v>
      </c>
      <c r="Q1165" s="30" t="s">
        <v>1886</v>
      </c>
      <c r="R1165" s="30" t="s">
        <v>1882</v>
      </c>
      <c r="S1165" s="30" t="s">
        <v>1882</v>
      </c>
      <c r="T1165" s="30" t="s">
        <v>1890</v>
      </c>
      <c r="U1165" s="30" t="s">
        <v>1948</v>
      </c>
      <c r="V1165" s="30" t="s">
        <v>4414</v>
      </c>
      <c r="W1165" s="30" t="s">
        <v>1945</v>
      </c>
      <c r="X1165" s="79">
        <v>0.54166666666666696</v>
      </c>
      <c r="Y1165" s="79">
        <v>0.72222222222222221</v>
      </c>
      <c r="Z1165" s="78">
        <f>Y1165-X1165</f>
        <v>0.18055555555555525</v>
      </c>
      <c r="AA1165" s="56">
        <v>1</v>
      </c>
      <c r="AB1165" s="71">
        <v>1</v>
      </c>
      <c r="AC1165" s="78">
        <f t="shared" si="66"/>
        <v>0.18055555555555525</v>
      </c>
      <c r="AD1165" s="61">
        <f t="shared" si="65"/>
        <v>0.18055555555555525</v>
      </c>
    </row>
    <row r="1166" spans="1:30" x14ac:dyDescent="0.35">
      <c r="A1166" s="30" t="s">
        <v>1955</v>
      </c>
      <c r="B1166" s="27" t="s">
        <v>46</v>
      </c>
      <c r="C1166" s="30" t="s">
        <v>1991</v>
      </c>
      <c r="D1166" s="73" t="s">
        <v>2004</v>
      </c>
      <c r="E1166" s="30" t="s">
        <v>2084</v>
      </c>
      <c r="F1166" s="30" t="s">
        <v>123</v>
      </c>
      <c r="G1166" s="30" t="s">
        <v>3218</v>
      </c>
      <c r="H1166" s="30" t="s">
        <v>3219</v>
      </c>
      <c r="I1166" s="30" t="s">
        <v>3300</v>
      </c>
      <c r="J1166" s="30" t="s">
        <v>3962</v>
      </c>
      <c r="K1166" s="30">
        <v>331</v>
      </c>
      <c r="L1166" s="27" t="s">
        <v>1121</v>
      </c>
      <c r="M1166" s="30">
        <v>24020002</v>
      </c>
      <c r="N1166" s="30"/>
      <c r="O1166" s="30" t="s">
        <v>4397</v>
      </c>
      <c r="P1166" s="30" t="s">
        <v>4347</v>
      </c>
      <c r="Q1166" s="30" t="s">
        <v>1880</v>
      </c>
      <c r="R1166" s="30" t="s">
        <v>4410</v>
      </c>
      <c r="S1166" s="30" t="s">
        <v>1888</v>
      </c>
      <c r="T1166" s="30" t="s">
        <v>1894</v>
      </c>
      <c r="U1166" s="30" t="s">
        <v>1942</v>
      </c>
      <c r="V1166" s="30"/>
      <c r="W1166" s="30" t="s">
        <v>1943</v>
      </c>
      <c r="X1166" s="79">
        <v>0.375</v>
      </c>
      <c r="Y1166" s="78">
        <v>0.72222222222222221</v>
      </c>
      <c r="Z1166" s="78">
        <v>0.30555555555555552</v>
      </c>
      <c r="AA1166" s="56">
        <v>1</v>
      </c>
      <c r="AB1166" s="81">
        <v>4</v>
      </c>
      <c r="AC1166" s="78">
        <f t="shared" si="66"/>
        <v>0.30555555555555552</v>
      </c>
      <c r="AD1166" s="61">
        <f t="shared" si="65"/>
        <v>1.2222222222222221</v>
      </c>
    </row>
    <row r="1167" spans="1:30" x14ac:dyDescent="0.35">
      <c r="A1167" s="30" t="s">
        <v>1955</v>
      </c>
      <c r="B1167" s="27" t="s">
        <v>46</v>
      </c>
      <c r="C1167" s="30" t="s">
        <v>1991</v>
      </c>
      <c r="D1167" s="73" t="s">
        <v>2066</v>
      </c>
      <c r="E1167" s="30" t="s">
        <v>2121</v>
      </c>
      <c r="F1167" s="30" t="s">
        <v>123</v>
      </c>
      <c r="G1167" s="30" t="s">
        <v>3212</v>
      </c>
      <c r="H1167" s="30" t="s">
        <v>3213</v>
      </c>
      <c r="I1167" s="30" t="s">
        <v>3956</v>
      </c>
      <c r="J1167" s="30" t="s">
        <v>3957</v>
      </c>
      <c r="K1167" s="30">
        <v>618</v>
      </c>
      <c r="L1167" s="27" t="s">
        <v>1121</v>
      </c>
      <c r="M1167" s="30">
        <v>24030085</v>
      </c>
      <c r="N1167" s="30"/>
      <c r="O1167" s="30" t="s">
        <v>4397</v>
      </c>
      <c r="P1167" s="30" t="s">
        <v>4347</v>
      </c>
      <c r="Q1167" s="30" t="s">
        <v>1880</v>
      </c>
      <c r="R1167" s="30" t="s">
        <v>4410</v>
      </c>
      <c r="S1167" s="30" t="s">
        <v>1888</v>
      </c>
      <c r="T1167" s="30" t="s">
        <v>1885</v>
      </c>
      <c r="U1167" s="30" t="s">
        <v>1942</v>
      </c>
      <c r="V1167" s="30"/>
      <c r="W1167" s="30" t="s">
        <v>1943</v>
      </c>
      <c r="X1167" s="79">
        <v>0.375</v>
      </c>
      <c r="Y1167" s="78">
        <v>0.72222222222222221</v>
      </c>
      <c r="Z1167" s="78">
        <v>0.30555555555555552</v>
      </c>
      <c r="AA1167" s="56">
        <v>1</v>
      </c>
      <c r="AB1167" s="81">
        <v>4</v>
      </c>
      <c r="AC1167" s="78">
        <f t="shared" si="66"/>
        <v>0.30555555555555552</v>
      </c>
      <c r="AD1167" s="61">
        <f t="shared" ref="AD1167:AD1230" si="69">AB1167*AC1167</f>
        <v>1.2222222222222221</v>
      </c>
    </row>
    <row r="1168" spans="1:30" x14ac:dyDescent="0.35">
      <c r="A1168" s="30" t="s">
        <v>1955</v>
      </c>
      <c r="B1168" s="27" t="s">
        <v>46</v>
      </c>
      <c r="C1168" s="30" t="s">
        <v>1992</v>
      </c>
      <c r="D1168" s="73" t="s">
        <v>2068</v>
      </c>
      <c r="E1168" s="30" t="s">
        <v>2086</v>
      </c>
      <c r="F1168" s="30" t="s">
        <v>123</v>
      </c>
      <c r="G1168" s="30" t="s">
        <v>3220</v>
      </c>
      <c r="H1168" s="30" t="s">
        <v>3221</v>
      </c>
      <c r="I1168" s="30" t="s">
        <v>3315</v>
      </c>
      <c r="J1168" s="30" t="s">
        <v>3963</v>
      </c>
      <c r="K1168" s="30">
        <v>2127</v>
      </c>
      <c r="L1168" s="30" t="s">
        <v>3961</v>
      </c>
      <c r="M1168" s="30">
        <v>33105440</v>
      </c>
      <c r="N1168" s="30"/>
      <c r="O1168" s="30" t="s">
        <v>3964</v>
      </c>
      <c r="P1168" s="30" t="s">
        <v>4353</v>
      </c>
      <c r="Q1168" s="30" t="s">
        <v>1880</v>
      </c>
      <c r="R1168" s="30" t="s">
        <v>4410</v>
      </c>
      <c r="S1168" s="30" t="s">
        <v>1888</v>
      </c>
      <c r="T1168" s="30" t="s">
        <v>1890</v>
      </c>
      <c r="U1168" s="30" t="s">
        <v>1942</v>
      </c>
      <c r="V1168" s="30" t="s">
        <v>4423</v>
      </c>
      <c r="W1168" s="30" t="s">
        <v>1945</v>
      </c>
      <c r="X1168" s="79">
        <v>0.54166666666666696</v>
      </c>
      <c r="Y1168" s="79">
        <v>0.72222222222222221</v>
      </c>
      <c r="Z1168" s="78">
        <f>Y1168-X1168</f>
        <v>0.18055555555555525</v>
      </c>
      <c r="AA1168" s="56">
        <v>1</v>
      </c>
      <c r="AB1168" s="71">
        <v>3</v>
      </c>
      <c r="AC1168" s="78">
        <f t="shared" si="66"/>
        <v>0.18055555555555525</v>
      </c>
      <c r="AD1168" s="61">
        <f t="shared" si="69"/>
        <v>0.54166666666666574</v>
      </c>
    </row>
    <row r="1169" spans="1:30" x14ac:dyDescent="0.35">
      <c r="A1169" s="30" t="s">
        <v>1955</v>
      </c>
      <c r="B1169" s="27" t="s">
        <v>46</v>
      </c>
      <c r="C1169" s="30" t="s">
        <v>1992</v>
      </c>
      <c r="D1169" s="73" t="s">
        <v>2069</v>
      </c>
      <c r="E1169" s="30" t="s">
        <v>2086</v>
      </c>
      <c r="F1169" s="30" t="s">
        <v>123</v>
      </c>
      <c r="G1169" s="30" t="s">
        <v>3222</v>
      </c>
      <c r="H1169" s="30" t="s">
        <v>3223</v>
      </c>
      <c r="I1169" s="30" t="s">
        <v>3315</v>
      </c>
      <c r="J1169" s="30" t="s">
        <v>3963</v>
      </c>
      <c r="K1169" s="30">
        <v>1746</v>
      </c>
      <c r="L1169" s="30" t="s">
        <v>3961</v>
      </c>
      <c r="M1169" s="30">
        <v>33105516</v>
      </c>
      <c r="N1169" s="30"/>
      <c r="O1169" s="30" t="s">
        <v>3964</v>
      </c>
      <c r="P1169" s="30" t="s">
        <v>4353</v>
      </c>
      <c r="Q1169" s="30" t="s">
        <v>1880</v>
      </c>
      <c r="R1169" s="30" t="s">
        <v>4410</v>
      </c>
      <c r="S1169" s="30" t="s">
        <v>1888</v>
      </c>
      <c r="T1169" s="30" t="s">
        <v>1890</v>
      </c>
      <c r="U1169" s="30" t="s">
        <v>1942</v>
      </c>
      <c r="V1169" s="30" t="s">
        <v>4423</v>
      </c>
      <c r="W1169" s="30" t="s">
        <v>4424</v>
      </c>
      <c r="X1169" s="79">
        <v>0.375</v>
      </c>
      <c r="Y1169" s="79">
        <v>0.5</v>
      </c>
      <c r="Z1169" s="78">
        <f>Y1169-X1169</f>
        <v>0.125</v>
      </c>
      <c r="AA1169" s="56">
        <v>1</v>
      </c>
      <c r="AB1169" s="71">
        <v>3</v>
      </c>
      <c r="AC1169" s="78">
        <f t="shared" si="66"/>
        <v>0.125</v>
      </c>
      <c r="AD1169" s="61">
        <f t="shared" si="69"/>
        <v>0.375</v>
      </c>
    </row>
    <row r="1170" spans="1:30" x14ac:dyDescent="0.35">
      <c r="A1170" s="30" t="s">
        <v>1955</v>
      </c>
      <c r="B1170" s="27" t="s">
        <v>46</v>
      </c>
      <c r="C1170" s="30" t="s">
        <v>1992</v>
      </c>
      <c r="D1170" s="73" t="s">
        <v>2069</v>
      </c>
      <c r="E1170" s="30" t="s">
        <v>2086</v>
      </c>
      <c r="F1170" s="30" t="s">
        <v>123</v>
      </c>
      <c r="G1170" s="30" t="s">
        <v>3222</v>
      </c>
      <c r="H1170" s="30" t="s">
        <v>3223</v>
      </c>
      <c r="I1170" s="30" t="s">
        <v>3315</v>
      </c>
      <c r="J1170" s="30" t="s">
        <v>3963</v>
      </c>
      <c r="K1170" s="30">
        <v>1746</v>
      </c>
      <c r="L1170" s="30" t="s">
        <v>3961</v>
      </c>
      <c r="M1170" s="30">
        <v>33105516</v>
      </c>
      <c r="N1170" s="30"/>
      <c r="O1170" s="30" t="s">
        <v>3964</v>
      </c>
      <c r="P1170" s="30" t="s">
        <v>4353</v>
      </c>
      <c r="Q1170" s="30" t="s">
        <v>1880</v>
      </c>
      <c r="R1170" s="30" t="s">
        <v>4410</v>
      </c>
      <c r="S1170" s="30" t="s">
        <v>1888</v>
      </c>
      <c r="T1170" s="30" t="s">
        <v>1890</v>
      </c>
      <c r="U1170" s="30" t="s">
        <v>1948</v>
      </c>
      <c r="V1170" s="30" t="s">
        <v>4414</v>
      </c>
      <c r="W1170" s="30" t="s">
        <v>4424</v>
      </c>
      <c r="X1170" s="79">
        <v>0.375</v>
      </c>
      <c r="Y1170" s="79">
        <v>0.5</v>
      </c>
      <c r="Z1170" s="78">
        <f>Y1170-X1170</f>
        <v>0.125</v>
      </c>
      <c r="AA1170" s="56">
        <v>1</v>
      </c>
      <c r="AB1170" s="71">
        <v>1</v>
      </c>
      <c r="AC1170" s="78">
        <f t="shared" si="66"/>
        <v>0.125</v>
      </c>
      <c r="AD1170" s="61">
        <f t="shared" si="69"/>
        <v>0.125</v>
      </c>
    </row>
    <row r="1171" spans="1:30" x14ac:dyDescent="0.35">
      <c r="A1171" s="30" t="s">
        <v>1955</v>
      </c>
      <c r="B1171" s="27" t="s">
        <v>46</v>
      </c>
      <c r="C1171" s="30" t="s">
        <v>1992</v>
      </c>
      <c r="D1171" s="73" t="s">
        <v>2070</v>
      </c>
      <c r="E1171" s="30" t="s">
        <v>2086</v>
      </c>
      <c r="F1171" s="30" t="s">
        <v>123</v>
      </c>
      <c r="G1171" s="30" t="s">
        <v>3224</v>
      </c>
      <c r="H1171" s="30" t="s">
        <v>3225</v>
      </c>
      <c r="I1171" s="30" t="s">
        <v>3315</v>
      </c>
      <c r="J1171" s="30" t="s">
        <v>3965</v>
      </c>
      <c r="K1171" s="30">
        <v>11833</v>
      </c>
      <c r="L1171" s="30" t="s">
        <v>3966</v>
      </c>
      <c r="M1171" s="30">
        <v>31744007</v>
      </c>
      <c r="N1171" s="30"/>
      <c r="O1171" s="30" t="s">
        <v>4360</v>
      </c>
      <c r="P1171" s="30" t="s">
        <v>4353</v>
      </c>
      <c r="Q1171" s="30" t="s">
        <v>1880</v>
      </c>
      <c r="R1171" s="30" t="s">
        <v>4410</v>
      </c>
      <c r="S1171" s="30" t="s">
        <v>1888</v>
      </c>
      <c r="T1171" s="30" t="s">
        <v>1892</v>
      </c>
      <c r="U1171" s="30" t="s">
        <v>1942</v>
      </c>
      <c r="V1171" s="30"/>
      <c r="W1171" s="30" t="s">
        <v>1945</v>
      </c>
      <c r="X1171" s="79">
        <v>0.54166666666666696</v>
      </c>
      <c r="Y1171" s="79">
        <v>0.72222222222222221</v>
      </c>
      <c r="Z1171" s="78">
        <f>Y1171-X1171</f>
        <v>0.18055555555555525</v>
      </c>
      <c r="AA1171" s="56">
        <v>1</v>
      </c>
      <c r="AB1171" s="71">
        <v>4</v>
      </c>
      <c r="AC1171" s="78">
        <f t="shared" si="66"/>
        <v>0.18055555555555525</v>
      </c>
      <c r="AD1171" s="61">
        <f t="shared" si="69"/>
        <v>0.72222222222222099</v>
      </c>
    </row>
    <row r="1172" spans="1:30" x14ac:dyDescent="0.35">
      <c r="A1172" s="30" t="s">
        <v>1955</v>
      </c>
      <c r="B1172" s="27" t="s">
        <v>46</v>
      </c>
      <c r="C1172" s="30" t="s">
        <v>1992</v>
      </c>
      <c r="D1172" s="73" t="s">
        <v>2070</v>
      </c>
      <c r="E1172" s="30" t="s">
        <v>2086</v>
      </c>
      <c r="F1172" s="30" t="s">
        <v>123</v>
      </c>
      <c r="G1172" s="30" t="s">
        <v>3226</v>
      </c>
      <c r="H1172" s="30" t="s">
        <v>3227</v>
      </c>
      <c r="I1172" s="30" t="s">
        <v>3315</v>
      </c>
      <c r="J1172" s="30" t="s">
        <v>3965</v>
      </c>
      <c r="K1172" s="30">
        <v>11833</v>
      </c>
      <c r="L1172" s="30" t="s">
        <v>3966</v>
      </c>
      <c r="M1172" s="30">
        <v>31744007</v>
      </c>
      <c r="N1172" s="30"/>
      <c r="O1172" s="30" t="s">
        <v>4360</v>
      </c>
      <c r="P1172" s="30" t="s">
        <v>4353</v>
      </c>
      <c r="Q1172" s="30" t="s">
        <v>1880</v>
      </c>
      <c r="R1172" s="30" t="s">
        <v>4410</v>
      </c>
      <c r="S1172" s="30" t="s">
        <v>1888</v>
      </c>
      <c r="T1172" s="30" t="s">
        <v>1892</v>
      </c>
      <c r="U1172" s="30" t="s">
        <v>1942</v>
      </c>
      <c r="V1172" s="30"/>
      <c r="W1172" s="30" t="s">
        <v>4424</v>
      </c>
      <c r="X1172" s="79">
        <v>0.375</v>
      </c>
      <c r="Y1172" s="79">
        <v>0.5</v>
      </c>
      <c r="Z1172" s="78">
        <f>Y1172-X1172</f>
        <v>0.125</v>
      </c>
      <c r="AA1172" s="56">
        <v>1</v>
      </c>
      <c r="AB1172" s="71">
        <v>4</v>
      </c>
      <c r="AC1172" s="78">
        <f t="shared" si="66"/>
        <v>0.125</v>
      </c>
      <c r="AD1172" s="61">
        <f t="shared" si="69"/>
        <v>0.5</v>
      </c>
    </row>
    <row r="1173" spans="1:30" x14ac:dyDescent="0.35">
      <c r="A1173" s="30" t="s">
        <v>1955</v>
      </c>
      <c r="B1173" s="27" t="s">
        <v>46</v>
      </c>
      <c r="C1173" s="30" t="s">
        <v>1992</v>
      </c>
      <c r="D1173" s="73" t="s">
        <v>2005</v>
      </c>
      <c r="E1173" s="30" t="s">
        <v>2086</v>
      </c>
      <c r="F1173" s="30" t="s">
        <v>123</v>
      </c>
      <c r="G1173" s="30" t="s">
        <v>3228</v>
      </c>
      <c r="H1173" s="30" t="s">
        <v>3229</v>
      </c>
      <c r="I1173" s="30" t="s">
        <v>3315</v>
      </c>
      <c r="J1173" s="30" t="s">
        <v>3967</v>
      </c>
      <c r="K1173" s="30">
        <v>70</v>
      </c>
      <c r="L1173" s="27" t="s">
        <v>1121</v>
      </c>
      <c r="M1173" s="30" t="s">
        <v>4340</v>
      </c>
      <c r="N1173" s="30"/>
      <c r="O1173" s="30" t="s">
        <v>4360</v>
      </c>
      <c r="P1173" s="30" t="s">
        <v>4353</v>
      </c>
      <c r="Q1173" s="30" t="s">
        <v>1880</v>
      </c>
      <c r="R1173" s="30" t="s">
        <v>4410</v>
      </c>
      <c r="S1173" s="30" t="s">
        <v>1888</v>
      </c>
      <c r="T1173" s="30" t="s">
        <v>4416</v>
      </c>
      <c r="U1173" s="30" t="s">
        <v>1942</v>
      </c>
      <c r="V1173" s="30"/>
      <c r="W1173" s="30" t="s">
        <v>4424</v>
      </c>
      <c r="X1173" s="79">
        <v>0.375</v>
      </c>
      <c r="Y1173" s="79">
        <v>0.72222222222222221</v>
      </c>
      <c r="Z1173" s="80">
        <v>0.30555555555555552</v>
      </c>
      <c r="AA1173" s="56">
        <v>1</v>
      </c>
      <c r="AB1173" s="71">
        <v>4</v>
      </c>
      <c r="AC1173" s="78">
        <f t="shared" si="66"/>
        <v>0.30555555555555552</v>
      </c>
      <c r="AD1173" s="61">
        <f t="shared" si="69"/>
        <v>1.2222222222222221</v>
      </c>
    </row>
    <row r="1174" spans="1:30" x14ac:dyDescent="0.35">
      <c r="A1174" s="30" t="s">
        <v>1955</v>
      </c>
      <c r="B1174" s="27" t="s">
        <v>46</v>
      </c>
      <c r="C1174" s="30" t="s">
        <v>1992</v>
      </c>
      <c r="D1174" s="73" t="s">
        <v>2071</v>
      </c>
      <c r="E1174" s="30" t="s">
        <v>2086</v>
      </c>
      <c r="F1174" s="30" t="s">
        <v>123</v>
      </c>
      <c r="G1174" s="30" t="s">
        <v>3230</v>
      </c>
      <c r="H1174" s="30" t="s">
        <v>3231</v>
      </c>
      <c r="I1174" s="30" t="s">
        <v>3315</v>
      </c>
      <c r="J1174" s="30" t="s">
        <v>3968</v>
      </c>
      <c r="K1174" s="30">
        <v>499</v>
      </c>
      <c r="L1174" s="27" t="s">
        <v>1121</v>
      </c>
      <c r="M1174" s="30">
        <v>30120080</v>
      </c>
      <c r="N1174" s="30"/>
      <c r="O1174" s="30" t="s">
        <v>4360</v>
      </c>
      <c r="P1174" s="30" t="s">
        <v>4353</v>
      </c>
      <c r="Q1174" s="30" t="s">
        <v>1880</v>
      </c>
      <c r="R1174" s="30" t="s">
        <v>4410</v>
      </c>
      <c r="S1174" s="30" t="s">
        <v>1888</v>
      </c>
      <c r="T1174" s="30" t="s">
        <v>1883</v>
      </c>
      <c r="U1174" s="30" t="s">
        <v>1942</v>
      </c>
      <c r="V1174" s="30"/>
      <c r="W1174" s="30" t="s">
        <v>4424</v>
      </c>
      <c r="X1174" s="79">
        <v>0.375</v>
      </c>
      <c r="Y1174" s="79">
        <v>0.54166666666666696</v>
      </c>
      <c r="Z1174" s="78">
        <f>Y1174-X1174</f>
        <v>0.16666666666666696</v>
      </c>
      <c r="AA1174" s="56">
        <v>1</v>
      </c>
      <c r="AB1174" s="71">
        <v>4</v>
      </c>
      <c r="AC1174" s="78">
        <f t="shared" si="66"/>
        <v>0.16666666666666696</v>
      </c>
      <c r="AD1174" s="61">
        <f t="shared" si="69"/>
        <v>0.66666666666666785</v>
      </c>
    </row>
    <row r="1175" spans="1:30" x14ac:dyDescent="0.35">
      <c r="A1175" s="30" t="s">
        <v>1955</v>
      </c>
      <c r="B1175" s="27" t="s">
        <v>46</v>
      </c>
      <c r="C1175" s="30" t="s">
        <v>1992</v>
      </c>
      <c r="D1175" s="73" t="s">
        <v>2072</v>
      </c>
      <c r="E1175" s="30" t="s">
        <v>2086</v>
      </c>
      <c r="F1175" s="30" t="s">
        <v>123</v>
      </c>
      <c r="G1175" s="30" t="s">
        <v>3232</v>
      </c>
      <c r="H1175" s="30" t="s">
        <v>3233</v>
      </c>
      <c r="I1175" s="30" t="s">
        <v>3315</v>
      </c>
      <c r="J1175" s="30" t="s">
        <v>3360</v>
      </c>
      <c r="K1175" s="30">
        <v>539</v>
      </c>
      <c r="L1175" s="27" t="s">
        <v>1121</v>
      </c>
      <c r="M1175" s="30">
        <v>30120901</v>
      </c>
      <c r="N1175" s="30"/>
      <c r="O1175" s="30" t="s">
        <v>4360</v>
      </c>
      <c r="P1175" s="30" t="s">
        <v>4353</v>
      </c>
      <c r="Q1175" s="30" t="s">
        <v>1880</v>
      </c>
      <c r="R1175" s="30" t="s">
        <v>4410</v>
      </c>
      <c r="S1175" s="30" t="s">
        <v>1888</v>
      </c>
      <c r="T1175" s="30" t="s">
        <v>1883</v>
      </c>
      <c r="U1175" s="30" t="s">
        <v>1942</v>
      </c>
      <c r="V1175" s="30"/>
      <c r="W1175" s="30" t="s">
        <v>1945</v>
      </c>
      <c r="X1175" s="79">
        <v>0.58333333333333304</v>
      </c>
      <c r="Y1175" s="79">
        <v>0.72222222222222221</v>
      </c>
      <c r="Z1175" s="78">
        <f>Y1175-X1175</f>
        <v>0.13888888888888917</v>
      </c>
      <c r="AA1175" s="56">
        <v>1</v>
      </c>
      <c r="AB1175" s="71">
        <v>4</v>
      </c>
      <c r="AC1175" s="78">
        <f t="shared" si="66"/>
        <v>0.13888888888888917</v>
      </c>
      <c r="AD1175" s="61">
        <f t="shared" si="69"/>
        <v>0.55555555555555669</v>
      </c>
    </row>
    <row r="1176" spans="1:30" x14ac:dyDescent="0.35">
      <c r="A1176" s="30" t="s">
        <v>1955</v>
      </c>
      <c r="B1176" s="27" t="s">
        <v>46</v>
      </c>
      <c r="C1176" s="30" t="s">
        <v>1992</v>
      </c>
      <c r="D1176" s="73" t="s">
        <v>2005</v>
      </c>
      <c r="E1176" s="30" t="s">
        <v>2086</v>
      </c>
      <c r="F1176" s="30" t="s">
        <v>123</v>
      </c>
      <c r="G1176" s="30" t="s">
        <v>3234</v>
      </c>
      <c r="H1176" s="30" t="s">
        <v>3235</v>
      </c>
      <c r="I1176" s="30" t="s">
        <v>3315</v>
      </c>
      <c r="J1176" s="30" t="s">
        <v>3969</v>
      </c>
      <c r="K1176" s="30">
        <v>477</v>
      </c>
      <c r="L1176" s="30" t="s">
        <v>3970</v>
      </c>
      <c r="M1176" s="30" t="s">
        <v>4341</v>
      </c>
      <c r="N1176" s="30"/>
      <c r="O1176" s="30" t="s">
        <v>4409</v>
      </c>
      <c r="P1176" s="30" t="s">
        <v>4353</v>
      </c>
      <c r="Q1176" s="30" t="s">
        <v>1880</v>
      </c>
      <c r="R1176" s="30" t="s">
        <v>4410</v>
      </c>
      <c r="S1176" s="30" t="s">
        <v>1888</v>
      </c>
      <c r="T1176" s="30" t="s">
        <v>1894</v>
      </c>
      <c r="U1176" s="30" t="s">
        <v>1946</v>
      </c>
      <c r="V1176" s="30" t="s">
        <v>1949</v>
      </c>
      <c r="W1176" s="30" t="s">
        <v>1943</v>
      </c>
      <c r="X1176" s="79">
        <v>0.375</v>
      </c>
      <c r="Y1176" s="79">
        <v>0.72222222222222221</v>
      </c>
      <c r="Z1176" s="78">
        <v>0.30555555555555552</v>
      </c>
      <c r="AA1176" s="56">
        <v>1</v>
      </c>
      <c r="AB1176" s="71">
        <v>2</v>
      </c>
      <c r="AC1176" s="78">
        <f t="shared" si="66"/>
        <v>0.30555555555555552</v>
      </c>
      <c r="AD1176" s="61">
        <f t="shared" si="69"/>
        <v>0.61111111111111105</v>
      </c>
    </row>
    <row r="1177" spans="1:30" x14ac:dyDescent="0.35">
      <c r="A1177" s="30" t="s">
        <v>1955</v>
      </c>
      <c r="B1177" s="27" t="s">
        <v>46</v>
      </c>
      <c r="C1177" s="30" t="s">
        <v>1992</v>
      </c>
      <c r="D1177" s="73" t="s">
        <v>2070</v>
      </c>
      <c r="E1177" s="30" t="s">
        <v>2086</v>
      </c>
      <c r="F1177" s="30" t="s">
        <v>123</v>
      </c>
      <c r="G1177" s="30" t="s">
        <v>3236</v>
      </c>
      <c r="H1177" s="30" t="s">
        <v>3237</v>
      </c>
      <c r="I1177" s="30" t="s">
        <v>3315</v>
      </c>
      <c r="J1177" s="30" t="s">
        <v>3971</v>
      </c>
      <c r="K1177" s="30">
        <v>7</v>
      </c>
      <c r="L1177" s="30" t="s">
        <v>3972</v>
      </c>
      <c r="M1177" s="30">
        <v>31580000</v>
      </c>
      <c r="N1177" s="30"/>
      <c r="O1177" s="30" t="s">
        <v>4360</v>
      </c>
      <c r="P1177" s="30" t="s">
        <v>4353</v>
      </c>
      <c r="Q1177" s="30" t="s">
        <v>1880</v>
      </c>
      <c r="R1177" s="30" t="s">
        <v>4410</v>
      </c>
      <c r="S1177" s="30" t="s">
        <v>1888</v>
      </c>
      <c r="T1177" s="30" t="s">
        <v>1894</v>
      </c>
      <c r="U1177" s="30" t="s">
        <v>1946</v>
      </c>
      <c r="V1177" s="30" t="s">
        <v>1947</v>
      </c>
      <c r="W1177" s="30" t="s">
        <v>4424</v>
      </c>
      <c r="X1177" s="79">
        <v>0.375</v>
      </c>
      <c r="Y1177" s="79">
        <v>0.5</v>
      </c>
      <c r="Z1177" s="78">
        <f t="shared" ref="Z1177:Z1185" si="70">Y1177-X1177</f>
        <v>0.125</v>
      </c>
      <c r="AA1177" s="63">
        <v>1</v>
      </c>
      <c r="AB1177" s="71">
        <v>2</v>
      </c>
      <c r="AC1177" s="78">
        <f t="shared" si="66"/>
        <v>0.125</v>
      </c>
      <c r="AD1177" s="61">
        <f t="shared" si="69"/>
        <v>0.25</v>
      </c>
    </row>
    <row r="1178" spans="1:30" x14ac:dyDescent="0.35">
      <c r="A1178" s="30" t="s">
        <v>1955</v>
      </c>
      <c r="B1178" s="27" t="s">
        <v>46</v>
      </c>
      <c r="C1178" s="30" t="s">
        <v>1992</v>
      </c>
      <c r="D1178" s="77" t="s">
        <v>2005</v>
      </c>
      <c r="E1178" s="30" t="s">
        <v>2086</v>
      </c>
      <c r="F1178" s="30" t="s">
        <v>123</v>
      </c>
      <c r="G1178" s="30" t="s">
        <v>3234</v>
      </c>
      <c r="H1178" s="30" t="s">
        <v>3235</v>
      </c>
      <c r="I1178" s="30" t="s">
        <v>3315</v>
      </c>
      <c r="J1178" s="30" t="s">
        <v>3969</v>
      </c>
      <c r="K1178" s="30">
        <v>477</v>
      </c>
      <c r="L1178" s="30" t="s">
        <v>3970</v>
      </c>
      <c r="M1178" s="30">
        <v>33934001</v>
      </c>
      <c r="N1178" s="30"/>
      <c r="O1178" s="30" t="s">
        <v>4409</v>
      </c>
      <c r="P1178" s="30" t="s">
        <v>4353</v>
      </c>
      <c r="Q1178" s="30" t="s">
        <v>1880</v>
      </c>
      <c r="R1178" s="30" t="s">
        <v>4410</v>
      </c>
      <c r="S1178" s="30" t="s">
        <v>1888</v>
      </c>
      <c r="T1178" s="30" t="s">
        <v>1894</v>
      </c>
      <c r="U1178" s="30" t="s">
        <v>1946</v>
      </c>
      <c r="V1178" s="30" t="s">
        <v>1947</v>
      </c>
      <c r="W1178" s="30" t="s">
        <v>1945</v>
      </c>
      <c r="X1178" s="79">
        <v>0.54166666666666696</v>
      </c>
      <c r="Y1178" s="79">
        <v>0.72222222222222221</v>
      </c>
      <c r="Z1178" s="78">
        <f t="shared" si="70"/>
        <v>0.18055555555555525</v>
      </c>
      <c r="AA1178" s="56">
        <v>1</v>
      </c>
      <c r="AB1178" s="71">
        <v>2</v>
      </c>
      <c r="AC1178" s="78">
        <f t="shared" si="66"/>
        <v>0.18055555555555525</v>
      </c>
      <c r="AD1178" s="61">
        <f t="shared" si="69"/>
        <v>0.36111111111111049</v>
      </c>
    </row>
    <row r="1179" spans="1:30" x14ac:dyDescent="0.35">
      <c r="A1179" s="30" t="s">
        <v>1955</v>
      </c>
      <c r="B1179" s="27" t="s">
        <v>46</v>
      </c>
      <c r="C1179" s="30" t="s">
        <v>1992</v>
      </c>
      <c r="D1179" s="76" t="s">
        <v>2009</v>
      </c>
      <c r="E1179" s="30" t="s">
        <v>2086</v>
      </c>
      <c r="F1179" s="30" t="s">
        <v>123</v>
      </c>
      <c r="G1179" s="30" t="s">
        <v>3238</v>
      </c>
      <c r="H1179" s="30" t="s">
        <v>3239</v>
      </c>
      <c r="I1179" s="30" t="s">
        <v>3309</v>
      </c>
      <c r="J1179" s="30" t="s">
        <v>3973</v>
      </c>
      <c r="K1179" s="30">
        <v>763</v>
      </c>
      <c r="L1179" s="30" t="s">
        <v>3974</v>
      </c>
      <c r="M1179" s="30">
        <v>31510000</v>
      </c>
      <c r="N1179" s="30"/>
      <c r="O1179" s="30" t="s">
        <v>4360</v>
      </c>
      <c r="P1179" s="30" t="s">
        <v>4353</v>
      </c>
      <c r="Q1179" s="30" t="s">
        <v>1880</v>
      </c>
      <c r="R1179" s="30" t="s">
        <v>4410</v>
      </c>
      <c r="S1179" s="30" t="s">
        <v>1888</v>
      </c>
      <c r="T1179" s="30" t="s">
        <v>1894</v>
      </c>
      <c r="U1179" s="30" t="s">
        <v>1946</v>
      </c>
      <c r="V1179" s="30" t="s">
        <v>1947</v>
      </c>
      <c r="W1179" s="30" t="s">
        <v>4424</v>
      </c>
      <c r="X1179" s="79">
        <v>0.375</v>
      </c>
      <c r="Y1179" s="79">
        <v>0.5</v>
      </c>
      <c r="Z1179" s="78">
        <f t="shared" si="70"/>
        <v>0.125</v>
      </c>
      <c r="AA1179" s="56">
        <v>1</v>
      </c>
      <c r="AB1179" s="71">
        <v>2</v>
      </c>
      <c r="AC1179" s="78">
        <f t="shared" si="66"/>
        <v>0.125</v>
      </c>
      <c r="AD1179" s="61">
        <f t="shared" si="69"/>
        <v>0.25</v>
      </c>
    </row>
    <row r="1180" spans="1:30" x14ac:dyDescent="0.35">
      <c r="A1180" s="30" t="s">
        <v>1955</v>
      </c>
      <c r="B1180" s="27" t="s">
        <v>46</v>
      </c>
      <c r="C1180" s="30" t="s">
        <v>1992</v>
      </c>
      <c r="D1180" s="72" t="s">
        <v>1993</v>
      </c>
      <c r="E1180" s="30" t="s">
        <v>2074</v>
      </c>
      <c r="F1180" s="30">
        <v>408</v>
      </c>
      <c r="G1180" s="30" t="s">
        <v>3240</v>
      </c>
      <c r="H1180" s="30" t="s">
        <v>3241</v>
      </c>
      <c r="I1180" s="30" t="s">
        <v>3252</v>
      </c>
      <c r="J1180" s="30" t="s">
        <v>3975</v>
      </c>
      <c r="K1180" s="30">
        <v>11833</v>
      </c>
      <c r="L1180" s="30" t="s">
        <v>3974</v>
      </c>
      <c r="M1180" s="30" t="s">
        <v>4342</v>
      </c>
      <c r="N1180" s="30"/>
      <c r="O1180" s="30" t="s">
        <v>4360</v>
      </c>
      <c r="P1180" s="30" t="s">
        <v>4353</v>
      </c>
      <c r="Q1180" s="30" t="s">
        <v>1886</v>
      </c>
      <c r="R1180" s="30" t="s">
        <v>1882</v>
      </c>
      <c r="S1180" s="30" t="s">
        <v>1882</v>
      </c>
      <c r="T1180" s="30" t="s">
        <v>1885</v>
      </c>
      <c r="U1180" s="30" t="s">
        <v>1946</v>
      </c>
      <c r="V1180" s="30" t="s">
        <v>1949</v>
      </c>
      <c r="W1180" s="30" t="s">
        <v>1945</v>
      </c>
      <c r="X1180" s="79">
        <v>0.54166666666666696</v>
      </c>
      <c r="Y1180" s="79">
        <v>0.72222222222222221</v>
      </c>
      <c r="Z1180" s="78">
        <f t="shared" si="70"/>
        <v>0.18055555555555525</v>
      </c>
      <c r="AA1180" s="56">
        <v>1</v>
      </c>
      <c r="AB1180" s="71">
        <v>2</v>
      </c>
      <c r="AC1180" s="78">
        <f t="shared" si="66"/>
        <v>0.18055555555555525</v>
      </c>
      <c r="AD1180" s="61">
        <f t="shared" si="69"/>
        <v>0.36111111111111049</v>
      </c>
    </row>
    <row r="1181" spans="1:30" x14ac:dyDescent="0.35">
      <c r="A1181" s="30" t="s">
        <v>1955</v>
      </c>
      <c r="B1181" s="27" t="s">
        <v>46</v>
      </c>
      <c r="C1181" s="30" t="s">
        <v>1992</v>
      </c>
      <c r="D1181" s="73" t="s">
        <v>2073</v>
      </c>
      <c r="E1181" s="30" t="s">
        <v>2086</v>
      </c>
      <c r="F1181" s="30" t="s">
        <v>123</v>
      </c>
      <c r="G1181" s="30" t="s">
        <v>3242</v>
      </c>
      <c r="H1181" s="30" t="s">
        <v>3243</v>
      </c>
      <c r="I1181" s="30" t="s">
        <v>3315</v>
      </c>
      <c r="J1181" s="30" t="s">
        <v>3973</v>
      </c>
      <c r="K1181" s="30">
        <v>1241</v>
      </c>
      <c r="L1181" s="30" t="s">
        <v>3974</v>
      </c>
      <c r="M1181" s="30">
        <v>31610000</v>
      </c>
      <c r="N1181" s="30"/>
      <c r="O1181" s="30" t="s">
        <v>4360</v>
      </c>
      <c r="P1181" s="30" t="s">
        <v>4353</v>
      </c>
      <c r="Q1181" s="30" t="s">
        <v>1880</v>
      </c>
      <c r="R1181" s="30" t="s">
        <v>4410</v>
      </c>
      <c r="S1181" s="30" t="s">
        <v>1888</v>
      </c>
      <c r="T1181" s="30" t="s">
        <v>1894</v>
      </c>
      <c r="U1181" s="30" t="s">
        <v>1946</v>
      </c>
      <c r="V1181" s="30" t="s">
        <v>1947</v>
      </c>
      <c r="W1181" s="30" t="s">
        <v>1945</v>
      </c>
      <c r="X1181" s="79">
        <v>0.54166666666666696</v>
      </c>
      <c r="Y1181" s="79">
        <v>0.72222222222222221</v>
      </c>
      <c r="Z1181" s="78">
        <f t="shared" si="70"/>
        <v>0.18055555555555525</v>
      </c>
      <c r="AA1181" s="56">
        <v>1</v>
      </c>
      <c r="AB1181" s="71">
        <v>2</v>
      </c>
      <c r="AC1181" s="78">
        <f t="shared" si="66"/>
        <v>0.18055555555555525</v>
      </c>
      <c r="AD1181" s="61">
        <f t="shared" si="69"/>
        <v>0.36111111111111049</v>
      </c>
    </row>
    <row r="1182" spans="1:30" x14ac:dyDescent="0.35">
      <c r="A1182" s="30" t="s">
        <v>1955</v>
      </c>
      <c r="B1182" s="27" t="s">
        <v>46</v>
      </c>
      <c r="C1182" s="30" t="s">
        <v>1992</v>
      </c>
      <c r="D1182" s="76" t="s">
        <v>2009</v>
      </c>
      <c r="E1182" s="30" t="s">
        <v>2086</v>
      </c>
      <c r="F1182" s="30" t="s">
        <v>123</v>
      </c>
      <c r="G1182" s="30" t="s">
        <v>3238</v>
      </c>
      <c r="H1182" s="30" t="s">
        <v>3239</v>
      </c>
      <c r="I1182" s="30" t="s">
        <v>3309</v>
      </c>
      <c r="J1182" s="30" t="s">
        <v>3973</v>
      </c>
      <c r="K1182" s="30">
        <v>763</v>
      </c>
      <c r="L1182" s="30" t="s">
        <v>3974</v>
      </c>
      <c r="M1182" s="30">
        <v>31510000</v>
      </c>
      <c r="N1182" s="30"/>
      <c r="O1182" s="30" t="s">
        <v>4360</v>
      </c>
      <c r="P1182" s="30" t="s">
        <v>4353</v>
      </c>
      <c r="Q1182" s="30" t="s">
        <v>1880</v>
      </c>
      <c r="R1182" s="30" t="s">
        <v>4410</v>
      </c>
      <c r="S1182" s="30" t="s">
        <v>1888</v>
      </c>
      <c r="T1182" s="30" t="s">
        <v>1894</v>
      </c>
      <c r="U1182" s="30" t="s">
        <v>1946</v>
      </c>
      <c r="V1182" s="30" t="s">
        <v>1949</v>
      </c>
      <c r="W1182" s="30" t="s">
        <v>4424</v>
      </c>
      <c r="X1182" s="79">
        <v>0.375</v>
      </c>
      <c r="Y1182" s="79">
        <v>0.5</v>
      </c>
      <c r="Z1182" s="78">
        <f t="shared" si="70"/>
        <v>0.125</v>
      </c>
      <c r="AA1182" s="56">
        <v>1</v>
      </c>
      <c r="AB1182" s="71">
        <v>2</v>
      </c>
      <c r="AC1182" s="78">
        <f t="shared" si="66"/>
        <v>0.125</v>
      </c>
      <c r="AD1182" s="61">
        <f t="shared" si="69"/>
        <v>0.25</v>
      </c>
    </row>
    <row r="1183" spans="1:30" x14ac:dyDescent="0.35">
      <c r="A1183" s="30" t="s">
        <v>1955</v>
      </c>
      <c r="B1183" s="30" t="s">
        <v>1983</v>
      </c>
      <c r="C1183" s="30" t="s">
        <v>1984</v>
      </c>
      <c r="D1183" s="75" t="s">
        <v>2005</v>
      </c>
      <c r="E1183" s="30" t="s">
        <v>119</v>
      </c>
      <c r="F1183" s="30">
        <v>1023</v>
      </c>
      <c r="G1183" s="30" t="s">
        <v>3244</v>
      </c>
      <c r="H1183" s="30" t="s">
        <v>3245</v>
      </c>
      <c r="I1183" s="30" t="s">
        <v>1135</v>
      </c>
      <c r="J1183" s="30" t="s">
        <v>3260</v>
      </c>
      <c r="K1183" s="30">
        <v>5150</v>
      </c>
      <c r="L1183" s="30" t="s">
        <v>3261</v>
      </c>
      <c r="M1183" s="30" t="s">
        <v>4343</v>
      </c>
      <c r="N1183" s="30"/>
      <c r="O1183" s="30" t="s">
        <v>4350</v>
      </c>
      <c r="P1183" s="30" t="s">
        <v>4347</v>
      </c>
      <c r="Q1183" s="30" t="s">
        <v>1893</v>
      </c>
      <c r="R1183" s="30" t="s">
        <v>4574</v>
      </c>
      <c r="S1183" s="30" t="s">
        <v>1889</v>
      </c>
      <c r="T1183" s="30" t="s">
        <v>1885</v>
      </c>
      <c r="U1183" s="30" t="s">
        <v>1942</v>
      </c>
      <c r="V1183" s="30"/>
      <c r="W1183" s="30" t="s">
        <v>1945</v>
      </c>
      <c r="X1183" s="78">
        <v>0.54861111111111105</v>
      </c>
      <c r="Y1183" s="79">
        <v>0.59027777777777779</v>
      </c>
      <c r="Z1183" s="78">
        <f t="shared" si="70"/>
        <v>4.1666666666666741E-2</v>
      </c>
      <c r="AA1183" s="56">
        <v>1</v>
      </c>
      <c r="AB1183" s="71">
        <v>4</v>
      </c>
      <c r="AC1183" s="78">
        <f t="shared" si="66"/>
        <v>4.1666666666666741E-2</v>
      </c>
      <c r="AD1183" s="61">
        <f t="shared" si="69"/>
        <v>0.16666666666666696</v>
      </c>
    </row>
    <row r="1184" spans="1:30" x14ac:dyDescent="0.35">
      <c r="A1184" s="30" t="s">
        <v>1955</v>
      </c>
      <c r="B1184" s="30" t="s">
        <v>1983</v>
      </c>
      <c r="C1184" s="30" t="s">
        <v>1984</v>
      </c>
      <c r="D1184" s="75" t="s">
        <v>2007</v>
      </c>
      <c r="E1184" s="30" t="s">
        <v>96</v>
      </c>
      <c r="F1184" s="30">
        <v>1191</v>
      </c>
      <c r="G1184" s="30" t="s">
        <v>3246</v>
      </c>
      <c r="H1184" s="30" t="s">
        <v>3247</v>
      </c>
      <c r="I1184" s="27" t="s">
        <v>1122</v>
      </c>
      <c r="J1184" s="30" t="s">
        <v>3976</v>
      </c>
      <c r="K1184" s="30">
        <v>395</v>
      </c>
      <c r="L1184" s="30" t="s">
        <v>3856</v>
      </c>
      <c r="M1184" s="30">
        <v>22730190</v>
      </c>
      <c r="N1184" s="30"/>
      <c r="O1184" s="30" t="s">
        <v>4350</v>
      </c>
      <c r="P1184" s="30" t="s">
        <v>4347</v>
      </c>
      <c r="Q1184" s="30" t="s">
        <v>1886</v>
      </c>
      <c r="R1184" s="30" t="s">
        <v>1887</v>
      </c>
      <c r="S1184" s="30" t="s">
        <v>1887</v>
      </c>
      <c r="T1184" s="30" t="s">
        <v>1885</v>
      </c>
      <c r="U1184" s="30" t="s">
        <v>1942</v>
      </c>
      <c r="V1184" s="30"/>
      <c r="W1184" s="30" t="s">
        <v>1945</v>
      </c>
      <c r="X1184" s="79">
        <v>0.59027777777777779</v>
      </c>
      <c r="Y1184" s="79">
        <v>0.63194444444444442</v>
      </c>
      <c r="Z1184" s="78">
        <f t="shared" si="70"/>
        <v>4.166666666666663E-2</v>
      </c>
      <c r="AA1184" s="56">
        <v>1</v>
      </c>
      <c r="AB1184" s="71">
        <v>4</v>
      </c>
      <c r="AC1184" s="78">
        <f t="shared" si="66"/>
        <v>4.166666666666663E-2</v>
      </c>
      <c r="AD1184" s="61">
        <f t="shared" si="69"/>
        <v>0.16666666666666652</v>
      </c>
    </row>
    <row r="1185" spans="1:30" x14ac:dyDescent="0.35">
      <c r="A1185" s="30" t="s">
        <v>1955</v>
      </c>
      <c r="B1185" s="30" t="s">
        <v>1983</v>
      </c>
      <c r="C1185" s="30" t="s">
        <v>1984</v>
      </c>
      <c r="D1185" s="73" t="s">
        <v>2027</v>
      </c>
      <c r="E1185" s="30" t="s">
        <v>2094</v>
      </c>
      <c r="F1185" s="30">
        <v>16</v>
      </c>
      <c r="G1185" s="30" t="s">
        <v>3248</v>
      </c>
      <c r="H1185" s="30" t="s">
        <v>3249</v>
      </c>
      <c r="I1185" s="30" t="s">
        <v>3418</v>
      </c>
      <c r="J1185" s="30" t="s">
        <v>3853</v>
      </c>
      <c r="K1185" s="30">
        <v>4666</v>
      </c>
      <c r="L1185" s="30" t="s">
        <v>3261</v>
      </c>
      <c r="M1185" s="30">
        <v>222640102</v>
      </c>
      <c r="N1185" s="30"/>
      <c r="O1185" s="30" t="s">
        <v>4350</v>
      </c>
      <c r="P1185" s="30" t="s">
        <v>4347</v>
      </c>
      <c r="Q1185" s="30" t="s">
        <v>1886</v>
      </c>
      <c r="R1185" s="30" t="s">
        <v>1916</v>
      </c>
      <c r="S1185" s="30" t="s">
        <v>1916</v>
      </c>
      <c r="T1185" s="30" t="s">
        <v>1885</v>
      </c>
      <c r="U1185" s="30" t="s">
        <v>1942</v>
      </c>
      <c r="V1185" s="30"/>
      <c r="W1185" s="30" t="s">
        <v>1945</v>
      </c>
      <c r="X1185" s="79">
        <v>0.63194444444444442</v>
      </c>
      <c r="Y1185" s="78">
        <v>0.66666666666666663</v>
      </c>
      <c r="Z1185" s="78">
        <f t="shared" si="70"/>
        <v>3.472222222222221E-2</v>
      </c>
      <c r="AA1185" s="56">
        <v>1</v>
      </c>
      <c r="AB1185" s="71">
        <v>4</v>
      </c>
      <c r="AC1185" s="78">
        <f t="shared" si="66"/>
        <v>3.472222222222221E-2</v>
      </c>
      <c r="AD1185" s="61">
        <f t="shared" si="69"/>
        <v>0.13888888888888884</v>
      </c>
    </row>
    <row r="1186" spans="1:30" x14ac:dyDescent="0.35">
      <c r="A1186" s="30" t="s">
        <v>1955</v>
      </c>
      <c r="B1186" s="30" t="s">
        <v>1983</v>
      </c>
      <c r="C1186" s="30" t="s">
        <v>1985</v>
      </c>
      <c r="D1186" s="74" t="s">
        <v>2024</v>
      </c>
      <c r="E1186" s="27" t="s">
        <v>271</v>
      </c>
      <c r="F1186" s="30">
        <v>36</v>
      </c>
      <c r="G1186" s="30" t="s">
        <v>3250</v>
      </c>
      <c r="H1186" s="30" t="s">
        <v>3251</v>
      </c>
      <c r="I1186" s="30" t="s">
        <v>1201</v>
      </c>
      <c r="J1186" s="30" t="s">
        <v>3977</v>
      </c>
      <c r="K1186" s="30">
        <v>3488</v>
      </c>
      <c r="L1186" s="30" t="s">
        <v>3978</v>
      </c>
      <c r="M1186" s="30" t="s">
        <v>4344</v>
      </c>
      <c r="N1186" s="30"/>
      <c r="O1186" s="30" t="s">
        <v>4361</v>
      </c>
      <c r="P1186" s="30" t="s">
        <v>4362</v>
      </c>
      <c r="Q1186" s="30" t="s">
        <v>1886</v>
      </c>
      <c r="R1186" s="30" t="s">
        <v>1889</v>
      </c>
      <c r="S1186" s="30" t="s">
        <v>1889</v>
      </c>
      <c r="T1186" s="30" t="s">
        <v>1885</v>
      </c>
      <c r="U1186" s="30" t="s">
        <v>1942</v>
      </c>
      <c r="V1186" s="30"/>
      <c r="W1186" s="30" t="s">
        <v>1945</v>
      </c>
      <c r="X1186" s="79">
        <v>0.375</v>
      </c>
      <c r="Y1186" s="79">
        <v>0.72222222222222221</v>
      </c>
      <c r="Z1186" s="78">
        <v>0.30555555555555552</v>
      </c>
      <c r="AA1186" s="63">
        <v>1</v>
      </c>
      <c r="AB1186" s="83">
        <v>4</v>
      </c>
      <c r="AC1186" s="78">
        <f t="shared" si="66"/>
        <v>0.30555555555555552</v>
      </c>
      <c r="AD1186" s="61">
        <f t="shared" si="69"/>
        <v>1.2222222222222221</v>
      </c>
    </row>
    <row r="1187" spans="1:30" x14ac:dyDescent="0.35">
      <c r="A1187" s="27" t="s">
        <v>1955</v>
      </c>
      <c r="B1187" s="27" t="s">
        <v>46</v>
      </c>
      <c r="C1187" s="27" t="s">
        <v>1971</v>
      </c>
      <c r="D1187" s="84" t="s">
        <v>2038</v>
      </c>
      <c r="E1187" s="27" t="s">
        <v>2076</v>
      </c>
      <c r="F1187" s="27" t="s">
        <v>123</v>
      </c>
      <c r="G1187" s="27" t="s">
        <v>2596</v>
      </c>
      <c r="H1187" s="27" t="s">
        <v>2597</v>
      </c>
      <c r="I1187" s="27" t="s">
        <v>3563</v>
      </c>
      <c r="J1187" s="27" t="s">
        <v>3566</v>
      </c>
      <c r="K1187" s="27">
        <v>402</v>
      </c>
      <c r="L1187" s="27" t="s">
        <v>1121</v>
      </c>
      <c r="M1187" s="27">
        <v>36013001</v>
      </c>
      <c r="N1187" s="27"/>
      <c r="O1187" s="27" t="s">
        <v>4378</v>
      </c>
      <c r="P1187" s="27" t="s">
        <v>4353</v>
      </c>
      <c r="Q1187" s="27" t="s">
        <v>1880</v>
      </c>
      <c r="R1187" s="27" t="s">
        <v>4410</v>
      </c>
      <c r="S1187" s="27" t="s">
        <v>1888</v>
      </c>
      <c r="T1187" s="27" t="s">
        <v>1885</v>
      </c>
      <c r="U1187" s="27" t="s">
        <v>1942</v>
      </c>
      <c r="V1187" s="27"/>
      <c r="W1187" s="27" t="s">
        <v>1943</v>
      </c>
      <c r="X1187" s="85">
        <v>0.375</v>
      </c>
      <c r="Y1187" s="85">
        <v>0.72222222222222221</v>
      </c>
      <c r="Z1187" s="86">
        <v>0.30555555555555552</v>
      </c>
      <c r="AA1187" s="87">
        <v>1</v>
      </c>
      <c r="AB1187" s="88">
        <v>4</v>
      </c>
      <c r="AC1187" s="86">
        <f t="shared" si="66"/>
        <v>0.30555555555555552</v>
      </c>
      <c r="AD1187" s="89">
        <f t="shared" si="69"/>
        <v>1.2222222222222221</v>
      </c>
    </row>
  </sheetData>
  <hyperlinks>
    <hyperlink ref="D1074" r:id="rId1" display="http://cnpj.info/02728506001380" xr:uid="{02B41E00-73CB-4492-BFF4-64E3D774B649}"/>
    <hyperlink ref="D1070" r:id="rId2" display="http://cnpj.info/02728506001380" xr:uid="{92594789-5874-4293-9A2A-67B2456E563C}"/>
  </hyperlinks>
  <pageMargins left="0.511811024" right="0.511811024" top="0.78740157499999996" bottom="0.78740157499999996" header="0.31496062000000002" footer="0.31496062000000002"/>
  <pageSetup orientation="portrait" verticalDpi="0" r:id="rId3"/>
  <drawing r:id="rId4"/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AD548-8719-4449-8D9C-8E420F4D7D78}">
  <dimension ref="A3:AM544"/>
  <sheetViews>
    <sheetView showGridLines="0" zoomScale="90" zoomScaleNormal="90" workbookViewId="0">
      <selection activeCell="R24" sqref="R24"/>
    </sheetView>
  </sheetViews>
  <sheetFormatPr defaultRowHeight="13" x14ac:dyDescent="0.3"/>
  <cols>
    <col min="1" max="1" width="19.453125" style="30" bestFit="1" customWidth="1"/>
    <col min="2" max="2" width="19.1796875" style="30" bestFit="1" customWidth="1"/>
    <col min="3" max="3" width="37.7265625" style="30" bestFit="1" customWidth="1"/>
    <col min="4" max="4" width="28.453125" style="30" bestFit="1" customWidth="1"/>
    <col min="5" max="5" width="27.90625" style="30" bestFit="1" customWidth="1"/>
    <col min="6" max="6" width="14.7265625" style="30" customWidth="1"/>
    <col min="7" max="7" width="43.1796875" style="30" bestFit="1" customWidth="1"/>
    <col min="8" max="8" width="46.54296875" style="30" bestFit="1" customWidth="1"/>
    <col min="9" max="9" width="68.54296875" style="30" bestFit="1" customWidth="1"/>
    <col min="10" max="10" width="61.6328125" style="30" bestFit="1" customWidth="1"/>
    <col min="11" max="11" width="13.08984375" style="30" bestFit="1" customWidth="1"/>
    <col min="12" max="12" width="21.81640625" style="30" bestFit="1" customWidth="1"/>
    <col min="13" max="13" width="9" style="30" bestFit="1" customWidth="1"/>
    <col min="14" max="14" width="13.81640625" style="30" bestFit="1" customWidth="1"/>
    <col min="15" max="15" width="15.08984375" style="30" bestFit="1" customWidth="1"/>
    <col min="16" max="16" width="12.08984375" style="30" bestFit="1" customWidth="1"/>
    <col min="17" max="17" width="11.1796875" style="30" bestFit="1" customWidth="1"/>
    <col min="18" max="18" width="20.36328125" style="30" bestFit="1" customWidth="1"/>
    <col min="19" max="19" width="16.54296875" style="30" bestFit="1" customWidth="1"/>
    <col min="20" max="20" width="17.54296875" style="30" bestFit="1" customWidth="1"/>
    <col min="21" max="21" width="24.26953125" style="30" bestFit="1" customWidth="1"/>
    <col min="22" max="22" width="14.90625" style="30" customWidth="1"/>
    <col min="23" max="23" width="12.90625" style="30" bestFit="1" customWidth="1"/>
    <col min="24" max="24" width="16.453125" style="30" bestFit="1" customWidth="1"/>
    <col min="25" max="25" width="15.26953125" style="30" bestFit="1" customWidth="1"/>
    <col min="26" max="26" width="18.1796875" style="30" bestFit="1" customWidth="1"/>
    <col min="27" max="27" width="27.26953125" style="30" bestFit="1" customWidth="1"/>
    <col min="28" max="28" width="19.36328125" style="30" bestFit="1" customWidth="1"/>
    <col min="29" max="29" width="19.54296875" style="30" bestFit="1" customWidth="1"/>
    <col min="30" max="30" width="15.1796875" style="30" bestFit="1" customWidth="1"/>
    <col min="31" max="16384" width="8.7265625" style="30"/>
  </cols>
  <sheetData>
    <row r="3" spans="1:39" s="33" customFormat="1" x14ac:dyDescent="0.3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2"/>
      <c r="AF3" s="32"/>
      <c r="AG3" s="32"/>
      <c r="AH3" s="32"/>
      <c r="AI3" s="32"/>
      <c r="AJ3" s="32"/>
      <c r="AK3" s="32"/>
      <c r="AL3" s="32"/>
      <c r="AM3" s="32"/>
    </row>
    <row r="4" spans="1:39" x14ac:dyDescent="0.3">
      <c r="D4" s="34" t="s">
        <v>1</v>
      </c>
      <c r="E4" s="34" t="s">
        <v>2</v>
      </c>
      <c r="F4" s="40" t="s">
        <v>80</v>
      </c>
    </row>
    <row r="5" spans="1:39" x14ac:dyDescent="0.3">
      <c r="D5" s="35">
        <f>COUNTIF($Q:$Q,E5)</f>
        <v>39</v>
      </c>
      <c r="E5" s="36" t="s">
        <v>3</v>
      </c>
      <c r="F5" s="41" t="s">
        <v>81</v>
      </c>
      <c r="G5" s="33"/>
      <c r="H5" s="33"/>
    </row>
    <row r="6" spans="1:39" x14ac:dyDescent="0.3">
      <c r="D6" s="35">
        <f>COUNTIF($Q:$Q,E6)</f>
        <v>313</v>
      </c>
      <c r="E6" s="36" t="s">
        <v>4</v>
      </c>
      <c r="F6" s="42" t="s">
        <v>82</v>
      </c>
      <c r="G6" s="33"/>
      <c r="H6" s="33"/>
    </row>
    <row r="7" spans="1:39" x14ac:dyDescent="0.3">
      <c r="D7" s="35">
        <f>COUNTIF($Q:$Q,E7)</f>
        <v>171</v>
      </c>
      <c r="E7" s="36" t="s">
        <v>5</v>
      </c>
      <c r="F7" s="43" t="s">
        <v>83</v>
      </c>
      <c r="G7" s="33"/>
      <c r="H7" s="33"/>
    </row>
    <row r="8" spans="1:39" x14ac:dyDescent="0.3">
      <c r="D8" s="35">
        <f>COUNTIF($Q:$Q,E8)</f>
        <v>6</v>
      </c>
      <c r="E8" s="36" t="s">
        <v>6</v>
      </c>
      <c r="F8" s="94" t="s">
        <v>84</v>
      </c>
      <c r="G8" s="33"/>
      <c r="H8" s="33"/>
    </row>
    <row r="9" spans="1:39" x14ac:dyDescent="0.3">
      <c r="D9" s="37">
        <f>SUM(D5:D8)</f>
        <v>529</v>
      </c>
      <c r="E9" s="38" t="s">
        <v>7</v>
      </c>
      <c r="F9" s="95" t="s">
        <v>1951</v>
      </c>
      <c r="G9" s="33"/>
      <c r="H9" s="33"/>
    </row>
    <row r="10" spans="1:39" x14ac:dyDescent="0.3">
      <c r="D10" s="33"/>
      <c r="E10" s="33"/>
      <c r="F10" s="95" t="s">
        <v>1952</v>
      </c>
      <c r="G10" s="33"/>
      <c r="H10" s="33"/>
    </row>
    <row r="11" spans="1:39" x14ac:dyDescent="0.3">
      <c r="D11" s="33"/>
      <c r="E11" s="33"/>
      <c r="F11" s="95" t="s">
        <v>1953</v>
      </c>
      <c r="G11" s="33"/>
      <c r="H11" s="33"/>
    </row>
    <row r="12" spans="1:39" x14ac:dyDescent="0.3">
      <c r="D12" s="33"/>
      <c r="E12" s="33"/>
      <c r="F12" s="93" t="s">
        <v>85</v>
      </c>
      <c r="G12" s="33"/>
      <c r="H12" s="33"/>
    </row>
    <row r="13" spans="1:39" x14ac:dyDescent="0.3">
      <c r="D13" s="33"/>
      <c r="E13" s="33"/>
      <c r="F13" s="93" t="s">
        <v>86</v>
      </c>
      <c r="G13" s="33"/>
      <c r="H13" s="33"/>
    </row>
    <row r="14" spans="1:39" x14ac:dyDescent="0.3">
      <c r="D14" s="33"/>
      <c r="E14" s="33"/>
      <c r="F14" s="93" t="s">
        <v>1954</v>
      </c>
      <c r="G14" s="33"/>
      <c r="H14" s="33"/>
    </row>
    <row r="15" spans="1:39" s="39" customFormat="1" x14ac:dyDescent="0.3">
      <c r="A15" s="28" t="s">
        <v>13</v>
      </c>
      <c r="B15" s="28" t="s">
        <v>17</v>
      </c>
      <c r="C15" s="28" t="s">
        <v>18</v>
      </c>
      <c r="D15" s="28" t="s">
        <v>19</v>
      </c>
      <c r="E15" s="28" t="s">
        <v>20</v>
      </c>
      <c r="F15" s="28" t="s">
        <v>21</v>
      </c>
      <c r="G15" s="28" t="s">
        <v>22</v>
      </c>
      <c r="H15" s="28" t="s">
        <v>23</v>
      </c>
      <c r="I15" s="28" t="s">
        <v>24</v>
      </c>
      <c r="J15" s="28" t="s">
        <v>25</v>
      </c>
      <c r="K15" s="28" t="s">
        <v>26</v>
      </c>
      <c r="L15" s="28" t="s">
        <v>27</v>
      </c>
      <c r="M15" s="28" t="s">
        <v>28</v>
      </c>
      <c r="N15" s="28" t="s">
        <v>29</v>
      </c>
      <c r="O15" s="28" t="s">
        <v>30</v>
      </c>
      <c r="P15" s="28" t="s">
        <v>31</v>
      </c>
      <c r="Q15" s="28" t="s">
        <v>32</v>
      </c>
      <c r="R15" s="28" t="s">
        <v>33</v>
      </c>
      <c r="S15" s="28" t="s">
        <v>34</v>
      </c>
      <c r="T15" s="28" t="s">
        <v>35</v>
      </c>
      <c r="U15" s="28" t="s">
        <v>36</v>
      </c>
      <c r="V15" s="28" t="s">
        <v>4442</v>
      </c>
      <c r="W15" s="28" t="s">
        <v>37</v>
      </c>
      <c r="X15" s="28" t="s">
        <v>38</v>
      </c>
      <c r="Y15" s="28" t="s">
        <v>39</v>
      </c>
      <c r="Z15" s="28" t="s">
        <v>40</v>
      </c>
      <c r="AA15" s="28" t="s">
        <v>41</v>
      </c>
      <c r="AB15" s="29" t="s">
        <v>42</v>
      </c>
      <c r="AC15" s="28" t="s">
        <v>43</v>
      </c>
      <c r="AD15" s="28" t="s">
        <v>44</v>
      </c>
    </row>
    <row r="16" spans="1:39" s="27" customFormat="1" x14ac:dyDescent="0.3">
      <c r="A16" s="71" t="s">
        <v>45</v>
      </c>
      <c r="B16" s="71" t="s">
        <v>46</v>
      </c>
      <c r="C16" s="71" t="s">
        <v>47</v>
      </c>
      <c r="D16" s="98" t="s">
        <v>4447</v>
      </c>
      <c r="E16" s="110" t="s">
        <v>90</v>
      </c>
      <c r="F16" s="56" t="s">
        <v>91</v>
      </c>
      <c r="G16" s="110" t="s">
        <v>92</v>
      </c>
      <c r="H16" s="111" t="s">
        <v>93</v>
      </c>
      <c r="I16" s="71" t="s">
        <v>1116</v>
      </c>
      <c r="J16" s="71" t="s">
        <v>1117</v>
      </c>
      <c r="K16" s="71" t="s">
        <v>1118</v>
      </c>
      <c r="L16" s="71" t="s">
        <v>1119</v>
      </c>
      <c r="M16" s="71" t="s">
        <v>1609</v>
      </c>
      <c r="N16" s="71" t="s">
        <v>1875</v>
      </c>
      <c r="O16" s="71" t="s">
        <v>1878</v>
      </c>
      <c r="P16" s="71" t="s">
        <v>1879</v>
      </c>
      <c r="Q16" s="71" t="s">
        <v>1880</v>
      </c>
      <c r="R16" s="71" t="s">
        <v>1881</v>
      </c>
      <c r="S16" s="71" t="s">
        <v>1888</v>
      </c>
      <c r="T16" s="71" t="s">
        <v>1883</v>
      </c>
      <c r="U16" s="27" t="s">
        <v>1942</v>
      </c>
      <c r="W16" s="71" t="s">
        <v>1943</v>
      </c>
      <c r="X16" s="79">
        <v>0.375</v>
      </c>
      <c r="Y16" s="79">
        <v>0.72222222222222221</v>
      </c>
      <c r="Z16" s="79">
        <v>0.30555555555555552</v>
      </c>
      <c r="AA16" s="56">
        <v>1</v>
      </c>
      <c r="AB16" s="71">
        <v>4</v>
      </c>
      <c r="AC16" s="79">
        <f t="shared" ref="AC16:AC79" si="0">PRODUCT(AA16,Z16)</f>
        <v>0.30555555555555552</v>
      </c>
      <c r="AD16" s="61">
        <f>AB16*AC16</f>
        <v>1.2222222222222221</v>
      </c>
    </row>
    <row r="17" spans="1:30" s="27" customFormat="1" x14ac:dyDescent="0.3">
      <c r="A17" s="71" t="s">
        <v>45</v>
      </c>
      <c r="B17" s="71" t="s">
        <v>46</v>
      </c>
      <c r="C17" s="71" t="s">
        <v>47</v>
      </c>
      <c r="D17" s="98" t="s">
        <v>4447</v>
      </c>
      <c r="E17" s="110" t="s">
        <v>90</v>
      </c>
      <c r="F17" s="56">
        <v>122</v>
      </c>
      <c r="G17" s="110" t="s">
        <v>94</v>
      </c>
      <c r="H17" s="111" t="s">
        <v>95</v>
      </c>
      <c r="I17" s="71" t="s">
        <v>1116</v>
      </c>
      <c r="J17" s="71" t="s">
        <v>1120</v>
      </c>
      <c r="K17" s="71">
        <v>613</v>
      </c>
      <c r="L17" s="71" t="s">
        <v>1121</v>
      </c>
      <c r="M17" s="71" t="s">
        <v>1610</v>
      </c>
      <c r="N17" s="71" t="s">
        <v>1875</v>
      </c>
      <c r="O17" s="71" t="s">
        <v>1884</v>
      </c>
      <c r="P17" s="71" t="s">
        <v>1879</v>
      </c>
      <c r="Q17" s="71" t="s">
        <v>1880</v>
      </c>
      <c r="R17" s="71" t="s">
        <v>1881</v>
      </c>
      <c r="S17" s="71" t="s">
        <v>1888</v>
      </c>
      <c r="T17" s="71" t="s">
        <v>1885</v>
      </c>
      <c r="U17" s="27" t="s">
        <v>1942</v>
      </c>
      <c r="W17" s="71" t="s">
        <v>1944</v>
      </c>
      <c r="X17" s="79">
        <v>0.375</v>
      </c>
      <c r="Y17" s="79">
        <v>0.5</v>
      </c>
      <c r="Z17" s="79">
        <v>0.125</v>
      </c>
      <c r="AA17" s="56">
        <v>1</v>
      </c>
      <c r="AB17" s="71">
        <v>4</v>
      </c>
      <c r="AC17" s="79">
        <f t="shared" si="0"/>
        <v>0.125</v>
      </c>
      <c r="AD17" s="61">
        <f t="shared" ref="AD17:AD80" si="1">AB17*AC17</f>
        <v>0.5</v>
      </c>
    </row>
    <row r="18" spans="1:30" s="27" customFormat="1" x14ac:dyDescent="0.3">
      <c r="A18" s="71" t="s">
        <v>45</v>
      </c>
      <c r="B18" s="71" t="s">
        <v>46</v>
      </c>
      <c r="C18" s="71" t="s">
        <v>47</v>
      </c>
      <c r="D18" s="98" t="s">
        <v>4448</v>
      </c>
      <c r="E18" s="110" t="s">
        <v>96</v>
      </c>
      <c r="F18" s="56">
        <v>1696</v>
      </c>
      <c r="G18" s="110" t="s">
        <v>97</v>
      </c>
      <c r="H18" s="111" t="s">
        <v>98</v>
      </c>
      <c r="I18" s="27" t="s">
        <v>1122</v>
      </c>
      <c r="J18" s="71" t="s">
        <v>1123</v>
      </c>
      <c r="K18" s="71">
        <v>3775</v>
      </c>
      <c r="L18" s="71" t="s">
        <v>1124</v>
      </c>
      <c r="M18" s="71" t="s">
        <v>1611</v>
      </c>
      <c r="N18" s="71" t="s">
        <v>1875</v>
      </c>
      <c r="O18" s="71" t="s">
        <v>1878</v>
      </c>
      <c r="P18" s="71" t="s">
        <v>1879</v>
      </c>
      <c r="Q18" s="71" t="s">
        <v>1886</v>
      </c>
      <c r="R18" s="71" t="s">
        <v>1887</v>
      </c>
      <c r="S18" s="71" t="s">
        <v>1887</v>
      </c>
      <c r="T18" s="71" t="s">
        <v>1885</v>
      </c>
      <c r="U18" s="27" t="s">
        <v>1942</v>
      </c>
      <c r="W18" s="71" t="s">
        <v>1945</v>
      </c>
      <c r="X18" s="79">
        <v>0.54166666666666663</v>
      </c>
      <c r="Y18" s="79">
        <v>0.58333333333333337</v>
      </c>
      <c r="Z18" s="79">
        <v>4.1666666666666664E-2</v>
      </c>
      <c r="AA18" s="56">
        <v>1</v>
      </c>
      <c r="AB18" s="71">
        <v>4</v>
      </c>
      <c r="AC18" s="79">
        <f t="shared" si="0"/>
        <v>4.1666666666666664E-2</v>
      </c>
      <c r="AD18" s="61">
        <f t="shared" si="1"/>
        <v>0.16666666666666666</v>
      </c>
    </row>
    <row r="19" spans="1:30" s="27" customFormat="1" x14ac:dyDescent="0.3">
      <c r="A19" s="71" t="s">
        <v>45</v>
      </c>
      <c r="B19" s="71" t="s">
        <v>46</v>
      </c>
      <c r="C19" s="71" t="s">
        <v>47</v>
      </c>
      <c r="D19" s="98" t="s">
        <v>4449</v>
      </c>
      <c r="E19" s="110" t="s">
        <v>99</v>
      </c>
      <c r="F19" s="56">
        <v>1204</v>
      </c>
      <c r="G19" s="110" t="s">
        <v>100</v>
      </c>
      <c r="H19" s="111" t="s">
        <v>101</v>
      </c>
      <c r="I19" s="71" t="s">
        <v>1125</v>
      </c>
      <c r="J19" s="71" t="s">
        <v>1123</v>
      </c>
      <c r="K19" s="71">
        <v>3775</v>
      </c>
      <c r="L19" s="71" t="s">
        <v>1124</v>
      </c>
      <c r="M19" s="71" t="s">
        <v>1611</v>
      </c>
      <c r="N19" s="71" t="s">
        <v>1875</v>
      </c>
      <c r="O19" s="71" t="s">
        <v>1878</v>
      </c>
      <c r="P19" s="71" t="s">
        <v>1879</v>
      </c>
      <c r="Q19" s="71" t="s">
        <v>1886</v>
      </c>
      <c r="R19" s="71" t="s">
        <v>1889</v>
      </c>
      <c r="S19" s="71" t="s">
        <v>1889</v>
      </c>
      <c r="T19" s="71" t="s">
        <v>1885</v>
      </c>
      <c r="U19" s="27" t="s">
        <v>1942</v>
      </c>
      <c r="W19" s="71" t="s">
        <v>1945</v>
      </c>
      <c r="X19" s="79">
        <v>0.58333333333333337</v>
      </c>
      <c r="Y19" s="79">
        <v>0.625</v>
      </c>
      <c r="Z19" s="79">
        <v>4.1666666666666664E-2</v>
      </c>
      <c r="AA19" s="56">
        <v>1</v>
      </c>
      <c r="AB19" s="71">
        <v>4</v>
      </c>
      <c r="AC19" s="79">
        <f t="shared" si="0"/>
        <v>4.1666666666666664E-2</v>
      </c>
      <c r="AD19" s="61">
        <f t="shared" si="1"/>
        <v>0.16666666666666666</v>
      </c>
    </row>
    <row r="20" spans="1:30" s="27" customFormat="1" x14ac:dyDescent="0.3">
      <c r="A20" s="71" t="s">
        <v>45</v>
      </c>
      <c r="B20" s="71" t="s">
        <v>46</v>
      </c>
      <c r="C20" s="71" t="s">
        <v>47</v>
      </c>
      <c r="D20" s="98" t="s">
        <v>4450</v>
      </c>
      <c r="E20" s="110" t="s">
        <v>102</v>
      </c>
      <c r="F20" s="56" t="s">
        <v>103</v>
      </c>
      <c r="G20" s="110" t="s">
        <v>104</v>
      </c>
      <c r="H20" s="111" t="s">
        <v>105</v>
      </c>
      <c r="I20" s="71" t="s">
        <v>1126</v>
      </c>
      <c r="J20" s="71" t="s">
        <v>1123</v>
      </c>
      <c r="K20" s="71">
        <v>3775</v>
      </c>
      <c r="L20" s="71" t="s">
        <v>1124</v>
      </c>
      <c r="M20" s="71" t="s">
        <v>1611</v>
      </c>
      <c r="N20" s="71" t="s">
        <v>1875</v>
      </c>
      <c r="O20" s="71" t="s">
        <v>1878</v>
      </c>
      <c r="P20" s="71" t="s">
        <v>1879</v>
      </c>
      <c r="Q20" s="71" t="s">
        <v>1886</v>
      </c>
      <c r="R20" s="71" t="s">
        <v>1881</v>
      </c>
      <c r="S20" s="71" t="s">
        <v>1888</v>
      </c>
      <c r="T20" s="71" t="s">
        <v>1885</v>
      </c>
      <c r="U20" s="27" t="s">
        <v>1942</v>
      </c>
      <c r="W20" s="71" t="s">
        <v>1945</v>
      </c>
      <c r="X20" s="79">
        <v>0.625</v>
      </c>
      <c r="Y20" s="79">
        <v>0.66666666666666663</v>
      </c>
      <c r="Z20" s="79">
        <v>4.1666666666666664E-2</v>
      </c>
      <c r="AA20" s="56">
        <v>1</v>
      </c>
      <c r="AB20" s="71">
        <v>4</v>
      </c>
      <c r="AC20" s="79">
        <f t="shared" si="0"/>
        <v>4.1666666666666664E-2</v>
      </c>
      <c r="AD20" s="61">
        <f t="shared" si="1"/>
        <v>0.16666666666666666</v>
      </c>
    </row>
    <row r="21" spans="1:30" s="27" customFormat="1" x14ac:dyDescent="0.3">
      <c r="A21" s="71" t="s">
        <v>45</v>
      </c>
      <c r="B21" s="71" t="s">
        <v>46</v>
      </c>
      <c r="C21" s="71" t="s">
        <v>47</v>
      </c>
      <c r="D21" s="98" t="s">
        <v>4451</v>
      </c>
      <c r="E21" s="112" t="s">
        <v>102</v>
      </c>
      <c r="F21" s="56" t="s">
        <v>106</v>
      </c>
      <c r="G21" s="110" t="s">
        <v>107</v>
      </c>
      <c r="H21" s="111" t="s">
        <v>108</v>
      </c>
      <c r="I21" s="71" t="s">
        <v>1126</v>
      </c>
      <c r="J21" s="71" t="s">
        <v>1123</v>
      </c>
      <c r="K21" s="71">
        <v>3775</v>
      </c>
      <c r="L21" s="71" t="s">
        <v>1124</v>
      </c>
      <c r="M21" s="71" t="s">
        <v>1611</v>
      </c>
      <c r="N21" s="71" t="s">
        <v>1875</v>
      </c>
      <c r="O21" s="71" t="s">
        <v>1878</v>
      </c>
      <c r="P21" s="71" t="s">
        <v>1879</v>
      </c>
      <c r="Q21" s="71" t="s">
        <v>1886</v>
      </c>
      <c r="R21" s="71" t="s">
        <v>1881</v>
      </c>
      <c r="S21" s="71" t="s">
        <v>1888</v>
      </c>
      <c r="T21" s="71" t="s">
        <v>1885</v>
      </c>
      <c r="U21" s="27" t="s">
        <v>1942</v>
      </c>
      <c r="W21" s="71" t="s">
        <v>1945</v>
      </c>
      <c r="X21" s="79">
        <v>0.66666666666666663</v>
      </c>
      <c r="Y21" s="79">
        <v>0.72222222222222221</v>
      </c>
      <c r="Z21" s="79">
        <v>5.5555555555555552E-2</v>
      </c>
      <c r="AA21" s="56">
        <v>1</v>
      </c>
      <c r="AB21" s="71">
        <v>4</v>
      </c>
      <c r="AC21" s="79">
        <f t="shared" si="0"/>
        <v>5.5555555555555552E-2</v>
      </c>
      <c r="AD21" s="61">
        <f t="shared" si="1"/>
        <v>0.22222222222222221</v>
      </c>
    </row>
    <row r="22" spans="1:30" s="27" customFormat="1" x14ac:dyDescent="0.3">
      <c r="A22" s="71" t="s">
        <v>45</v>
      </c>
      <c r="B22" s="71" t="s">
        <v>46</v>
      </c>
      <c r="C22" s="71" t="s">
        <v>47</v>
      </c>
      <c r="D22" s="98" t="s">
        <v>4447</v>
      </c>
      <c r="E22" s="112" t="s">
        <v>90</v>
      </c>
      <c r="F22" s="56" t="s">
        <v>109</v>
      </c>
      <c r="G22" s="110" t="s">
        <v>110</v>
      </c>
      <c r="H22" s="111" t="s">
        <v>111</v>
      </c>
      <c r="I22" s="71" t="s">
        <v>1116</v>
      </c>
      <c r="J22" s="71" t="s">
        <v>1127</v>
      </c>
      <c r="K22" s="71">
        <v>94</v>
      </c>
      <c r="L22" s="71" t="s">
        <v>1128</v>
      </c>
      <c r="M22" s="71" t="s">
        <v>1612</v>
      </c>
      <c r="N22" s="71" t="s">
        <v>1875</v>
      </c>
      <c r="O22" s="71" t="s">
        <v>1878</v>
      </c>
      <c r="P22" s="71" t="s">
        <v>1879</v>
      </c>
      <c r="Q22" s="71" t="s">
        <v>1880</v>
      </c>
      <c r="R22" s="71" t="s">
        <v>1881</v>
      </c>
      <c r="S22" s="71" t="s">
        <v>1888</v>
      </c>
      <c r="T22" s="71" t="s">
        <v>1890</v>
      </c>
      <c r="U22" s="27" t="s">
        <v>1942</v>
      </c>
      <c r="W22" s="71" t="s">
        <v>1943</v>
      </c>
      <c r="X22" s="79">
        <v>0.375</v>
      </c>
      <c r="Y22" s="79">
        <v>0.72222222222222221</v>
      </c>
      <c r="Z22" s="79">
        <v>0.30555555555555552</v>
      </c>
      <c r="AA22" s="56">
        <v>1</v>
      </c>
      <c r="AB22" s="71">
        <v>4</v>
      </c>
      <c r="AC22" s="79">
        <f t="shared" si="0"/>
        <v>0.30555555555555552</v>
      </c>
      <c r="AD22" s="61">
        <f t="shared" si="1"/>
        <v>1.2222222222222221</v>
      </c>
    </row>
    <row r="23" spans="1:30" s="27" customFormat="1" x14ac:dyDescent="0.3">
      <c r="A23" s="71" t="s">
        <v>45</v>
      </c>
      <c r="B23" s="71" t="s">
        <v>46</v>
      </c>
      <c r="C23" s="71" t="s">
        <v>47</v>
      </c>
      <c r="D23" s="98" t="s">
        <v>4452</v>
      </c>
      <c r="E23" s="112" t="s">
        <v>90</v>
      </c>
      <c r="F23" s="56">
        <v>14</v>
      </c>
      <c r="G23" s="110" t="s">
        <v>112</v>
      </c>
      <c r="H23" s="111" t="s">
        <v>113</v>
      </c>
      <c r="I23" s="71" t="s">
        <v>1116</v>
      </c>
      <c r="J23" s="71" t="s">
        <v>1129</v>
      </c>
      <c r="K23" s="71">
        <v>65</v>
      </c>
      <c r="L23" s="71" t="s">
        <v>1121</v>
      </c>
      <c r="M23" s="71" t="s">
        <v>1613</v>
      </c>
      <c r="N23" s="71" t="s">
        <v>1875</v>
      </c>
      <c r="O23" s="71" t="s">
        <v>1891</v>
      </c>
      <c r="P23" s="71" t="s">
        <v>1879</v>
      </c>
      <c r="Q23" s="71" t="s">
        <v>1880</v>
      </c>
      <c r="R23" s="71" t="s">
        <v>1881</v>
      </c>
      <c r="S23" s="71" t="s">
        <v>1888</v>
      </c>
      <c r="T23" s="71" t="s">
        <v>1892</v>
      </c>
      <c r="U23" s="27" t="s">
        <v>1942</v>
      </c>
      <c r="W23" s="71" t="s">
        <v>1944</v>
      </c>
      <c r="X23" s="79">
        <v>0.375</v>
      </c>
      <c r="Y23" s="79">
        <v>0.625</v>
      </c>
      <c r="Z23" s="79">
        <v>0.20833333333333334</v>
      </c>
      <c r="AA23" s="56">
        <v>1</v>
      </c>
      <c r="AB23" s="71">
        <v>4</v>
      </c>
      <c r="AC23" s="79">
        <f t="shared" si="0"/>
        <v>0.20833333333333334</v>
      </c>
      <c r="AD23" s="61">
        <f t="shared" si="1"/>
        <v>0.83333333333333337</v>
      </c>
    </row>
    <row r="24" spans="1:30" s="27" customFormat="1" x14ac:dyDescent="0.3">
      <c r="A24" s="71" t="s">
        <v>45</v>
      </c>
      <c r="B24" s="71" t="s">
        <v>46</v>
      </c>
      <c r="C24" s="71" t="s">
        <v>47</v>
      </c>
      <c r="D24" s="98" t="s">
        <v>4453</v>
      </c>
      <c r="E24" s="113" t="s">
        <v>114</v>
      </c>
      <c r="F24" s="56">
        <v>4943</v>
      </c>
      <c r="G24" s="110" t="s">
        <v>115</v>
      </c>
      <c r="H24" s="111" t="s">
        <v>116</v>
      </c>
      <c r="I24" s="71" t="s">
        <v>1130</v>
      </c>
      <c r="J24" s="71" t="s">
        <v>1131</v>
      </c>
      <c r="K24" s="71">
        <v>4500</v>
      </c>
      <c r="L24" s="71" t="s">
        <v>1132</v>
      </c>
      <c r="M24" s="71" t="s">
        <v>1614</v>
      </c>
      <c r="N24" s="71" t="s">
        <v>1875</v>
      </c>
      <c r="O24" s="71" t="s">
        <v>1878</v>
      </c>
      <c r="P24" s="71" t="s">
        <v>1879</v>
      </c>
      <c r="Q24" s="71" t="s">
        <v>1893</v>
      </c>
      <c r="R24" s="30" t="s">
        <v>4574</v>
      </c>
      <c r="S24" s="71" t="s">
        <v>1889</v>
      </c>
      <c r="T24" s="71" t="s">
        <v>1892</v>
      </c>
      <c r="U24" s="27" t="s">
        <v>1942</v>
      </c>
      <c r="W24" s="71" t="s">
        <v>1945</v>
      </c>
      <c r="X24" s="79">
        <v>0.625</v>
      </c>
      <c r="Y24" s="79">
        <v>0.72222222222222221</v>
      </c>
      <c r="Z24" s="79">
        <v>9.7222222222222224E-2</v>
      </c>
      <c r="AA24" s="56">
        <v>1</v>
      </c>
      <c r="AB24" s="71">
        <v>4</v>
      </c>
      <c r="AC24" s="79">
        <f t="shared" si="0"/>
        <v>9.7222222222222224E-2</v>
      </c>
      <c r="AD24" s="61">
        <f t="shared" si="1"/>
        <v>0.3888888888888889</v>
      </c>
    </row>
    <row r="25" spans="1:30" s="27" customFormat="1" x14ac:dyDescent="0.3">
      <c r="A25" s="71" t="s">
        <v>45</v>
      </c>
      <c r="B25" s="71" t="s">
        <v>46</v>
      </c>
      <c r="C25" s="71" t="s">
        <v>47</v>
      </c>
      <c r="D25" s="98" t="s">
        <v>4454</v>
      </c>
      <c r="E25" s="113" t="s">
        <v>90</v>
      </c>
      <c r="F25" s="56">
        <v>140</v>
      </c>
      <c r="G25" s="110" t="s">
        <v>117</v>
      </c>
      <c r="H25" s="111" t="s">
        <v>118</v>
      </c>
      <c r="I25" s="71" t="s">
        <v>1116</v>
      </c>
      <c r="J25" s="71" t="s">
        <v>1133</v>
      </c>
      <c r="K25" s="71">
        <v>1690</v>
      </c>
      <c r="L25" s="71" t="s">
        <v>1134</v>
      </c>
      <c r="M25" s="71" t="s">
        <v>1615</v>
      </c>
      <c r="N25" s="71" t="s">
        <v>1875</v>
      </c>
      <c r="O25" s="71" t="s">
        <v>1884</v>
      </c>
      <c r="P25" s="71" t="s">
        <v>1879</v>
      </c>
      <c r="Q25" s="71" t="s">
        <v>1880</v>
      </c>
      <c r="R25" s="71" t="s">
        <v>1881</v>
      </c>
      <c r="S25" s="71" t="s">
        <v>1888</v>
      </c>
      <c r="T25" s="71" t="s">
        <v>1894</v>
      </c>
      <c r="U25" s="27" t="s">
        <v>1942</v>
      </c>
      <c r="W25" s="71" t="s">
        <v>1944</v>
      </c>
      <c r="X25" s="79">
        <v>0.375</v>
      </c>
      <c r="Y25" s="79">
        <v>0.54166666666666663</v>
      </c>
      <c r="Z25" s="79">
        <v>0.16666666666666666</v>
      </c>
      <c r="AA25" s="56">
        <v>1</v>
      </c>
      <c r="AB25" s="71">
        <v>4</v>
      </c>
      <c r="AC25" s="79">
        <f t="shared" si="0"/>
        <v>0.16666666666666666</v>
      </c>
      <c r="AD25" s="61">
        <f t="shared" si="1"/>
        <v>0.66666666666666663</v>
      </c>
    </row>
    <row r="26" spans="1:30" s="27" customFormat="1" x14ac:dyDescent="0.3">
      <c r="A26" s="71" t="s">
        <v>45</v>
      </c>
      <c r="B26" s="71" t="s">
        <v>46</v>
      </c>
      <c r="C26" s="71" t="s">
        <v>47</v>
      </c>
      <c r="D26" s="98" t="s">
        <v>2005</v>
      </c>
      <c r="E26" s="71" t="s">
        <v>119</v>
      </c>
      <c r="F26" s="56">
        <v>1600</v>
      </c>
      <c r="G26" s="110" t="s">
        <v>120</v>
      </c>
      <c r="H26" s="111" t="s">
        <v>121</v>
      </c>
      <c r="I26" s="71" t="s">
        <v>1135</v>
      </c>
      <c r="J26" s="71" t="s">
        <v>1136</v>
      </c>
      <c r="K26" s="71" t="s">
        <v>1137</v>
      </c>
      <c r="L26" s="71" t="s">
        <v>1138</v>
      </c>
      <c r="M26" s="71" t="s">
        <v>1616</v>
      </c>
      <c r="N26" s="71" t="s">
        <v>1875</v>
      </c>
      <c r="O26" s="71" t="s">
        <v>1878</v>
      </c>
      <c r="P26" s="71" t="s">
        <v>1879</v>
      </c>
      <c r="Q26" s="71" t="s">
        <v>1893</v>
      </c>
      <c r="R26" s="30" t="s">
        <v>4574</v>
      </c>
      <c r="S26" s="71" t="s">
        <v>1889</v>
      </c>
      <c r="T26" s="71" t="s">
        <v>1894</v>
      </c>
      <c r="U26" s="27" t="s">
        <v>1942</v>
      </c>
      <c r="W26" s="71" t="s">
        <v>1945</v>
      </c>
      <c r="X26" s="79">
        <v>0.58333333333333337</v>
      </c>
      <c r="Y26" s="79">
        <v>0.72222222222222221</v>
      </c>
      <c r="Z26" s="79">
        <v>0.1388888888888889</v>
      </c>
      <c r="AA26" s="56">
        <v>1</v>
      </c>
      <c r="AB26" s="71">
        <v>4</v>
      </c>
      <c r="AC26" s="79">
        <f t="shared" si="0"/>
        <v>0.1388888888888889</v>
      </c>
      <c r="AD26" s="61">
        <f t="shared" si="1"/>
        <v>0.55555555555555558</v>
      </c>
    </row>
    <row r="27" spans="1:30" s="27" customFormat="1" x14ac:dyDescent="0.3">
      <c r="A27" s="71" t="s">
        <v>45</v>
      </c>
      <c r="B27" s="71" t="s">
        <v>46</v>
      </c>
      <c r="C27" s="71" t="s">
        <v>47</v>
      </c>
      <c r="D27" s="98" t="s">
        <v>4447</v>
      </c>
      <c r="E27" s="113" t="s">
        <v>90</v>
      </c>
      <c r="F27" s="56" t="s">
        <v>91</v>
      </c>
      <c r="G27" s="110" t="s">
        <v>92</v>
      </c>
      <c r="H27" s="111" t="s">
        <v>93</v>
      </c>
      <c r="I27" s="71" t="s">
        <v>1116</v>
      </c>
      <c r="J27" s="71" t="s">
        <v>1117</v>
      </c>
      <c r="K27" s="71" t="s">
        <v>1118</v>
      </c>
      <c r="L27" s="71" t="s">
        <v>1119</v>
      </c>
      <c r="M27" s="71" t="s">
        <v>1609</v>
      </c>
      <c r="N27" s="71" t="s">
        <v>1875</v>
      </c>
      <c r="O27" s="71" t="s">
        <v>1878</v>
      </c>
      <c r="P27" s="71" t="s">
        <v>1879</v>
      </c>
      <c r="Q27" s="71" t="s">
        <v>1880</v>
      </c>
      <c r="R27" s="71" t="s">
        <v>1881</v>
      </c>
      <c r="S27" s="71" t="s">
        <v>1888</v>
      </c>
      <c r="T27" s="139" t="s">
        <v>4573</v>
      </c>
      <c r="U27" s="27" t="s">
        <v>1942</v>
      </c>
      <c r="W27" s="71" t="s">
        <v>1943</v>
      </c>
      <c r="X27" s="79">
        <v>0.375</v>
      </c>
      <c r="Y27" s="79">
        <v>0.72222222222222221</v>
      </c>
      <c r="Z27" s="79">
        <v>0.30555555555555552</v>
      </c>
      <c r="AA27" s="56">
        <v>1</v>
      </c>
      <c r="AB27" s="71">
        <v>4</v>
      </c>
      <c r="AC27" s="79">
        <f t="shared" si="0"/>
        <v>0.30555555555555552</v>
      </c>
      <c r="AD27" s="61">
        <f t="shared" si="1"/>
        <v>1.2222222222222221</v>
      </c>
    </row>
    <row r="28" spans="1:30" s="27" customFormat="1" x14ac:dyDescent="0.3">
      <c r="A28" s="71" t="s">
        <v>45</v>
      </c>
      <c r="B28" s="71" t="s">
        <v>48</v>
      </c>
      <c r="C28" s="71" t="s">
        <v>49</v>
      </c>
      <c r="D28" s="98" t="s">
        <v>4455</v>
      </c>
      <c r="E28" s="114" t="s">
        <v>122</v>
      </c>
      <c r="F28" s="56" t="s">
        <v>123</v>
      </c>
      <c r="G28" s="110" t="s">
        <v>124</v>
      </c>
      <c r="H28" s="111" t="s">
        <v>125</v>
      </c>
      <c r="I28" s="71" t="s">
        <v>1139</v>
      </c>
      <c r="J28" s="71" t="s">
        <v>1140</v>
      </c>
      <c r="K28" s="71">
        <v>78</v>
      </c>
      <c r="L28" s="71" t="s">
        <v>1141</v>
      </c>
      <c r="M28" s="71" t="s">
        <v>1617</v>
      </c>
      <c r="N28" s="71" t="s">
        <v>1875</v>
      </c>
      <c r="O28" s="71" t="s">
        <v>1895</v>
      </c>
      <c r="P28" s="71" t="s">
        <v>1896</v>
      </c>
      <c r="Q28" s="71" t="s">
        <v>1880</v>
      </c>
      <c r="R28" s="71" t="s">
        <v>1881</v>
      </c>
      <c r="S28" s="71" t="s">
        <v>1888</v>
      </c>
      <c r="T28" s="71" t="s">
        <v>1883</v>
      </c>
      <c r="U28" s="27" t="s">
        <v>1942</v>
      </c>
      <c r="W28" s="71" t="s">
        <v>1944</v>
      </c>
      <c r="X28" s="79">
        <v>0.375</v>
      </c>
      <c r="Y28" s="79">
        <v>0.5</v>
      </c>
      <c r="Z28" s="79">
        <v>0.125</v>
      </c>
      <c r="AA28" s="56">
        <v>1</v>
      </c>
      <c r="AB28" s="71">
        <v>4</v>
      </c>
      <c r="AC28" s="79">
        <f t="shared" si="0"/>
        <v>0.125</v>
      </c>
      <c r="AD28" s="61">
        <f t="shared" si="1"/>
        <v>0.5</v>
      </c>
    </row>
    <row r="29" spans="1:30" s="27" customFormat="1" x14ac:dyDescent="0.3">
      <c r="A29" s="71" t="s">
        <v>45</v>
      </c>
      <c r="B29" s="71" t="s">
        <v>48</v>
      </c>
      <c r="C29" s="71" t="s">
        <v>49</v>
      </c>
      <c r="D29" s="98" t="s">
        <v>2005</v>
      </c>
      <c r="E29" s="71" t="s">
        <v>119</v>
      </c>
      <c r="F29" s="56" t="s">
        <v>126</v>
      </c>
      <c r="G29" s="110" t="s">
        <v>127</v>
      </c>
      <c r="H29" s="111" t="s">
        <v>128</v>
      </c>
      <c r="I29" s="71" t="s">
        <v>1135</v>
      </c>
      <c r="J29" s="71" t="s">
        <v>1142</v>
      </c>
      <c r="K29" s="71">
        <v>1315</v>
      </c>
      <c r="L29" s="71" t="s">
        <v>1143</v>
      </c>
      <c r="M29" s="71" t="s">
        <v>1618</v>
      </c>
      <c r="N29" s="71" t="s">
        <v>1875</v>
      </c>
      <c r="O29" s="71" t="s">
        <v>1895</v>
      </c>
      <c r="P29" s="71" t="s">
        <v>1896</v>
      </c>
      <c r="Q29" s="71" t="s">
        <v>1893</v>
      </c>
      <c r="R29" s="30" t="s">
        <v>4574</v>
      </c>
      <c r="S29" s="71" t="s">
        <v>1889</v>
      </c>
      <c r="T29" s="71" t="s">
        <v>1883</v>
      </c>
      <c r="U29" s="27" t="s">
        <v>1942</v>
      </c>
      <c r="W29" s="71" t="s">
        <v>1945</v>
      </c>
      <c r="X29" s="79">
        <v>0.54166666666666663</v>
      </c>
      <c r="Y29" s="79">
        <v>0.625</v>
      </c>
      <c r="Z29" s="79">
        <v>8.3333333333333329E-2</v>
      </c>
      <c r="AA29" s="56">
        <v>1</v>
      </c>
      <c r="AB29" s="71">
        <v>4</v>
      </c>
      <c r="AC29" s="79">
        <f>PRODUCT(AA29,Z29)</f>
        <v>8.3333333333333329E-2</v>
      </c>
      <c r="AD29" s="61">
        <f t="shared" si="1"/>
        <v>0.33333333333333331</v>
      </c>
    </row>
    <row r="30" spans="1:30" s="27" customFormat="1" x14ac:dyDescent="0.3">
      <c r="A30" s="71" t="s">
        <v>45</v>
      </c>
      <c r="B30" s="71" t="s">
        <v>48</v>
      </c>
      <c r="C30" s="71" t="s">
        <v>49</v>
      </c>
      <c r="D30" s="98" t="s">
        <v>4456</v>
      </c>
      <c r="E30" s="71" t="s">
        <v>129</v>
      </c>
      <c r="F30" s="56" t="s">
        <v>130</v>
      </c>
      <c r="G30" s="110" t="s">
        <v>131</v>
      </c>
      <c r="H30" s="111" t="s">
        <v>132</v>
      </c>
      <c r="I30" s="71" t="s">
        <v>1144</v>
      </c>
      <c r="J30" s="71" t="s">
        <v>1145</v>
      </c>
      <c r="K30" s="71">
        <v>280</v>
      </c>
      <c r="L30" s="71" t="s">
        <v>1146</v>
      </c>
      <c r="M30" s="71" t="s">
        <v>1619</v>
      </c>
      <c r="N30" s="71" t="s">
        <v>1875</v>
      </c>
      <c r="O30" s="71" t="s">
        <v>1895</v>
      </c>
      <c r="P30" s="71" t="s">
        <v>1896</v>
      </c>
      <c r="Q30" s="71" t="s">
        <v>1880</v>
      </c>
      <c r="R30" s="71" t="s">
        <v>1881</v>
      </c>
      <c r="S30" s="71" t="s">
        <v>1888</v>
      </c>
      <c r="T30" s="71" t="s">
        <v>1883</v>
      </c>
      <c r="U30" s="27" t="s">
        <v>1942</v>
      </c>
      <c r="W30" s="71" t="s">
        <v>1945</v>
      </c>
      <c r="X30" s="79">
        <v>0.625</v>
      </c>
      <c r="Y30" s="79">
        <v>0.76388888888888884</v>
      </c>
      <c r="Z30" s="79">
        <v>0.1388888888888889</v>
      </c>
      <c r="AA30" s="56">
        <v>1</v>
      </c>
      <c r="AB30" s="71">
        <v>4</v>
      </c>
      <c r="AC30" s="79">
        <f t="shared" si="0"/>
        <v>0.1388888888888889</v>
      </c>
      <c r="AD30" s="61">
        <f t="shared" si="1"/>
        <v>0.55555555555555558</v>
      </c>
    </row>
    <row r="31" spans="1:30" s="27" customFormat="1" x14ac:dyDescent="0.3">
      <c r="A31" s="71" t="s">
        <v>45</v>
      </c>
      <c r="B31" s="71" t="s">
        <v>48</v>
      </c>
      <c r="C31" s="71" t="s">
        <v>49</v>
      </c>
      <c r="D31" s="75" t="s">
        <v>4456</v>
      </c>
      <c r="E31" s="71" t="s">
        <v>133</v>
      </c>
      <c r="F31" s="56" t="s">
        <v>106</v>
      </c>
      <c r="G31" s="110" t="s">
        <v>134</v>
      </c>
      <c r="H31" s="111" t="s">
        <v>135</v>
      </c>
      <c r="I31" s="71" t="s">
        <v>1147</v>
      </c>
      <c r="J31" s="71" t="s">
        <v>1148</v>
      </c>
      <c r="K31" s="71">
        <v>167</v>
      </c>
      <c r="L31" s="71" t="s">
        <v>1149</v>
      </c>
      <c r="M31" s="71" t="s">
        <v>1620</v>
      </c>
      <c r="N31" s="71" t="s">
        <v>1875</v>
      </c>
      <c r="O31" s="71" t="s">
        <v>1895</v>
      </c>
      <c r="P31" s="71" t="s">
        <v>1896</v>
      </c>
      <c r="Q31" s="71" t="s">
        <v>1886</v>
      </c>
      <c r="R31" s="71" t="s">
        <v>1897</v>
      </c>
      <c r="S31" s="71" t="s">
        <v>1897</v>
      </c>
      <c r="T31" s="71" t="s">
        <v>1885</v>
      </c>
      <c r="U31" s="27" t="s">
        <v>1942</v>
      </c>
      <c r="W31" s="71" t="s">
        <v>1944</v>
      </c>
      <c r="X31" s="79">
        <v>0.375</v>
      </c>
      <c r="Y31" s="79">
        <v>0.41666666666666669</v>
      </c>
      <c r="Z31" s="79">
        <v>4.1666666666666664E-2</v>
      </c>
      <c r="AA31" s="56">
        <v>1</v>
      </c>
      <c r="AB31" s="71">
        <v>4</v>
      </c>
      <c r="AC31" s="79">
        <f t="shared" si="0"/>
        <v>4.1666666666666664E-2</v>
      </c>
      <c r="AD31" s="61">
        <f t="shared" si="1"/>
        <v>0.16666666666666666</v>
      </c>
    </row>
    <row r="32" spans="1:30" s="27" customFormat="1" x14ac:dyDescent="0.3">
      <c r="A32" s="71" t="s">
        <v>45</v>
      </c>
      <c r="B32" s="71" t="s">
        <v>48</v>
      </c>
      <c r="C32" s="71" t="s">
        <v>49</v>
      </c>
      <c r="D32" s="75" t="s">
        <v>4449</v>
      </c>
      <c r="E32" s="81" t="s">
        <v>99</v>
      </c>
      <c r="F32" s="56">
        <v>739</v>
      </c>
      <c r="G32" s="81" t="s">
        <v>136</v>
      </c>
      <c r="H32" s="115" t="s">
        <v>137</v>
      </c>
      <c r="I32" s="71" t="s">
        <v>1125</v>
      </c>
      <c r="J32" s="71" t="s">
        <v>1150</v>
      </c>
      <c r="K32" s="71">
        <v>319</v>
      </c>
      <c r="L32" s="71" t="s">
        <v>1151</v>
      </c>
      <c r="M32" s="71" t="s">
        <v>1621</v>
      </c>
      <c r="N32" s="71" t="s">
        <v>1875</v>
      </c>
      <c r="O32" s="71" t="s">
        <v>1895</v>
      </c>
      <c r="P32" s="71" t="s">
        <v>1896</v>
      </c>
      <c r="Q32" s="71" t="s">
        <v>1886</v>
      </c>
      <c r="R32" s="71" t="s">
        <v>1889</v>
      </c>
      <c r="S32" s="71" t="s">
        <v>1889</v>
      </c>
      <c r="T32" s="71" t="s">
        <v>1885</v>
      </c>
      <c r="U32" s="27" t="s">
        <v>1942</v>
      </c>
      <c r="W32" s="71" t="s">
        <v>1944</v>
      </c>
      <c r="X32" s="79">
        <v>0.41666666666666669</v>
      </c>
      <c r="Y32" s="79">
        <v>0.45833333333333331</v>
      </c>
      <c r="Z32" s="79">
        <v>4.1666666666666664E-2</v>
      </c>
      <c r="AA32" s="56">
        <v>1</v>
      </c>
      <c r="AB32" s="71">
        <v>4</v>
      </c>
      <c r="AC32" s="79">
        <f t="shared" si="0"/>
        <v>4.1666666666666664E-2</v>
      </c>
      <c r="AD32" s="61">
        <f t="shared" si="1"/>
        <v>0.16666666666666666</v>
      </c>
    </row>
    <row r="33" spans="1:30" s="27" customFormat="1" x14ac:dyDescent="0.3">
      <c r="A33" s="71" t="s">
        <v>45</v>
      </c>
      <c r="B33" s="71" t="s">
        <v>48</v>
      </c>
      <c r="C33" s="71" t="s">
        <v>49</v>
      </c>
      <c r="D33" s="75" t="s">
        <v>4448</v>
      </c>
      <c r="E33" s="81" t="s">
        <v>96</v>
      </c>
      <c r="F33" s="56">
        <v>2034</v>
      </c>
      <c r="G33" s="81" t="s">
        <v>138</v>
      </c>
      <c r="H33" s="115" t="s">
        <v>139</v>
      </c>
      <c r="I33" s="27" t="s">
        <v>1122</v>
      </c>
      <c r="J33" s="71" t="s">
        <v>1152</v>
      </c>
      <c r="K33" s="71">
        <v>176</v>
      </c>
      <c r="L33" s="71" t="s">
        <v>1121</v>
      </c>
      <c r="M33" s="71" t="s">
        <v>1620</v>
      </c>
      <c r="N33" s="71" t="s">
        <v>1875</v>
      </c>
      <c r="O33" s="71" t="s">
        <v>1895</v>
      </c>
      <c r="P33" s="71" t="s">
        <v>1896</v>
      </c>
      <c r="Q33" s="71" t="s">
        <v>1886</v>
      </c>
      <c r="R33" s="71" t="s">
        <v>1887</v>
      </c>
      <c r="S33" s="71" t="s">
        <v>1887</v>
      </c>
      <c r="T33" s="71" t="s">
        <v>1885</v>
      </c>
      <c r="U33" s="27" t="s">
        <v>1942</v>
      </c>
      <c r="W33" s="71" t="s">
        <v>1944</v>
      </c>
      <c r="X33" s="79">
        <v>0.45833333333333331</v>
      </c>
      <c r="Y33" s="79">
        <v>0.5</v>
      </c>
      <c r="Z33" s="79">
        <v>4.1666666666666664E-2</v>
      </c>
      <c r="AA33" s="56">
        <v>1</v>
      </c>
      <c r="AB33" s="71">
        <v>4</v>
      </c>
      <c r="AC33" s="79">
        <f t="shared" si="0"/>
        <v>4.1666666666666664E-2</v>
      </c>
      <c r="AD33" s="61">
        <f t="shared" si="1"/>
        <v>0.16666666666666666</v>
      </c>
    </row>
    <row r="34" spans="1:30" s="27" customFormat="1" x14ac:dyDescent="0.3">
      <c r="A34" s="71" t="s">
        <v>45</v>
      </c>
      <c r="B34" s="71" t="s">
        <v>48</v>
      </c>
      <c r="C34" s="71" t="s">
        <v>49</v>
      </c>
      <c r="D34" s="75" t="s">
        <v>4449</v>
      </c>
      <c r="E34" s="81" t="s">
        <v>99</v>
      </c>
      <c r="F34" s="56">
        <v>708</v>
      </c>
      <c r="G34" s="81" t="s">
        <v>140</v>
      </c>
      <c r="H34" s="115" t="s">
        <v>141</v>
      </c>
      <c r="I34" s="71" t="s">
        <v>1125</v>
      </c>
      <c r="J34" s="71" t="s">
        <v>1152</v>
      </c>
      <c r="K34" s="71">
        <v>188</v>
      </c>
      <c r="L34" s="71" t="s">
        <v>1121</v>
      </c>
      <c r="M34" s="125" t="s">
        <v>1622</v>
      </c>
      <c r="N34" s="71" t="s">
        <v>1875</v>
      </c>
      <c r="O34" s="71" t="s">
        <v>1895</v>
      </c>
      <c r="P34" s="71" t="s">
        <v>1896</v>
      </c>
      <c r="Q34" s="71" t="s">
        <v>1886</v>
      </c>
      <c r="R34" s="71" t="s">
        <v>1889</v>
      </c>
      <c r="S34" s="71" t="s">
        <v>1889</v>
      </c>
      <c r="T34" s="71" t="s">
        <v>1885</v>
      </c>
      <c r="U34" s="27" t="s">
        <v>1942</v>
      </c>
      <c r="W34" s="71" t="s">
        <v>1944</v>
      </c>
      <c r="X34" s="79">
        <v>0.5</v>
      </c>
      <c r="Y34" s="79">
        <v>0.54166666666666663</v>
      </c>
      <c r="Z34" s="79">
        <v>4.1666666666666664E-2</v>
      </c>
      <c r="AA34" s="56">
        <v>1</v>
      </c>
      <c r="AB34" s="71">
        <v>4</v>
      </c>
      <c r="AC34" s="79">
        <f t="shared" si="0"/>
        <v>4.1666666666666664E-2</v>
      </c>
      <c r="AD34" s="61">
        <f t="shared" si="1"/>
        <v>0.16666666666666666</v>
      </c>
    </row>
    <row r="35" spans="1:30" s="27" customFormat="1" x14ac:dyDescent="0.3">
      <c r="A35" s="71" t="s">
        <v>45</v>
      </c>
      <c r="B35" s="71" t="s">
        <v>48</v>
      </c>
      <c r="C35" s="71" t="s">
        <v>49</v>
      </c>
      <c r="D35" s="75" t="s">
        <v>4456</v>
      </c>
      <c r="E35" s="71" t="s">
        <v>129</v>
      </c>
      <c r="F35" s="56" t="s">
        <v>142</v>
      </c>
      <c r="G35" s="110" t="s">
        <v>143</v>
      </c>
      <c r="H35" s="111" t="s">
        <v>144</v>
      </c>
      <c r="I35" s="71" t="s">
        <v>1144</v>
      </c>
      <c r="J35" s="71" t="s">
        <v>1153</v>
      </c>
      <c r="K35" s="71">
        <v>270</v>
      </c>
      <c r="L35" s="71" t="s">
        <v>1151</v>
      </c>
      <c r="M35" s="71" t="s">
        <v>1623</v>
      </c>
      <c r="N35" s="71" t="s">
        <v>1875</v>
      </c>
      <c r="O35" s="71" t="s">
        <v>1895</v>
      </c>
      <c r="P35" s="71" t="s">
        <v>1896</v>
      </c>
      <c r="Q35" s="71" t="s">
        <v>1880</v>
      </c>
      <c r="R35" s="71" t="s">
        <v>1881</v>
      </c>
      <c r="S35" s="71" t="s">
        <v>1888</v>
      </c>
      <c r="T35" s="71" t="s">
        <v>1885</v>
      </c>
      <c r="U35" s="27" t="s">
        <v>1942</v>
      </c>
      <c r="W35" s="71" t="s">
        <v>1945</v>
      </c>
      <c r="X35" s="79">
        <v>0.58333333333333337</v>
      </c>
      <c r="Y35" s="79">
        <v>0.72222222222222221</v>
      </c>
      <c r="Z35" s="79">
        <v>0.1388888888888889</v>
      </c>
      <c r="AA35" s="56">
        <v>1</v>
      </c>
      <c r="AB35" s="71">
        <v>4</v>
      </c>
      <c r="AC35" s="79">
        <f t="shared" si="0"/>
        <v>0.1388888888888889</v>
      </c>
      <c r="AD35" s="61">
        <f t="shared" si="1"/>
        <v>0.55555555555555558</v>
      </c>
    </row>
    <row r="36" spans="1:30" s="27" customFormat="1" x14ac:dyDescent="0.3">
      <c r="A36" s="71" t="s">
        <v>45</v>
      </c>
      <c r="B36" s="71" t="s">
        <v>48</v>
      </c>
      <c r="C36" s="71" t="s">
        <v>49</v>
      </c>
      <c r="D36" s="98" t="s">
        <v>4457</v>
      </c>
      <c r="E36" s="113" t="s">
        <v>133</v>
      </c>
      <c r="F36" s="56" t="s">
        <v>109</v>
      </c>
      <c r="G36" s="110" t="s">
        <v>145</v>
      </c>
      <c r="H36" s="111" t="s">
        <v>146</v>
      </c>
      <c r="I36" s="71" t="s">
        <v>1147</v>
      </c>
      <c r="J36" s="71" t="s">
        <v>1154</v>
      </c>
      <c r="K36" s="71">
        <v>251</v>
      </c>
      <c r="L36" s="71" t="s">
        <v>1155</v>
      </c>
      <c r="M36" s="71" t="s">
        <v>1624</v>
      </c>
      <c r="N36" s="71" t="s">
        <v>1875</v>
      </c>
      <c r="O36" s="71" t="s">
        <v>1895</v>
      </c>
      <c r="P36" s="71" t="s">
        <v>1896</v>
      </c>
      <c r="Q36" s="71" t="s">
        <v>1886</v>
      </c>
      <c r="R36" s="71" t="s">
        <v>1897</v>
      </c>
      <c r="S36" s="71" t="s">
        <v>1897</v>
      </c>
      <c r="T36" s="71" t="s">
        <v>1890</v>
      </c>
      <c r="U36" s="27" t="s">
        <v>1942</v>
      </c>
      <c r="W36" s="71" t="s">
        <v>1944</v>
      </c>
      <c r="X36" s="79">
        <v>0.41666666666666669</v>
      </c>
      <c r="Y36" s="79">
        <v>0.45833333333333331</v>
      </c>
      <c r="Z36" s="79">
        <v>4.1666666666666664E-2</v>
      </c>
      <c r="AA36" s="56">
        <v>1</v>
      </c>
      <c r="AB36" s="71">
        <v>4</v>
      </c>
      <c r="AC36" s="79">
        <f t="shared" si="0"/>
        <v>4.1666666666666664E-2</v>
      </c>
      <c r="AD36" s="61">
        <f t="shared" si="1"/>
        <v>0.16666666666666666</v>
      </c>
    </row>
    <row r="37" spans="1:30" s="27" customFormat="1" x14ac:dyDescent="0.3">
      <c r="A37" s="71" t="s">
        <v>45</v>
      </c>
      <c r="B37" s="71" t="s">
        <v>48</v>
      </c>
      <c r="C37" s="71" t="s">
        <v>49</v>
      </c>
      <c r="D37" s="98" t="s">
        <v>4458</v>
      </c>
      <c r="E37" s="53" t="s">
        <v>147</v>
      </c>
      <c r="F37" s="56">
        <v>141</v>
      </c>
      <c r="G37" s="110" t="s">
        <v>148</v>
      </c>
      <c r="H37" s="111" t="s">
        <v>149</v>
      </c>
      <c r="I37" s="71" t="s">
        <v>1156</v>
      </c>
      <c r="J37" s="71" t="s">
        <v>1154</v>
      </c>
      <c r="K37" s="71">
        <v>251</v>
      </c>
      <c r="L37" s="71" t="s">
        <v>1155</v>
      </c>
      <c r="M37" s="71" t="s">
        <v>1624</v>
      </c>
      <c r="N37" s="71" t="s">
        <v>1875</v>
      </c>
      <c r="O37" s="71" t="s">
        <v>1895</v>
      </c>
      <c r="P37" s="71" t="s">
        <v>1896</v>
      </c>
      <c r="Q37" s="71" t="s">
        <v>1886</v>
      </c>
      <c r="R37" s="71" t="s">
        <v>1887</v>
      </c>
      <c r="S37" s="71" t="s">
        <v>1887</v>
      </c>
      <c r="T37" s="71" t="s">
        <v>1890</v>
      </c>
      <c r="U37" s="27" t="s">
        <v>1942</v>
      </c>
      <c r="W37" s="71" t="s">
        <v>1944</v>
      </c>
      <c r="X37" s="79">
        <v>0.45833333333333331</v>
      </c>
      <c r="Y37" s="79">
        <v>0.5</v>
      </c>
      <c r="Z37" s="79">
        <v>4.1666666666666664E-2</v>
      </c>
      <c r="AA37" s="56">
        <v>1</v>
      </c>
      <c r="AB37" s="71">
        <v>4</v>
      </c>
      <c r="AC37" s="79">
        <f t="shared" si="0"/>
        <v>4.1666666666666664E-2</v>
      </c>
      <c r="AD37" s="61">
        <f t="shared" si="1"/>
        <v>0.16666666666666666</v>
      </c>
    </row>
    <row r="38" spans="1:30" s="27" customFormat="1" x14ac:dyDescent="0.3">
      <c r="A38" s="71" t="s">
        <v>45</v>
      </c>
      <c r="B38" s="71" t="s">
        <v>48</v>
      </c>
      <c r="C38" s="71" t="s">
        <v>49</v>
      </c>
      <c r="D38" s="98" t="s">
        <v>4459</v>
      </c>
      <c r="E38" s="113" t="s">
        <v>150</v>
      </c>
      <c r="F38" s="56">
        <v>1027</v>
      </c>
      <c r="G38" s="110" t="s">
        <v>151</v>
      </c>
      <c r="H38" s="111" t="s">
        <v>152</v>
      </c>
      <c r="I38" s="71" t="s">
        <v>1188</v>
      </c>
      <c r="J38" s="71" t="s">
        <v>1154</v>
      </c>
      <c r="K38" s="71">
        <v>251</v>
      </c>
      <c r="L38" s="71" t="s">
        <v>1155</v>
      </c>
      <c r="M38" s="71" t="s">
        <v>1624</v>
      </c>
      <c r="N38" s="71" t="s">
        <v>1875</v>
      </c>
      <c r="O38" s="71" t="s">
        <v>1895</v>
      </c>
      <c r="P38" s="71" t="s">
        <v>1896</v>
      </c>
      <c r="Q38" s="71" t="s">
        <v>1886</v>
      </c>
      <c r="R38" s="71" t="s">
        <v>1897</v>
      </c>
      <c r="S38" s="71" t="s">
        <v>1897</v>
      </c>
      <c r="T38" s="71" t="s">
        <v>1890</v>
      </c>
      <c r="U38" s="27" t="s">
        <v>1942</v>
      </c>
      <c r="W38" s="71" t="s">
        <v>1944</v>
      </c>
      <c r="X38" s="79">
        <v>0.5</v>
      </c>
      <c r="Y38" s="79">
        <v>0.54166666666666663</v>
      </c>
      <c r="Z38" s="79">
        <v>4.1666666666666664E-2</v>
      </c>
      <c r="AA38" s="56">
        <v>1</v>
      </c>
      <c r="AB38" s="71">
        <v>4</v>
      </c>
      <c r="AC38" s="79">
        <f t="shared" si="0"/>
        <v>4.1666666666666664E-2</v>
      </c>
      <c r="AD38" s="61">
        <f t="shared" si="1"/>
        <v>0.16666666666666666</v>
      </c>
    </row>
    <row r="39" spans="1:30" s="27" customFormat="1" x14ac:dyDescent="0.3">
      <c r="A39" s="71" t="s">
        <v>45</v>
      </c>
      <c r="B39" s="71" t="s">
        <v>48</v>
      </c>
      <c r="C39" s="71" t="s">
        <v>49</v>
      </c>
      <c r="D39" s="98" t="s">
        <v>4456</v>
      </c>
      <c r="E39" s="114" t="s">
        <v>129</v>
      </c>
      <c r="F39" s="56" t="s">
        <v>153</v>
      </c>
      <c r="G39" s="110" t="s">
        <v>154</v>
      </c>
      <c r="H39" s="111" t="s">
        <v>155</v>
      </c>
      <c r="I39" s="71" t="s">
        <v>1144</v>
      </c>
      <c r="J39" s="71" t="s">
        <v>1154</v>
      </c>
      <c r="K39" s="71">
        <v>251</v>
      </c>
      <c r="L39" s="71" t="s">
        <v>1155</v>
      </c>
      <c r="M39" s="71" t="s">
        <v>1624</v>
      </c>
      <c r="N39" s="71" t="s">
        <v>1875</v>
      </c>
      <c r="O39" s="71" t="s">
        <v>1895</v>
      </c>
      <c r="P39" s="71" t="s">
        <v>1896</v>
      </c>
      <c r="Q39" s="71" t="s">
        <v>1880</v>
      </c>
      <c r="R39" s="71" t="s">
        <v>1881</v>
      </c>
      <c r="S39" s="71" t="s">
        <v>1888</v>
      </c>
      <c r="T39" s="71" t="s">
        <v>1890</v>
      </c>
      <c r="U39" s="27" t="s">
        <v>1942</v>
      </c>
      <c r="W39" s="71" t="s">
        <v>1945</v>
      </c>
      <c r="X39" s="79">
        <v>0.58333333333333337</v>
      </c>
      <c r="Y39" s="79">
        <v>0.76388888888888884</v>
      </c>
      <c r="Z39" s="79">
        <v>0.18055555555555555</v>
      </c>
      <c r="AA39" s="56">
        <v>1</v>
      </c>
      <c r="AB39" s="71">
        <v>4</v>
      </c>
      <c r="AC39" s="79">
        <f t="shared" si="0"/>
        <v>0.18055555555555555</v>
      </c>
      <c r="AD39" s="61">
        <f t="shared" si="1"/>
        <v>0.72222222222222221</v>
      </c>
    </row>
    <row r="40" spans="1:30" s="27" customFormat="1" x14ac:dyDescent="0.3">
      <c r="A40" s="71" t="s">
        <v>45</v>
      </c>
      <c r="B40" s="71" t="s">
        <v>48</v>
      </c>
      <c r="C40" s="71" t="s">
        <v>49</v>
      </c>
      <c r="D40" s="98" t="s">
        <v>4456</v>
      </c>
      <c r="E40" s="114" t="s">
        <v>129</v>
      </c>
      <c r="F40" s="56" t="s">
        <v>156</v>
      </c>
      <c r="G40" s="110" t="s">
        <v>157</v>
      </c>
      <c r="H40" s="111" t="s">
        <v>158</v>
      </c>
      <c r="I40" s="71" t="s">
        <v>1144</v>
      </c>
      <c r="J40" s="71" t="s">
        <v>1157</v>
      </c>
      <c r="K40" s="71">
        <v>125</v>
      </c>
      <c r="L40" s="71" t="s">
        <v>1158</v>
      </c>
      <c r="M40" s="71" t="s">
        <v>1625</v>
      </c>
      <c r="N40" s="71" t="s">
        <v>1875</v>
      </c>
      <c r="O40" s="71" t="s">
        <v>1895</v>
      </c>
      <c r="P40" s="71" t="s">
        <v>1896</v>
      </c>
      <c r="Q40" s="71" t="s">
        <v>1880</v>
      </c>
      <c r="R40" s="71" t="s">
        <v>1881</v>
      </c>
      <c r="S40" s="71" t="s">
        <v>1888</v>
      </c>
      <c r="T40" s="71" t="s">
        <v>1892</v>
      </c>
      <c r="U40" s="27" t="s">
        <v>1942</v>
      </c>
      <c r="W40" s="71" t="s">
        <v>1944</v>
      </c>
      <c r="X40" s="79">
        <v>0.375</v>
      </c>
      <c r="Y40" s="79">
        <v>0.54166666666666663</v>
      </c>
      <c r="Z40" s="79">
        <v>0.16666666666666666</v>
      </c>
      <c r="AA40" s="56">
        <v>1</v>
      </c>
      <c r="AB40" s="71">
        <v>4</v>
      </c>
      <c r="AC40" s="79">
        <f t="shared" si="0"/>
        <v>0.16666666666666666</v>
      </c>
      <c r="AD40" s="61">
        <f t="shared" si="1"/>
        <v>0.66666666666666663</v>
      </c>
    </row>
    <row r="41" spans="1:30" s="27" customFormat="1" x14ac:dyDescent="0.3">
      <c r="A41" s="71" t="s">
        <v>45</v>
      </c>
      <c r="B41" s="71" t="s">
        <v>48</v>
      </c>
      <c r="C41" s="71" t="s">
        <v>49</v>
      </c>
      <c r="D41" s="98" t="s">
        <v>4456</v>
      </c>
      <c r="E41" s="114" t="s">
        <v>129</v>
      </c>
      <c r="F41" s="56">
        <v>25</v>
      </c>
      <c r="G41" s="110" t="s">
        <v>159</v>
      </c>
      <c r="H41" s="111" t="s">
        <v>160</v>
      </c>
      <c r="I41" s="71" t="s">
        <v>1144</v>
      </c>
      <c r="J41" s="71" t="s">
        <v>1159</v>
      </c>
      <c r="K41" s="71">
        <v>4367</v>
      </c>
      <c r="L41" s="71" t="s">
        <v>1158</v>
      </c>
      <c r="M41" s="71" t="s">
        <v>1626</v>
      </c>
      <c r="N41" s="71" t="s">
        <v>1875</v>
      </c>
      <c r="O41" s="71" t="s">
        <v>1895</v>
      </c>
      <c r="P41" s="71" t="s">
        <v>1896</v>
      </c>
      <c r="Q41" s="71" t="s">
        <v>1880</v>
      </c>
      <c r="R41" s="71" t="s">
        <v>1881</v>
      </c>
      <c r="S41" s="71" t="s">
        <v>1888</v>
      </c>
      <c r="T41" s="71" t="s">
        <v>1892</v>
      </c>
      <c r="U41" s="27" t="s">
        <v>1942</v>
      </c>
      <c r="W41" s="71" t="s">
        <v>1945</v>
      </c>
      <c r="X41" s="79">
        <v>0.58333333333333337</v>
      </c>
      <c r="Y41" s="79">
        <v>0.72222222222222221</v>
      </c>
      <c r="Z41" s="79">
        <v>0.1388888888888889</v>
      </c>
      <c r="AA41" s="56">
        <v>1</v>
      </c>
      <c r="AB41" s="71">
        <v>4</v>
      </c>
      <c r="AC41" s="79">
        <f t="shared" si="0"/>
        <v>0.1388888888888889</v>
      </c>
      <c r="AD41" s="61">
        <f t="shared" si="1"/>
        <v>0.55555555555555558</v>
      </c>
    </row>
    <row r="42" spans="1:30" s="27" customFormat="1" x14ac:dyDescent="0.3">
      <c r="A42" s="71" t="s">
        <v>45</v>
      </c>
      <c r="B42" s="71" t="s">
        <v>48</v>
      </c>
      <c r="C42" s="71" t="s">
        <v>49</v>
      </c>
      <c r="D42" s="98" t="s">
        <v>4460</v>
      </c>
      <c r="E42" s="53" t="s">
        <v>161</v>
      </c>
      <c r="F42" s="56">
        <v>957</v>
      </c>
      <c r="G42" s="116" t="s">
        <v>162</v>
      </c>
      <c r="H42" s="111" t="s">
        <v>163</v>
      </c>
      <c r="I42" s="71" t="s">
        <v>1160</v>
      </c>
      <c r="J42" s="71" t="s">
        <v>1154</v>
      </c>
      <c r="K42" s="71">
        <v>251</v>
      </c>
      <c r="L42" s="71" t="s">
        <v>1155</v>
      </c>
      <c r="M42" s="71" t="s">
        <v>1627</v>
      </c>
      <c r="N42" s="71" t="s">
        <v>1875</v>
      </c>
      <c r="O42" s="71" t="s">
        <v>1895</v>
      </c>
      <c r="P42" s="71" t="s">
        <v>1896</v>
      </c>
      <c r="Q42" s="71" t="s">
        <v>1886</v>
      </c>
      <c r="R42" s="71" t="s">
        <v>1897</v>
      </c>
      <c r="S42" s="71" t="s">
        <v>1897</v>
      </c>
      <c r="T42" s="71" t="s">
        <v>1894</v>
      </c>
      <c r="U42" s="27" t="s">
        <v>1942</v>
      </c>
      <c r="W42" s="71" t="s">
        <v>1944</v>
      </c>
      <c r="X42" s="79">
        <v>0.41666666666666669</v>
      </c>
      <c r="Y42" s="79">
        <v>0.5</v>
      </c>
      <c r="Z42" s="79">
        <v>8.3333333333333329E-2</v>
      </c>
      <c r="AA42" s="56">
        <v>1</v>
      </c>
      <c r="AB42" s="71">
        <v>4</v>
      </c>
      <c r="AC42" s="79">
        <f t="shared" si="0"/>
        <v>8.3333333333333329E-2</v>
      </c>
      <c r="AD42" s="61">
        <f t="shared" si="1"/>
        <v>0.33333333333333331</v>
      </c>
    </row>
    <row r="43" spans="1:30" s="27" customFormat="1" x14ac:dyDescent="0.3">
      <c r="A43" s="71" t="s">
        <v>45</v>
      </c>
      <c r="B43" s="71" t="s">
        <v>48</v>
      </c>
      <c r="C43" s="71" t="s">
        <v>49</v>
      </c>
      <c r="D43" s="98" t="s">
        <v>4448</v>
      </c>
      <c r="E43" s="114" t="s">
        <v>96</v>
      </c>
      <c r="F43" s="56">
        <v>1685</v>
      </c>
      <c r="G43" s="110" t="s">
        <v>164</v>
      </c>
      <c r="H43" s="111" t="s">
        <v>165</v>
      </c>
      <c r="I43" s="27" t="s">
        <v>1122</v>
      </c>
      <c r="J43" s="71" t="s">
        <v>1154</v>
      </c>
      <c r="K43" s="71">
        <v>251</v>
      </c>
      <c r="L43" s="71" t="s">
        <v>1155</v>
      </c>
      <c r="M43" s="71" t="s">
        <v>1624</v>
      </c>
      <c r="N43" s="71" t="s">
        <v>1875</v>
      </c>
      <c r="O43" s="71" t="s">
        <v>1895</v>
      </c>
      <c r="P43" s="71" t="s">
        <v>1896</v>
      </c>
      <c r="Q43" s="71" t="s">
        <v>1886</v>
      </c>
      <c r="R43" s="71" t="s">
        <v>1887</v>
      </c>
      <c r="S43" s="71" t="s">
        <v>1887</v>
      </c>
      <c r="T43" s="71" t="s">
        <v>1894</v>
      </c>
      <c r="U43" s="27" t="s">
        <v>1942</v>
      </c>
      <c r="W43" s="71" t="s">
        <v>1945</v>
      </c>
      <c r="X43" s="79">
        <v>0.54166666666666663</v>
      </c>
      <c r="Y43" s="79">
        <v>0.625</v>
      </c>
      <c r="Z43" s="79">
        <v>8.3333333333333329E-2</v>
      </c>
      <c r="AA43" s="56">
        <v>1</v>
      </c>
      <c r="AB43" s="71">
        <v>4</v>
      </c>
      <c r="AC43" s="79">
        <f t="shared" si="0"/>
        <v>8.3333333333333329E-2</v>
      </c>
      <c r="AD43" s="61">
        <f t="shared" si="1"/>
        <v>0.33333333333333331</v>
      </c>
    </row>
    <row r="44" spans="1:30" s="27" customFormat="1" x14ac:dyDescent="0.3">
      <c r="A44" s="71" t="s">
        <v>45</v>
      </c>
      <c r="B44" s="71" t="s">
        <v>48</v>
      </c>
      <c r="C44" s="71" t="s">
        <v>49</v>
      </c>
      <c r="D44" s="98" t="s">
        <v>4455</v>
      </c>
      <c r="E44" s="114" t="s">
        <v>122</v>
      </c>
      <c r="F44" s="56" t="s">
        <v>123</v>
      </c>
      <c r="G44" s="110" t="s">
        <v>166</v>
      </c>
      <c r="H44" s="111" t="s">
        <v>167</v>
      </c>
      <c r="I44" s="71" t="s">
        <v>1139</v>
      </c>
      <c r="J44" s="71" t="s">
        <v>1154</v>
      </c>
      <c r="K44" s="71">
        <v>251</v>
      </c>
      <c r="L44" s="71" t="s">
        <v>1155</v>
      </c>
      <c r="M44" s="71" t="s">
        <v>1624</v>
      </c>
      <c r="N44" s="71" t="s">
        <v>1875</v>
      </c>
      <c r="O44" s="71" t="s">
        <v>1895</v>
      </c>
      <c r="P44" s="71" t="s">
        <v>1896</v>
      </c>
      <c r="Q44" s="71" t="s">
        <v>1880</v>
      </c>
      <c r="R44" s="71" t="s">
        <v>1881</v>
      </c>
      <c r="S44" s="71" t="s">
        <v>1888</v>
      </c>
      <c r="T44" s="71" t="s">
        <v>1894</v>
      </c>
      <c r="U44" s="27" t="s">
        <v>1942</v>
      </c>
      <c r="W44" s="71" t="s">
        <v>1945</v>
      </c>
      <c r="X44" s="79">
        <v>0.625</v>
      </c>
      <c r="Y44" s="79">
        <v>0.76388888888888884</v>
      </c>
      <c r="Z44" s="79">
        <v>0.1388888888888889</v>
      </c>
      <c r="AA44" s="56">
        <v>1</v>
      </c>
      <c r="AB44" s="71">
        <v>4</v>
      </c>
      <c r="AC44" s="79">
        <f t="shared" si="0"/>
        <v>0.1388888888888889</v>
      </c>
      <c r="AD44" s="61">
        <f t="shared" si="1"/>
        <v>0.55555555555555558</v>
      </c>
    </row>
    <row r="45" spans="1:30" s="27" customFormat="1" x14ac:dyDescent="0.3">
      <c r="A45" s="71" t="s">
        <v>45</v>
      </c>
      <c r="B45" s="71" t="s">
        <v>48</v>
      </c>
      <c r="C45" s="71" t="s">
        <v>49</v>
      </c>
      <c r="D45" s="98" t="s">
        <v>4456</v>
      </c>
      <c r="E45" s="114" t="s">
        <v>129</v>
      </c>
      <c r="F45" s="56" t="s">
        <v>153</v>
      </c>
      <c r="G45" s="110" t="s">
        <v>154</v>
      </c>
      <c r="H45" s="111" t="s">
        <v>155</v>
      </c>
      <c r="I45" s="71" t="s">
        <v>1144</v>
      </c>
      <c r="J45" s="71" t="s">
        <v>1154</v>
      </c>
      <c r="K45" s="71">
        <v>251</v>
      </c>
      <c r="L45" s="71" t="s">
        <v>1155</v>
      </c>
      <c r="M45" s="71" t="s">
        <v>1624</v>
      </c>
      <c r="N45" s="71" t="s">
        <v>1875</v>
      </c>
      <c r="O45" s="71" t="s">
        <v>1895</v>
      </c>
      <c r="P45" s="71" t="s">
        <v>1896</v>
      </c>
      <c r="Q45" s="71" t="s">
        <v>1880</v>
      </c>
      <c r="R45" s="71" t="s">
        <v>1881</v>
      </c>
      <c r="S45" s="71" t="s">
        <v>1888</v>
      </c>
      <c r="T45" s="139" t="s">
        <v>4573</v>
      </c>
      <c r="U45" s="27" t="s">
        <v>1942</v>
      </c>
      <c r="W45" s="71" t="s">
        <v>1944</v>
      </c>
      <c r="X45" s="79">
        <v>0.41666666666666669</v>
      </c>
      <c r="Y45" s="79">
        <v>0.54166666666666663</v>
      </c>
      <c r="Z45" s="79">
        <v>0.125</v>
      </c>
      <c r="AA45" s="56">
        <v>1</v>
      </c>
      <c r="AB45" s="71">
        <v>4</v>
      </c>
      <c r="AC45" s="79">
        <f t="shared" si="0"/>
        <v>0.125</v>
      </c>
      <c r="AD45" s="61">
        <f t="shared" si="1"/>
        <v>0.5</v>
      </c>
    </row>
    <row r="46" spans="1:30" s="27" customFormat="1" x14ac:dyDescent="0.3">
      <c r="A46" s="71" t="s">
        <v>45</v>
      </c>
      <c r="B46" s="71" t="s">
        <v>48</v>
      </c>
      <c r="C46" s="71" t="s">
        <v>49</v>
      </c>
      <c r="D46" s="98" t="s">
        <v>4449</v>
      </c>
      <c r="E46" s="110" t="s">
        <v>99</v>
      </c>
      <c r="F46" s="56">
        <v>713</v>
      </c>
      <c r="G46" s="110" t="s">
        <v>168</v>
      </c>
      <c r="H46" s="111" t="s">
        <v>169</v>
      </c>
      <c r="I46" s="71" t="s">
        <v>1125</v>
      </c>
      <c r="J46" s="71" t="s">
        <v>1154</v>
      </c>
      <c r="K46" s="71">
        <v>251</v>
      </c>
      <c r="L46" s="71" t="s">
        <v>1155</v>
      </c>
      <c r="M46" s="71" t="s">
        <v>1624</v>
      </c>
      <c r="N46" s="71" t="s">
        <v>1875</v>
      </c>
      <c r="O46" s="71" t="s">
        <v>1895</v>
      </c>
      <c r="P46" s="71" t="s">
        <v>1896</v>
      </c>
      <c r="Q46" s="71" t="s">
        <v>1886</v>
      </c>
      <c r="R46" s="71" t="s">
        <v>1889</v>
      </c>
      <c r="S46" s="71" t="s">
        <v>1889</v>
      </c>
      <c r="T46" s="139" t="s">
        <v>4573</v>
      </c>
      <c r="U46" s="27" t="s">
        <v>1942</v>
      </c>
      <c r="W46" s="71" t="s">
        <v>1945</v>
      </c>
      <c r="X46" s="79">
        <v>0.58333333333333337</v>
      </c>
      <c r="Y46" s="79">
        <v>0.72222222222222221</v>
      </c>
      <c r="Z46" s="79">
        <v>0.1388888888888889</v>
      </c>
      <c r="AA46" s="56">
        <v>1</v>
      </c>
      <c r="AB46" s="71">
        <v>4</v>
      </c>
      <c r="AC46" s="79">
        <f t="shared" si="0"/>
        <v>0.1388888888888889</v>
      </c>
      <c r="AD46" s="61">
        <f t="shared" si="1"/>
        <v>0.55555555555555558</v>
      </c>
    </row>
    <row r="47" spans="1:30" s="27" customFormat="1" x14ac:dyDescent="0.3">
      <c r="A47" s="81" t="s">
        <v>45</v>
      </c>
      <c r="B47" s="81" t="s">
        <v>46</v>
      </c>
      <c r="C47" s="81" t="s">
        <v>50</v>
      </c>
      <c r="D47" s="99" t="s">
        <v>4461</v>
      </c>
      <c r="E47" s="110" t="s">
        <v>170</v>
      </c>
      <c r="F47" s="56" t="s">
        <v>171</v>
      </c>
      <c r="G47" s="110" t="s">
        <v>172</v>
      </c>
      <c r="H47" s="111" t="s">
        <v>173</v>
      </c>
      <c r="I47" s="126" t="s">
        <v>1161</v>
      </c>
      <c r="J47" s="99" t="s">
        <v>1162</v>
      </c>
      <c r="K47" s="56">
        <v>457</v>
      </c>
      <c r="L47" s="56" t="s">
        <v>1121</v>
      </c>
      <c r="M47" s="127" t="s">
        <v>1628</v>
      </c>
      <c r="N47" s="56" t="s">
        <v>1876</v>
      </c>
      <c r="O47" s="81" t="s">
        <v>1898</v>
      </c>
      <c r="P47" s="81" t="s">
        <v>1899</v>
      </c>
      <c r="Q47" s="56" t="s">
        <v>1880</v>
      </c>
      <c r="R47" s="56" t="s">
        <v>1900</v>
      </c>
      <c r="S47" s="47" t="s">
        <v>1888</v>
      </c>
      <c r="T47" s="71" t="s">
        <v>1883</v>
      </c>
      <c r="U47" s="27" t="s">
        <v>1942</v>
      </c>
      <c r="W47" s="78" t="s">
        <v>1944</v>
      </c>
      <c r="X47" s="78">
        <v>0.375</v>
      </c>
      <c r="Y47" s="78">
        <v>0.54166666666666663</v>
      </c>
      <c r="Z47" s="78">
        <v>0.16666666666666666</v>
      </c>
      <c r="AA47" s="56">
        <v>1</v>
      </c>
      <c r="AB47" s="81">
        <v>4</v>
      </c>
      <c r="AC47" s="78">
        <f t="shared" si="0"/>
        <v>0.16666666666666666</v>
      </c>
      <c r="AD47" s="61">
        <f t="shared" si="1"/>
        <v>0.66666666666666663</v>
      </c>
    </row>
    <row r="48" spans="1:30" s="27" customFormat="1" x14ac:dyDescent="0.3">
      <c r="A48" s="81" t="s">
        <v>45</v>
      </c>
      <c r="B48" s="81" t="s">
        <v>46</v>
      </c>
      <c r="C48" s="81" t="s">
        <v>50</v>
      </c>
      <c r="D48" s="26" t="s">
        <v>4566</v>
      </c>
      <c r="E48" s="110" t="s">
        <v>174</v>
      </c>
      <c r="F48" s="56" t="s">
        <v>103</v>
      </c>
      <c r="G48" s="110" t="s">
        <v>175</v>
      </c>
      <c r="H48" s="111" t="s">
        <v>176</v>
      </c>
      <c r="I48" s="27" t="s">
        <v>1163</v>
      </c>
      <c r="J48" s="99" t="s">
        <v>1164</v>
      </c>
      <c r="K48" s="56">
        <v>4699</v>
      </c>
      <c r="L48" s="56" t="s">
        <v>1121</v>
      </c>
      <c r="M48" s="127" t="s">
        <v>1629</v>
      </c>
      <c r="N48" s="56" t="s">
        <v>1876</v>
      </c>
      <c r="O48" s="81" t="s">
        <v>1898</v>
      </c>
      <c r="P48" s="81" t="s">
        <v>1899</v>
      </c>
      <c r="Q48" s="56" t="s">
        <v>1886</v>
      </c>
      <c r="R48" s="56" t="s">
        <v>1901</v>
      </c>
      <c r="S48" s="47" t="s">
        <v>1901</v>
      </c>
      <c r="T48" s="71" t="s">
        <v>1883</v>
      </c>
      <c r="U48" s="27" t="s">
        <v>1942</v>
      </c>
      <c r="W48" s="81" t="s">
        <v>1945</v>
      </c>
      <c r="X48" s="78">
        <v>0.58333333333333337</v>
      </c>
      <c r="Y48" s="78">
        <v>0.66666666666666663</v>
      </c>
      <c r="Z48" s="78">
        <v>8.3333333333333329E-2</v>
      </c>
      <c r="AA48" s="56">
        <v>1</v>
      </c>
      <c r="AB48" s="81">
        <v>4</v>
      </c>
      <c r="AC48" s="78">
        <f t="shared" si="0"/>
        <v>8.3333333333333329E-2</v>
      </c>
      <c r="AD48" s="61">
        <f t="shared" si="1"/>
        <v>0.33333333333333331</v>
      </c>
    </row>
    <row r="49" spans="1:30" s="27" customFormat="1" x14ac:dyDescent="0.3">
      <c r="A49" s="81" t="s">
        <v>45</v>
      </c>
      <c r="B49" s="81" t="s">
        <v>46</v>
      </c>
      <c r="C49" s="81" t="s">
        <v>50</v>
      </c>
      <c r="D49" s="26" t="s">
        <v>4567</v>
      </c>
      <c r="E49" s="110" t="s">
        <v>177</v>
      </c>
      <c r="F49" s="56" t="s">
        <v>178</v>
      </c>
      <c r="G49" s="110" t="s">
        <v>179</v>
      </c>
      <c r="H49" s="111" t="s">
        <v>180</v>
      </c>
      <c r="I49" s="27" t="s">
        <v>1177</v>
      </c>
      <c r="J49" s="99" t="s">
        <v>1165</v>
      </c>
      <c r="K49" s="56">
        <v>3267</v>
      </c>
      <c r="L49" s="56" t="s">
        <v>1121</v>
      </c>
      <c r="M49" s="127" t="s">
        <v>1630</v>
      </c>
      <c r="N49" s="56" t="s">
        <v>1876</v>
      </c>
      <c r="O49" s="81" t="s">
        <v>1898</v>
      </c>
      <c r="P49" s="81" t="s">
        <v>1899</v>
      </c>
      <c r="Q49" s="56" t="s">
        <v>1886</v>
      </c>
      <c r="R49" s="56" t="s">
        <v>1901</v>
      </c>
      <c r="S49" s="47" t="s">
        <v>1901</v>
      </c>
      <c r="T49" s="71" t="s">
        <v>1883</v>
      </c>
      <c r="U49" s="27" t="s">
        <v>1942</v>
      </c>
      <c r="W49" s="81" t="s">
        <v>1945</v>
      </c>
      <c r="X49" s="78">
        <v>0.66666666666666663</v>
      </c>
      <c r="Y49" s="78">
        <v>0.72222222222222221</v>
      </c>
      <c r="Z49" s="78">
        <v>5.5555555555555552E-2</v>
      </c>
      <c r="AA49" s="56">
        <v>1</v>
      </c>
      <c r="AB49" s="81">
        <v>4</v>
      </c>
      <c r="AC49" s="78">
        <f t="shared" si="0"/>
        <v>5.5555555555555552E-2</v>
      </c>
      <c r="AD49" s="61">
        <f t="shared" si="1"/>
        <v>0.22222222222222221</v>
      </c>
    </row>
    <row r="50" spans="1:30" s="27" customFormat="1" x14ac:dyDescent="0.3">
      <c r="A50" s="81" t="s">
        <v>45</v>
      </c>
      <c r="B50" s="81" t="s">
        <v>46</v>
      </c>
      <c r="C50" s="81" t="s">
        <v>50</v>
      </c>
      <c r="D50" s="99" t="s">
        <v>4461</v>
      </c>
      <c r="E50" s="110" t="s">
        <v>170</v>
      </c>
      <c r="F50" s="56" t="s">
        <v>181</v>
      </c>
      <c r="G50" s="110" t="s">
        <v>182</v>
      </c>
      <c r="H50" s="111" t="s">
        <v>183</v>
      </c>
      <c r="I50" s="126" t="s">
        <v>1161</v>
      </c>
      <c r="J50" s="99" t="s">
        <v>1166</v>
      </c>
      <c r="K50" s="56">
        <v>860</v>
      </c>
      <c r="L50" s="56" t="s">
        <v>1167</v>
      </c>
      <c r="M50" s="127" t="s">
        <v>1631</v>
      </c>
      <c r="N50" s="56" t="s">
        <v>1876</v>
      </c>
      <c r="O50" s="81" t="s">
        <v>1898</v>
      </c>
      <c r="P50" s="81" t="s">
        <v>1899</v>
      </c>
      <c r="Q50" s="56" t="s">
        <v>1880</v>
      </c>
      <c r="R50" s="127" t="s">
        <v>1900</v>
      </c>
      <c r="S50" s="127" t="s">
        <v>1888</v>
      </c>
      <c r="T50" s="71" t="s">
        <v>1885</v>
      </c>
      <c r="U50" s="27" t="s">
        <v>1942</v>
      </c>
      <c r="W50" s="81" t="s">
        <v>1944</v>
      </c>
      <c r="X50" s="78">
        <v>0.375</v>
      </c>
      <c r="Y50" s="78">
        <v>0.45833333333333331</v>
      </c>
      <c r="Z50" s="78">
        <v>8.3333333333333329E-2</v>
      </c>
      <c r="AA50" s="56">
        <v>1</v>
      </c>
      <c r="AB50" s="81">
        <v>4</v>
      </c>
      <c r="AC50" s="78">
        <f t="shared" si="0"/>
        <v>8.3333333333333329E-2</v>
      </c>
      <c r="AD50" s="61">
        <f t="shared" si="1"/>
        <v>0.33333333333333331</v>
      </c>
    </row>
    <row r="51" spans="1:30" s="27" customFormat="1" x14ac:dyDescent="0.3">
      <c r="A51" s="81" t="s">
        <v>45</v>
      </c>
      <c r="B51" s="81" t="s">
        <v>46</v>
      </c>
      <c r="C51" s="81" t="s">
        <v>50</v>
      </c>
      <c r="D51" s="26" t="s">
        <v>4567</v>
      </c>
      <c r="E51" s="110" t="s">
        <v>177</v>
      </c>
      <c r="F51" s="56" t="s">
        <v>184</v>
      </c>
      <c r="G51" s="110" t="s">
        <v>185</v>
      </c>
      <c r="H51" s="111" t="s">
        <v>186</v>
      </c>
      <c r="I51" s="27" t="s">
        <v>1177</v>
      </c>
      <c r="J51" s="99" t="s">
        <v>1168</v>
      </c>
      <c r="K51" s="56">
        <v>1300</v>
      </c>
      <c r="L51" s="56" t="s">
        <v>1167</v>
      </c>
      <c r="M51" s="127" t="s">
        <v>1632</v>
      </c>
      <c r="N51" s="56" t="s">
        <v>1876</v>
      </c>
      <c r="O51" s="81" t="s">
        <v>1898</v>
      </c>
      <c r="P51" s="81" t="s">
        <v>1899</v>
      </c>
      <c r="Q51" s="56" t="s">
        <v>1886</v>
      </c>
      <c r="R51" s="56" t="s">
        <v>1901</v>
      </c>
      <c r="S51" s="47" t="s">
        <v>1901</v>
      </c>
      <c r="T51" s="71" t="s">
        <v>1885</v>
      </c>
      <c r="U51" s="27" t="s">
        <v>1942</v>
      </c>
      <c r="W51" s="81" t="s">
        <v>1944</v>
      </c>
      <c r="X51" s="78">
        <v>0.45833333333333331</v>
      </c>
      <c r="Y51" s="78">
        <v>0.54166666666666663</v>
      </c>
      <c r="Z51" s="78">
        <v>8.3333333333333329E-2</v>
      </c>
      <c r="AA51" s="56">
        <v>1</v>
      </c>
      <c r="AB51" s="81">
        <v>4</v>
      </c>
      <c r="AC51" s="78">
        <f t="shared" si="0"/>
        <v>8.3333333333333329E-2</v>
      </c>
      <c r="AD51" s="61">
        <f t="shared" si="1"/>
        <v>0.33333333333333331</v>
      </c>
    </row>
    <row r="52" spans="1:30" s="27" customFormat="1" x14ac:dyDescent="0.3">
      <c r="A52" s="81" t="s">
        <v>45</v>
      </c>
      <c r="B52" s="81" t="s">
        <v>46</v>
      </c>
      <c r="C52" s="81" t="s">
        <v>50</v>
      </c>
      <c r="D52" s="99" t="s">
        <v>4461</v>
      </c>
      <c r="E52" s="110" t="s">
        <v>170</v>
      </c>
      <c r="F52" s="56" t="s">
        <v>109</v>
      </c>
      <c r="G52" s="110" t="s">
        <v>187</v>
      </c>
      <c r="H52" s="111" t="s">
        <v>188</v>
      </c>
      <c r="I52" s="126" t="s">
        <v>1161</v>
      </c>
      <c r="J52" s="99" t="s">
        <v>1168</v>
      </c>
      <c r="K52" s="56">
        <v>1300</v>
      </c>
      <c r="L52" s="56" t="s">
        <v>1167</v>
      </c>
      <c r="M52" s="127" t="s">
        <v>1632</v>
      </c>
      <c r="N52" s="56" t="s">
        <v>1876</v>
      </c>
      <c r="O52" s="81" t="s">
        <v>1898</v>
      </c>
      <c r="P52" s="81" t="s">
        <v>1899</v>
      </c>
      <c r="Q52" s="56" t="s">
        <v>1880</v>
      </c>
      <c r="R52" s="56" t="s">
        <v>1900</v>
      </c>
      <c r="S52" s="47" t="s">
        <v>1888</v>
      </c>
      <c r="T52" s="71" t="s">
        <v>1885</v>
      </c>
      <c r="U52" s="27" t="s">
        <v>1942</v>
      </c>
      <c r="W52" s="81" t="s">
        <v>1945</v>
      </c>
      <c r="X52" s="78">
        <v>0.58333333333333337</v>
      </c>
      <c r="Y52" s="78">
        <v>0.64583333333333337</v>
      </c>
      <c r="Z52" s="78">
        <v>6.25E-2</v>
      </c>
      <c r="AA52" s="56">
        <v>1</v>
      </c>
      <c r="AB52" s="81">
        <v>4</v>
      </c>
      <c r="AC52" s="78">
        <f t="shared" si="0"/>
        <v>6.25E-2</v>
      </c>
      <c r="AD52" s="61">
        <f t="shared" si="1"/>
        <v>0.25</v>
      </c>
    </row>
    <row r="53" spans="1:30" s="27" customFormat="1" x14ac:dyDescent="0.3">
      <c r="A53" s="81" t="s">
        <v>45</v>
      </c>
      <c r="B53" s="81" t="s">
        <v>46</v>
      </c>
      <c r="C53" s="81" t="s">
        <v>50</v>
      </c>
      <c r="D53" s="99" t="s">
        <v>4461</v>
      </c>
      <c r="E53" s="110" t="s">
        <v>170</v>
      </c>
      <c r="F53" s="56" t="s">
        <v>189</v>
      </c>
      <c r="G53" s="110" t="s">
        <v>190</v>
      </c>
      <c r="H53" s="111" t="s">
        <v>191</v>
      </c>
      <c r="I53" s="126" t="s">
        <v>1161</v>
      </c>
      <c r="J53" s="99" t="s">
        <v>1169</v>
      </c>
      <c r="K53" s="56">
        <v>1855</v>
      </c>
      <c r="L53" s="56" t="s">
        <v>1170</v>
      </c>
      <c r="M53" s="127" t="s">
        <v>1633</v>
      </c>
      <c r="N53" s="56" t="s">
        <v>1876</v>
      </c>
      <c r="O53" s="81" t="s">
        <v>1898</v>
      </c>
      <c r="P53" s="81" t="s">
        <v>1899</v>
      </c>
      <c r="Q53" s="56" t="s">
        <v>1880</v>
      </c>
      <c r="R53" s="56" t="s">
        <v>1900</v>
      </c>
      <c r="S53" s="47" t="s">
        <v>1888</v>
      </c>
      <c r="T53" s="71" t="s">
        <v>1885</v>
      </c>
      <c r="U53" s="27" t="s">
        <v>1942</v>
      </c>
      <c r="W53" s="81" t="s">
        <v>1945</v>
      </c>
      <c r="X53" s="78">
        <v>0.64583333333333337</v>
      </c>
      <c r="Y53" s="78">
        <v>0.72222222222222221</v>
      </c>
      <c r="Z53" s="78">
        <v>7.6388888888888895E-2</v>
      </c>
      <c r="AA53" s="56">
        <v>1</v>
      </c>
      <c r="AB53" s="81">
        <v>4</v>
      </c>
      <c r="AC53" s="78">
        <f t="shared" si="0"/>
        <v>7.6388888888888895E-2</v>
      </c>
      <c r="AD53" s="61">
        <f t="shared" si="1"/>
        <v>0.30555555555555558</v>
      </c>
    </row>
    <row r="54" spans="1:30" s="27" customFormat="1" x14ac:dyDescent="0.3">
      <c r="A54" s="81" t="s">
        <v>45</v>
      </c>
      <c r="B54" s="81" t="s">
        <v>46</v>
      </c>
      <c r="C54" s="81" t="s">
        <v>50</v>
      </c>
      <c r="D54" s="26" t="s">
        <v>4566</v>
      </c>
      <c r="E54" s="112" t="s">
        <v>174</v>
      </c>
      <c r="F54" s="56" t="s">
        <v>189</v>
      </c>
      <c r="G54" s="110" t="s">
        <v>192</v>
      </c>
      <c r="H54" s="111" t="s">
        <v>193</v>
      </c>
      <c r="I54" s="27" t="s">
        <v>1163</v>
      </c>
      <c r="J54" s="99" t="s">
        <v>1162</v>
      </c>
      <c r="K54" s="56" t="s">
        <v>1137</v>
      </c>
      <c r="L54" s="56" t="s">
        <v>1121</v>
      </c>
      <c r="M54" s="127" t="s">
        <v>1628</v>
      </c>
      <c r="N54" s="56" t="s">
        <v>1876</v>
      </c>
      <c r="O54" s="81" t="s">
        <v>1898</v>
      </c>
      <c r="P54" s="81" t="s">
        <v>1899</v>
      </c>
      <c r="Q54" s="56" t="s">
        <v>1886</v>
      </c>
      <c r="R54" s="56" t="s">
        <v>1901</v>
      </c>
      <c r="S54" s="47" t="s">
        <v>1901</v>
      </c>
      <c r="T54" s="71" t="s">
        <v>1890</v>
      </c>
      <c r="U54" s="27" t="s">
        <v>1942</v>
      </c>
      <c r="W54" s="81" t="s">
        <v>1944</v>
      </c>
      <c r="X54" s="78">
        <v>0.375</v>
      </c>
      <c r="Y54" s="78">
        <v>0.45833333333333331</v>
      </c>
      <c r="Z54" s="78">
        <v>8.3333333333333329E-2</v>
      </c>
      <c r="AA54" s="56">
        <v>1</v>
      </c>
      <c r="AB54" s="81">
        <v>4</v>
      </c>
      <c r="AC54" s="78">
        <f t="shared" si="0"/>
        <v>8.3333333333333329E-2</v>
      </c>
      <c r="AD54" s="61">
        <f t="shared" si="1"/>
        <v>0.33333333333333331</v>
      </c>
    </row>
    <row r="55" spans="1:30" s="27" customFormat="1" x14ac:dyDescent="0.3">
      <c r="A55" s="81" t="s">
        <v>45</v>
      </c>
      <c r="B55" s="81" t="s">
        <v>46</v>
      </c>
      <c r="C55" s="81" t="s">
        <v>50</v>
      </c>
      <c r="D55" s="26" t="s">
        <v>4566</v>
      </c>
      <c r="E55" s="112" t="s">
        <v>174</v>
      </c>
      <c r="F55" s="56" t="s">
        <v>194</v>
      </c>
      <c r="G55" s="110" t="s">
        <v>195</v>
      </c>
      <c r="H55" s="111" t="s">
        <v>196</v>
      </c>
      <c r="I55" s="27" t="s">
        <v>1163</v>
      </c>
      <c r="J55" s="99" t="s">
        <v>1171</v>
      </c>
      <c r="K55" s="56">
        <v>4775</v>
      </c>
      <c r="L55" s="56" t="s">
        <v>1121</v>
      </c>
      <c r="M55" s="127" t="s">
        <v>1628</v>
      </c>
      <c r="N55" s="56" t="s">
        <v>1876</v>
      </c>
      <c r="O55" s="81" t="s">
        <v>1898</v>
      </c>
      <c r="P55" s="81" t="s">
        <v>1899</v>
      </c>
      <c r="Q55" s="56" t="s">
        <v>1886</v>
      </c>
      <c r="R55" s="56" t="s">
        <v>1901</v>
      </c>
      <c r="S55" s="47" t="s">
        <v>1901</v>
      </c>
      <c r="T55" s="71" t="s">
        <v>1890</v>
      </c>
      <c r="U55" s="27" t="s">
        <v>1942</v>
      </c>
      <c r="W55" s="81" t="s">
        <v>1944</v>
      </c>
      <c r="X55" s="78">
        <v>0.45833333333333331</v>
      </c>
      <c r="Y55" s="78">
        <v>0.54166666666666663</v>
      </c>
      <c r="Z55" s="78">
        <v>8.3333333333333329E-2</v>
      </c>
      <c r="AA55" s="56">
        <v>1</v>
      </c>
      <c r="AB55" s="81">
        <v>4</v>
      </c>
      <c r="AC55" s="78">
        <f t="shared" si="0"/>
        <v>8.3333333333333329E-2</v>
      </c>
      <c r="AD55" s="61">
        <f t="shared" si="1"/>
        <v>0.33333333333333331</v>
      </c>
    </row>
    <row r="56" spans="1:30" s="27" customFormat="1" x14ac:dyDescent="0.3">
      <c r="A56" s="81" t="s">
        <v>45</v>
      </c>
      <c r="B56" s="81" t="s">
        <v>46</v>
      </c>
      <c r="C56" s="81" t="s">
        <v>50</v>
      </c>
      <c r="D56" s="99" t="s">
        <v>4461</v>
      </c>
      <c r="E56" s="112" t="s">
        <v>170</v>
      </c>
      <c r="F56" s="56" t="s">
        <v>171</v>
      </c>
      <c r="G56" s="110" t="s">
        <v>172</v>
      </c>
      <c r="H56" s="111" t="s">
        <v>173</v>
      </c>
      <c r="I56" s="126" t="s">
        <v>1161</v>
      </c>
      <c r="J56" s="99" t="s">
        <v>1162</v>
      </c>
      <c r="K56" s="56">
        <v>457</v>
      </c>
      <c r="L56" s="56" t="s">
        <v>1121</v>
      </c>
      <c r="M56" s="127" t="s">
        <v>1628</v>
      </c>
      <c r="N56" s="56" t="s">
        <v>1876</v>
      </c>
      <c r="O56" s="81" t="s">
        <v>1898</v>
      </c>
      <c r="P56" s="81" t="s">
        <v>1899</v>
      </c>
      <c r="Q56" s="56" t="s">
        <v>1880</v>
      </c>
      <c r="R56" s="56" t="s">
        <v>1900</v>
      </c>
      <c r="S56" s="47" t="s">
        <v>1888</v>
      </c>
      <c r="T56" s="71" t="s">
        <v>1890</v>
      </c>
      <c r="U56" s="27" t="s">
        <v>1942</v>
      </c>
      <c r="W56" s="81" t="s">
        <v>1945</v>
      </c>
      <c r="X56" s="78">
        <v>0.58333333333333337</v>
      </c>
      <c r="Y56" s="78">
        <v>0.72222222222222221</v>
      </c>
      <c r="Z56" s="78">
        <v>0.1388888888888889</v>
      </c>
      <c r="AA56" s="56">
        <v>1</v>
      </c>
      <c r="AB56" s="81">
        <v>4</v>
      </c>
      <c r="AC56" s="78">
        <f t="shared" si="0"/>
        <v>0.1388888888888889</v>
      </c>
      <c r="AD56" s="61">
        <f t="shared" si="1"/>
        <v>0.55555555555555558</v>
      </c>
    </row>
    <row r="57" spans="1:30" s="27" customFormat="1" x14ac:dyDescent="0.3">
      <c r="A57" s="81" t="s">
        <v>45</v>
      </c>
      <c r="B57" s="81" t="s">
        <v>46</v>
      </c>
      <c r="C57" s="81" t="s">
        <v>50</v>
      </c>
      <c r="D57" s="99" t="s">
        <v>4462</v>
      </c>
      <c r="E57" s="112" t="s">
        <v>197</v>
      </c>
      <c r="F57" s="56" t="s">
        <v>198</v>
      </c>
      <c r="G57" s="110" t="s">
        <v>199</v>
      </c>
      <c r="H57" s="111" t="s">
        <v>200</v>
      </c>
      <c r="I57" s="126" t="s">
        <v>1172</v>
      </c>
      <c r="J57" s="99" t="s">
        <v>1173</v>
      </c>
      <c r="K57" s="56" t="s">
        <v>1137</v>
      </c>
      <c r="L57" s="56" t="s">
        <v>1174</v>
      </c>
      <c r="M57" s="127" t="s">
        <v>1634</v>
      </c>
      <c r="N57" s="56" t="s">
        <v>1876</v>
      </c>
      <c r="O57" s="81" t="s">
        <v>1898</v>
      </c>
      <c r="P57" s="81" t="s">
        <v>1899</v>
      </c>
      <c r="Q57" s="56" t="s">
        <v>1880</v>
      </c>
      <c r="R57" s="56" t="s">
        <v>1900</v>
      </c>
      <c r="S57" s="47" t="s">
        <v>1888</v>
      </c>
      <c r="T57" s="71" t="s">
        <v>1892</v>
      </c>
      <c r="U57" s="27" t="s">
        <v>1942</v>
      </c>
      <c r="W57" s="81" t="s">
        <v>1944</v>
      </c>
      <c r="X57" s="78">
        <v>0.41666666666666669</v>
      </c>
      <c r="Y57" s="78">
        <v>0.5</v>
      </c>
      <c r="Z57" s="78">
        <v>8.3333333333333329E-2</v>
      </c>
      <c r="AA57" s="56">
        <v>1</v>
      </c>
      <c r="AB57" s="81">
        <v>4</v>
      </c>
      <c r="AC57" s="78">
        <f t="shared" si="0"/>
        <v>8.3333333333333329E-2</v>
      </c>
      <c r="AD57" s="61">
        <f t="shared" si="1"/>
        <v>0.33333333333333331</v>
      </c>
    </row>
    <row r="58" spans="1:30" s="27" customFormat="1" x14ac:dyDescent="0.3">
      <c r="A58" s="81" t="s">
        <v>45</v>
      </c>
      <c r="B58" s="81" t="s">
        <v>46</v>
      </c>
      <c r="C58" s="81" t="s">
        <v>50</v>
      </c>
      <c r="D58" s="100" t="s">
        <v>4448</v>
      </c>
      <c r="E58" s="112" t="s">
        <v>96</v>
      </c>
      <c r="F58" s="56">
        <v>1330</v>
      </c>
      <c r="G58" s="110" t="s">
        <v>201</v>
      </c>
      <c r="H58" s="111" t="s">
        <v>202</v>
      </c>
      <c r="I58" s="27" t="s">
        <v>1122</v>
      </c>
      <c r="J58" s="99" t="s">
        <v>1175</v>
      </c>
      <c r="K58" s="56" t="s">
        <v>1137</v>
      </c>
      <c r="L58" s="56" t="s">
        <v>1174</v>
      </c>
      <c r="M58" s="127" t="s">
        <v>1634</v>
      </c>
      <c r="N58" s="56" t="s">
        <v>1876</v>
      </c>
      <c r="O58" s="81" t="s">
        <v>1898</v>
      </c>
      <c r="P58" s="81" t="s">
        <v>1899</v>
      </c>
      <c r="Q58" s="81" t="s">
        <v>1886</v>
      </c>
      <c r="R58" s="81" t="s">
        <v>1887</v>
      </c>
      <c r="S58" s="81" t="s">
        <v>1887</v>
      </c>
      <c r="T58" s="71" t="s">
        <v>1892</v>
      </c>
      <c r="U58" s="27" t="s">
        <v>1942</v>
      </c>
      <c r="W58" s="81" t="s">
        <v>1945</v>
      </c>
      <c r="X58" s="78">
        <v>0.54166666666666663</v>
      </c>
      <c r="Y58" s="78">
        <v>0.56944444444444442</v>
      </c>
      <c r="Z58" s="78">
        <v>2.7777777777777776E-2</v>
      </c>
      <c r="AA58" s="56">
        <v>1</v>
      </c>
      <c r="AB58" s="81">
        <v>4</v>
      </c>
      <c r="AC58" s="78">
        <f t="shared" si="0"/>
        <v>2.7777777777777776E-2</v>
      </c>
      <c r="AD58" s="61">
        <f t="shared" si="1"/>
        <v>0.1111111111111111</v>
      </c>
    </row>
    <row r="59" spans="1:30" s="27" customFormat="1" x14ac:dyDescent="0.3">
      <c r="A59" s="81" t="s">
        <v>45</v>
      </c>
      <c r="B59" s="81" t="s">
        <v>46</v>
      </c>
      <c r="C59" s="81" t="s">
        <v>50</v>
      </c>
      <c r="D59" s="101" t="s">
        <v>4463</v>
      </c>
      <c r="E59" s="112" t="s">
        <v>99</v>
      </c>
      <c r="F59" s="56">
        <v>1563</v>
      </c>
      <c r="G59" s="110" t="s">
        <v>203</v>
      </c>
      <c r="H59" s="111" t="s">
        <v>204</v>
      </c>
      <c r="I59" s="126" t="s">
        <v>1125</v>
      </c>
      <c r="J59" s="99" t="s">
        <v>1175</v>
      </c>
      <c r="K59" s="56" t="s">
        <v>1137</v>
      </c>
      <c r="L59" s="56" t="s">
        <v>1174</v>
      </c>
      <c r="M59" s="127" t="s">
        <v>1634</v>
      </c>
      <c r="N59" s="56" t="s">
        <v>1876</v>
      </c>
      <c r="O59" s="81" t="s">
        <v>1898</v>
      </c>
      <c r="P59" s="81" t="s">
        <v>1899</v>
      </c>
      <c r="Q59" s="81" t="s">
        <v>1886</v>
      </c>
      <c r="R59" s="81" t="s">
        <v>1889</v>
      </c>
      <c r="S59" s="81" t="s">
        <v>1889</v>
      </c>
      <c r="T59" s="71" t="s">
        <v>1892</v>
      </c>
      <c r="U59" s="27" t="s">
        <v>1942</v>
      </c>
      <c r="W59" s="81" t="s">
        <v>1945</v>
      </c>
      <c r="X59" s="78">
        <v>0.56944444444444442</v>
      </c>
      <c r="Y59" s="78">
        <v>0.59722222222222221</v>
      </c>
      <c r="Z59" s="78">
        <v>2.7777777777777776E-2</v>
      </c>
      <c r="AA59" s="56">
        <v>1</v>
      </c>
      <c r="AB59" s="81">
        <v>4</v>
      </c>
      <c r="AC59" s="78">
        <f t="shared" si="0"/>
        <v>2.7777777777777776E-2</v>
      </c>
      <c r="AD59" s="61">
        <f t="shared" si="1"/>
        <v>0.1111111111111111</v>
      </c>
    </row>
    <row r="60" spans="1:30" s="27" customFormat="1" x14ac:dyDescent="0.3">
      <c r="A60" s="81" t="s">
        <v>45</v>
      </c>
      <c r="B60" s="81" t="s">
        <v>46</v>
      </c>
      <c r="C60" s="81" t="s">
        <v>50</v>
      </c>
      <c r="D60" s="26" t="s">
        <v>4566</v>
      </c>
      <c r="E60" s="112" t="s">
        <v>174</v>
      </c>
      <c r="F60" s="56" t="s">
        <v>205</v>
      </c>
      <c r="G60" s="110" t="s">
        <v>206</v>
      </c>
      <c r="H60" s="111" t="s">
        <v>207</v>
      </c>
      <c r="I60" s="27" t="s">
        <v>1163</v>
      </c>
      <c r="J60" s="99" t="s">
        <v>1176</v>
      </c>
      <c r="K60" s="56" t="s">
        <v>1137</v>
      </c>
      <c r="L60" s="56" t="s">
        <v>1174</v>
      </c>
      <c r="M60" s="127" t="s">
        <v>1634</v>
      </c>
      <c r="N60" s="56" t="s">
        <v>1876</v>
      </c>
      <c r="O60" s="81" t="s">
        <v>1898</v>
      </c>
      <c r="P60" s="81" t="s">
        <v>1899</v>
      </c>
      <c r="Q60" s="56" t="s">
        <v>1886</v>
      </c>
      <c r="R60" s="56" t="s">
        <v>1901</v>
      </c>
      <c r="S60" s="47" t="s">
        <v>1901</v>
      </c>
      <c r="T60" s="71" t="s">
        <v>1892</v>
      </c>
      <c r="U60" s="27" t="s">
        <v>1942</v>
      </c>
      <c r="W60" s="81" t="s">
        <v>1945</v>
      </c>
      <c r="X60" s="78">
        <v>0.59722222222222221</v>
      </c>
      <c r="Y60" s="78">
        <v>0.66666666666666663</v>
      </c>
      <c r="Z60" s="78">
        <v>6.9444444444444434E-2</v>
      </c>
      <c r="AA60" s="56">
        <v>1</v>
      </c>
      <c r="AB60" s="81">
        <v>4</v>
      </c>
      <c r="AC60" s="78">
        <f t="shared" si="0"/>
        <v>6.9444444444444434E-2</v>
      </c>
      <c r="AD60" s="61">
        <f t="shared" si="1"/>
        <v>0.27777777777777773</v>
      </c>
    </row>
    <row r="61" spans="1:30" s="27" customFormat="1" x14ac:dyDescent="0.3">
      <c r="A61" s="81" t="s">
        <v>45</v>
      </c>
      <c r="B61" s="81" t="s">
        <v>46</v>
      </c>
      <c r="C61" s="81" t="s">
        <v>50</v>
      </c>
      <c r="D61" s="26" t="s">
        <v>4567</v>
      </c>
      <c r="E61" s="112" t="s">
        <v>177</v>
      </c>
      <c r="F61" s="56" t="s">
        <v>208</v>
      </c>
      <c r="G61" s="110" t="s">
        <v>209</v>
      </c>
      <c r="H61" s="111" t="s">
        <v>210</v>
      </c>
      <c r="I61" s="27" t="s">
        <v>1177</v>
      </c>
      <c r="J61" s="99" t="s">
        <v>1176</v>
      </c>
      <c r="K61" s="56" t="s">
        <v>1137</v>
      </c>
      <c r="L61" s="56" t="s">
        <v>1174</v>
      </c>
      <c r="M61" s="127" t="s">
        <v>1634</v>
      </c>
      <c r="N61" s="56" t="s">
        <v>1876</v>
      </c>
      <c r="O61" s="81" t="s">
        <v>1898</v>
      </c>
      <c r="P61" s="81" t="s">
        <v>1899</v>
      </c>
      <c r="Q61" s="56" t="s">
        <v>1886</v>
      </c>
      <c r="R61" s="56" t="s">
        <v>1901</v>
      </c>
      <c r="S61" s="47" t="s">
        <v>1901</v>
      </c>
      <c r="T61" s="71" t="s">
        <v>1892</v>
      </c>
      <c r="U61" s="27" t="s">
        <v>1942</v>
      </c>
      <c r="W61" s="81" t="s">
        <v>1945</v>
      </c>
      <c r="X61" s="78">
        <v>0.66666666666666663</v>
      </c>
      <c r="Y61" s="78">
        <v>0.76388888888888884</v>
      </c>
      <c r="Z61" s="78">
        <v>9.7222222222222224E-2</v>
      </c>
      <c r="AA61" s="56">
        <v>1</v>
      </c>
      <c r="AB61" s="81">
        <v>4</v>
      </c>
      <c r="AC61" s="78">
        <f t="shared" si="0"/>
        <v>9.7222222222222224E-2</v>
      </c>
      <c r="AD61" s="61">
        <f t="shared" si="1"/>
        <v>0.3888888888888889</v>
      </c>
    </row>
    <row r="62" spans="1:30" s="27" customFormat="1" x14ac:dyDescent="0.3">
      <c r="A62" s="81" t="s">
        <v>45</v>
      </c>
      <c r="B62" s="81" t="s">
        <v>46</v>
      </c>
      <c r="C62" s="81" t="s">
        <v>50</v>
      </c>
      <c r="D62" s="102" t="s">
        <v>2005</v>
      </c>
      <c r="E62" s="81" t="s">
        <v>119</v>
      </c>
      <c r="F62" s="56">
        <v>1210</v>
      </c>
      <c r="G62" s="110" t="s">
        <v>211</v>
      </c>
      <c r="H62" s="111" t="s">
        <v>212</v>
      </c>
      <c r="I62" s="126" t="s">
        <v>1135</v>
      </c>
      <c r="J62" s="99" t="s">
        <v>1178</v>
      </c>
      <c r="K62" s="56">
        <v>3900</v>
      </c>
      <c r="L62" s="56" t="s">
        <v>1179</v>
      </c>
      <c r="M62" s="127" t="s">
        <v>1635</v>
      </c>
      <c r="N62" s="56" t="s">
        <v>1876</v>
      </c>
      <c r="O62" s="81" t="s">
        <v>1898</v>
      </c>
      <c r="P62" s="81" t="s">
        <v>1899</v>
      </c>
      <c r="Q62" s="56" t="s">
        <v>1893</v>
      </c>
      <c r="R62" s="30" t="s">
        <v>4574</v>
      </c>
      <c r="S62" s="71" t="s">
        <v>1889</v>
      </c>
      <c r="T62" s="71" t="s">
        <v>1894</v>
      </c>
      <c r="U62" s="27" t="s">
        <v>1942</v>
      </c>
      <c r="W62" s="81" t="s">
        <v>1944</v>
      </c>
      <c r="X62" s="78">
        <v>0.375</v>
      </c>
      <c r="Y62" s="78">
        <v>0.4375</v>
      </c>
      <c r="Z62" s="78">
        <v>6.25E-2</v>
      </c>
      <c r="AA62" s="56">
        <v>1</v>
      </c>
      <c r="AB62" s="81">
        <v>4</v>
      </c>
      <c r="AC62" s="78">
        <f t="shared" si="0"/>
        <v>6.25E-2</v>
      </c>
      <c r="AD62" s="61">
        <f t="shared" si="1"/>
        <v>0.25</v>
      </c>
    </row>
    <row r="63" spans="1:30" s="27" customFormat="1" x14ac:dyDescent="0.3">
      <c r="A63" s="81" t="s">
        <v>45</v>
      </c>
      <c r="B63" s="81" t="s">
        <v>46</v>
      </c>
      <c r="C63" s="81" t="s">
        <v>50</v>
      </c>
      <c r="D63" s="102" t="s">
        <v>4458</v>
      </c>
      <c r="E63" s="47" t="s">
        <v>147</v>
      </c>
      <c r="F63" s="56">
        <v>128</v>
      </c>
      <c r="G63" s="110" t="s">
        <v>213</v>
      </c>
      <c r="H63" s="111" t="s">
        <v>214</v>
      </c>
      <c r="I63" s="27" t="s">
        <v>1156</v>
      </c>
      <c r="J63" s="99" t="s">
        <v>1176</v>
      </c>
      <c r="K63" s="56">
        <v>3300</v>
      </c>
      <c r="L63" s="56" t="s">
        <v>1179</v>
      </c>
      <c r="M63" s="127" t="s">
        <v>1636</v>
      </c>
      <c r="N63" s="56" t="s">
        <v>1876</v>
      </c>
      <c r="O63" s="81" t="s">
        <v>1898</v>
      </c>
      <c r="P63" s="81" t="s">
        <v>1899</v>
      </c>
      <c r="Q63" s="81" t="s">
        <v>1886</v>
      </c>
      <c r="R63" s="81" t="s">
        <v>1887</v>
      </c>
      <c r="S63" s="81" t="s">
        <v>1887</v>
      </c>
      <c r="T63" s="71" t="s">
        <v>1894</v>
      </c>
      <c r="U63" s="27" t="s">
        <v>1942</v>
      </c>
      <c r="W63" s="81" t="s">
        <v>1944</v>
      </c>
      <c r="X63" s="78">
        <v>0.4375</v>
      </c>
      <c r="Y63" s="78">
        <v>0.47222222222222227</v>
      </c>
      <c r="Z63" s="78">
        <v>3.4722222222222224E-2</v>
      </c>
      <c r="AA63" s="56">
        <v>1</v>
      </c>
      <c r="AB63" s="81">
        <v>4</v>
      </c>
      <c r="AC63" s="78">
        <f t="shared" si="0"/>
        <v>3.4722222222222224E-2</v>
      </c>
      <c r="AD63" s="61">
        <f t="shared" si="1"/>
        <v>0.1388888888888889</v>
      </c>
    </row>
    <row r="64" spans="1:30" s="27" customFormat="1" x14ac:dyDescent="0.3">
      <c r="A64" s="81" t="s">
        <v>45</v>
      </c>
      <c r="B64" s="81" t="s">
        <v>46</v>
      </c>
      <c r="C64" s="81" t="s">
        <v>50</v>
      </c>
      <c r="D64" s="102" t="s">
        <v>4448</v>
      </c>
      <c r="E64" s="47" t="s">
        <v>215</v>
      </c>
      <c r="F64" s="56">
        <v>211</v>
      </c>
      <c r="G64" s="110" t="s">
        <v>216</v>
      </c>
      <c r="H64" s="111" t="s">
        <v>217</v>
      </c>
      <c r="I64" s="126" t="s">
        <v>1122</v>
      </c>
      <c r="J64" s="99" t="s">
        <v>1176</v>
      </c>
      <c r="K64" s="56">
        <v>3300</v>
      </c>
      <c r="L64" s="56" t="s">
        <v>1179</v>
      </c>
      <c r="M64" s="127" t="s">
        <v>1636</v>
      </c>
      <c r="N64" s="56" t="s">
        <v>1876</v>
      </c>
      <c r="O64" s="81" t="s">
        <v>1898</v>
      </c>
      <c r="P64" s="81" t="s">
        <v>1899</v>
      </c>
      <c r="Q64" s="56" t="s">
        <v>1886</v>
      </c>
      <c r="R64" s="81" t="s">
        <v>1887</v>
      </c>
      <c r="S64" s="81" t="s">
        <v>1887</v>
      </c>
      <c r="T64" s="71" t="s">
        <v>1894</v>
      </c>
      <c r="U64" s="27" t="s">
        <v>1942</v>
      </c>
      <c r="W64" s="81" t="s">
        <v>1944</v>
      </c>
      <c r="X64" s="78">
        <v>0.47222222222222227</v>
      </c>
      <c r="Y64" s="78">
        <v>0.5</v>
      </c>
      <c r="Z64" s="78">
        <v>2.7777777777777776E-2</v>
      </c>
      <c r="AA64" s="56">
        <v>1</v>
      </c>
      <c r="AB64" s="81">
        <v>4</v>
      </c>
      <c r="AC64" s="78">
        <f t="shared" si="0"/>
        <v>2.7777777777777776E-2</v>
      </c>
      <c r="AD64" s="61">
        <f t="shared" si="1"/>
        <v>0.1111111111111111</v>
      </c>
    </row>
    <row r="65" spans="1:30" s="27" customFormat="1" x14ac:dyDescent="0.3">
      <c r="A65" s="81" t="s">
        <v>45</v>
      </c>
      <c r="B65" s="81" t="s">
        <v>46</v>
      </c>
      <c r="C65" s="81" t="s">
        <v>50</v>
      </c>
      <c r="D65" s="26" t="s">
        <v>4566</v>
      </c>
      <c r="E65" s="112" t="s">
        <v>174</v>
      </c>
      <c r="F65" s="56" t="s">
        <v>218</v>
      </c>
      <c r="G65" s="110" t="s">
        <v>219</v>
      </c>
      <c r="H65" s="111" t="s">
        <v>220</v>
      </c>
      <c r="I65" s="27" t="s">
        <v>1163</v>
      </c>
      <c r="J65" s="99" t="s">
        <v>1180</v>
      </c>
      <c r="K65" s="56">
        <v>3300</v>
      </c>
      <c r="L65" s="56" t="s">
        <v>1179</v>
      </c>
      <c r="M65" s="127" t="s">
        <v>1636</v>
      </c>
      <c r="N65" s="56" t="s">
        <v>1876</v>
      </c>
      <c r="O65" s="81" t="s">
        <v>1898</v>
      </c>
      <c r="P65" s="81" t="s">
        <v>1899</v>
      </c>
      <c r="Q65" s="56" t="s">
        <v>1886</v>
      </c>
      <c r="R65" s="56" t="s">
        <v>1901</v>
      </c>
      <c r="S65" s="47" t="s">
        <v>1901</v>
      </c>
      <c r="T65" s="71" t="s">
        <v>1894</v>
      </c>
      <c r="U65" s="27" t="s">
        <v>1942</v>
      </c>
      <c r="W65" s="81" t="s">
        <v>1945</v>
      </c>
      <c r="X65" s="78">
        <v>0.54166666666666663</v>
      </c>
      <c r="Y65" s="78">
        <v>0.58333333333333337</v>
      </c>
      <c r="Z65" s="78">
        <v>4.1666666666666664E-2</v>
      </c>
      <c r="AA65" s="56">
        <v>1</v>
      </c>
      <c r="AB65" s="81">
        <v>4</v>
      </c>
      <c r="AC65" s="78">
        <f t="shared" si="0"/>
        <v>4.1666666666666664E-2</v>
      </c>
      <c r="AD65" s="61">
        <f t="shared" si="1"/>
        <v>0.16666666666666666</v>
      </c>
    </row>
    <row r="66" spans="1:30" s="27" customFormat="1" x14ac:dyDescent="0.3">
      <c r="A66" s="81" t="s">
        <v>45</v>
      </c>
      <c r="B66" s="81" t="s">
        <v>46</v>
      </c>
      <c r="C66" s="81" t="s">
        <v>50</v>
      </c>
      <c r="D66" s="26" t="s">
        <v>4567</v>
      </c>
      <c r="E66" s="112" t="s">
        <v>177</v>
      </c>
      <c r="F66" s="56" t="s">
        <v>198</v>
      </c>
      <c r="G66" s="110" t="s">
        <v>221</v>
      </c>
      <c r="H66" s="111" t="s">
        <v>222</v>
      </c>
      <c r="I66" s="27" t="s">
        <v>1177</v>
      </c>
      <c r="J66" s="99" t="s">
        <v>1180</v>
      </c>
      <c r="K66" s="56">
        <v>3300</v>
      </c>
      <c r="L66" s="56" t="s">
        <v>1179</v>
      </c>
      <c r="M66" s="127" t="s">
        <v>1636</v>
      </c>
      <c r="N66" s="56" t="s">
        <v>1876</v>
      </c>
      <c r="O66" s="81" t="s">
        <v>1898</v>
      </c>
      <c r="P66" s="81" t="s">
        <v>1899</v>
      </c>
      <c r="Q66" s="56" t="s">
        <v>1886</v>
      </c>
      <c r="R66" s="56" t="s">
        <v>1901</v>
      </c>
      <c r="S66" s="47" t="s">
        <v>1901</v>
      </c>
      <c r="T66" s="71" t="s">
        <v>1894</v>
      </c>
      <c r="U66" s="27" t="s">
        <v>1942</v>
      </c>
      <c r="W66" s="81" t="s">
        <v>1945</v>
      </c>
      <c r="X66" s="78">
        <v>0.58333333333333337</v>
      </c>
      <c r="Y66" s="78">
        <v>0.66666666666666663</v>
      </c>
      <c r="Z66" s="78">
        <v>8.3333333333333329E-2</v>
      </c>
      <c r="AA66" s="56">
        <v>1</v>
      </c>
      <c r="AB66" s="81">
        <v>4</v>
      </c>
      <c r="AC66" s="78">
        <f t="shared" si="0"/>
        <v>8.3333333333333329E-2</v>
      </c>
      <c r="AD66" s="61">
        <f t="shared" si="1"/>
        <v>0.33333333333333331</v>
      </c>
    </row>
    <row r="67" spans="1:30" s="27" customFormat="1" x14ac:dyDescent="0.3">
      <c r="A67" s="81" t="s">
        <v>45</v>
      </c>
      <c r="B67" s="81" t="s">
        <v>46</v>
      </c>
      <c r="C67" s="81" t="s">
        <v>50</v>
      </c>
      <c r="D67" s="99" t="s">
        <v>4461</v>
      </c>
      <c r="E67" s="112" t="s">
        <v>170</v>
      </c>
      <c r="F67" s="56" t="s">
        <v>223</v>
      </c>
      <c r="G67" s="110" t="s">
        <v>224</v>
      </c>
      <c r="H67" s="111" t="s">
        <v>225</v>
      </c>
      <c r="I67" s="126" t="s">
        <v>1161</v>
      </c>
      <c r="J67" s="99" t="s">
        <v>1180</v>
      </c>
      <c r="K67" s="56">
        <v>3300</v>
      </c>
      <c r="L67" s="56" t="s">
        <v>1179</v>
      </c>
      <c r="M67" s="127" t="s">
        <v>1636</v>
      </c>
      <c r="N67" s="56" t="s">
        <v>1876</v>
      </c>
      <c r="O67" s="81" t="s">
        <v>1898</v>
      </c>
      <c r="P67" s="81" t="s">
        <v>1899</v>
      </c>
      <c r="Q67" s="56" t="s">
        <v>1880</v>
      </c>
      <c r="R67" s="127" t="s">
        <v>1900</v>
      </c>
      <c r="S67" s="127" t="s">
        <v>1888</v>
      </c>
      <c r="T67" s="71" t="s">
        <v>1894</v>
      </c>
      <c r="U67" s="27" t="s">
        <v>1942</v>
      </c>
      <c r="W67" s="81" t="s">
        <v>1945</v>
      </c>
      <c r="X67" s="78">
        <v>0.66666666666666663</v>
      </c>
      <c r="Y67" s="78">
        <v>0.76388888888888884</v>
      </c>
      <c r="Z67" s="78">
        <v>9.7222222222222224E-2</v>
      </c>
      <c r="AA67" s="56">
        <v>1</v>
      </c>
      <c r="AB67" s="81">
        <v>4</v>
      </c>
      <c r="AC67" s="78">
        <f t="shared" si="0"/>
        <v>9.7222222222222224E-2</v>
      </c>
      <c r="AD67" s="61">
        <f t="shared" si="1"/>
        <v>0.3888888888888889</v>
      </c>
    </row>
    <row r="68" spans="1:30" s="27" customFormat="1" x14ac:dyDescent="0.3">
      <c r="A68" s="71" t="s">
        <v>45</v>
      </c>
      <c r="B68" s="71" t="s">
        <v>46</v>
      </c>
      <c r="C68" s="71" t="s">
        <v>50</v>
      </c>
      <c r="D68" s="99" t="s">
        <v>4461</v>
      </c>
      <c r="E68" s="112" t="s">
        <v>170</v>
      </c>
      <c r="F68" s="56" t="s">
        <v>109</v>
      </c>
      <c r="G68" s="110" t="s">
        <v>187</v>
      </c>
      <c r="H68" s="111" t="s">
        <v>188</v>
      </c>
      <c r="I68" s="126" t="s">
        <v>1161</v>
      </c>
      <c r="J68" s="99" t="s">
        <v>1168</v>
      </c>
      <c r="K68" s="56">
        <v>1300</v>
      </c>
      <c r="L68" s="56" t="s">
        <v>1167</v>
      </c>
      <c r="M68" s="127" t="s">
        <v>1632</v>
      </c>
      <c r="N68" s="56" t="s">
        <v>1876</v>
      </c>
      <c r="O68" s="81" t="s">
        <v>1898</v>
      </c>
      <c r="P68" s="71" t="s">
        <v>1899</v>
      </c>
      <c r="Q68" s="56" t="s">
        <v>1880</v>
      </c>
      <c r="R68" s="57" t="s">
        <v>1900</v>
      </c>
      <c r="S68" s="53" t="s">
        <v>1888</v>
      </c>
      <c r="T68" s="139" t="s">
        <v>4573</v>
      </c>
      <c r="U68" s="27" t="s">
        <v>1942</v>
      </c>
      <c r="W68" s="71" t="s">
        <v>1944</v>
      </c>
      <c r="X68" s="79">
        <v>0.41666666666666669</v>
      </c>
      <c r="Y68" s="79">
        <v>0.54166666666666663</v>
      </c>
      <c r="Z68" s="79">
        <v>0.125</v>
      </c>
      <c r="AA68" s="56">
        <v>1</v>
      </c>
      <c r="AB68" s="71">
        <v>4</v>
      </c>
      <c r="AC68" s="79">
        <f t="shared" si="0"/>
        <v>0.125</v>
      </c>
      <c r="AD68" s="61">
        <f t="shared" si="1"/>
        <v>0.5</v>
      </c>
    </row>
    <row r="69" spans="1:30" s="27" customFormat="1" x14ac:dyDescent="0.3">
      <c r="A69" s="71" t="s">
        <v>45</v>
      </c>
      <c r="B69" s="71" t="s">
        <v>46</v>
      </c>
      <c r="C69" s="71" t="s">
        <v>50</v>
      </c>
      <c r="D69" s="26" t="s">
        <v>4567</v>
      </c>
      <c r="E69" s="110" t="s">
        <v>177</v>
      </c>
      <c r="F69" s="56" t="s">
        <v>184</v>
      </c>
      <c r="G69" s="110" t="s">
        <v>185</v>
      </c>
      <c r="H69" s="111" t="s">
        <v>186</v>
      </c>
      <c r="I69" s="27" t="s">
        <v>1177</v>
      </c>
      <c r="J69" s="103" t="s">
        <v>1168</v>
      </c>
      <c r="K69" s="57">
        <v>1300</v>
      </c>
      <c r="L69" s="57" t="s">
        <v>1167</v>
      </c>
      <c r="M69" s="129" t="s">
        <v>1632</v>
      </c>
      <c r="N69" s="57" t="s">
        <v>1876</v>
      </c>
      <c r="O69" s="81" t="s">
        <v>1898</v>
      </c>
      <c r="P69" s="71" t="s">
        <v>1899</v>
      </c>
      <c r="Q69" s="57" t="s">
        <v>1886</v>
      </c>
      <c r="R69" s="57" t="s">
        <v>1901</v>
      </c>
      <c r="S69" s="53" t="s">
        <v>1901</v>
      </c>
      <c r="T69" s="139" t="s">
        <v>4573</v>
      </c>
      <c r="U69" s="27" t="s">
        <v>1942</v>
      </c>
      <c r="W69" s="71" t="s">
        <v>1945</v>
      </c>
      <c r="X69" s="79">
        <v>0.58333333333333337</v>
      </c>
      <c r="Y69" s="79">
        <v>0.72222222222222221</v>
      </c>
      <c r="Z69" s="79">
        <v>0.1388888888888889</v>
      </c>
      <c r="AA69" s="56">
        <v>1</v>
      </c>
      <c r="AB69" s="71">
        <v>4</v>
      </c>
      <c r="AC69" s="79">
        <f t="shared" si="0"/>
        <v>0.1388888888888889</v>
      </c>
      <c r="AD69" s="61">
        <f t="shared" si="1"/>
        <v>0.55555555555555558</v>
      </c>
    </row>
    <row r="70" spans="1:30" s="27" customFormat="1" x14ac:dyDescent="0.3">
      <c r="A70" s="71" t="s">
        <v>45</v>
      </c>
      <c r="B70" s="71" t="s">
        <v>46</v>
      </c>
      <c r="C70" s="71" t="s">
        <v>51</v>
      </c>
      <c r="D70" s="98" t="s">
        <v>4464</v>
      </c>
      <c r="E70" s="112" t="s">
        <v>226</v>
      </c>
      <c r="F70" s="56" t="s">
        <v>194</v>
      </c>
      <c r="G70" s="110" t="s">
        <v>227</v>
      </c>
      <c r="H70" s="111" t="s">
        <v>228</v>
      </c>
      <c r="I70" s="71" t="s">
        <v>1181</v>
      </c>
      <c r="J70" s="130" t="s">
        <v>1182</v>
      </c>
      <c r="K70" s="71">
        <v>193</v>
      </c>
      <c r="L70" s="71" t="s">
        <v>1121</v>
      </c>
      <c r="M70" s="71" t="s">
        <v>1637</v>
      </c>
      <c r="N70" s="71" t="s">
        <v>1875</v>
      </c>
      <c r="O70" s="71" t="s">
        <v>1902</v>
      </c>
      <c r="P70" s="71" t="s">
        <v>1903</v>
      </c>
      <c r="Q70" s="71" t="s">
        <v>1880</v>
      </c>
      <c r="R70" s="71" t="s">
        <v>1881</v>
      </c>
      <c r="S70" s="71" t="s">
        <v>1888</v>
      </c>
      <c r="T70" s="71" t="s">
        <v>1883</v>
      </c>
      <c r="U70" s="27" t="s">
        <v>1942</v>
      </c>
      <c r="W70" s="71" t="s">
        <v>1944</v>
      </c>
      <c r="X70" s="79">
        <v>0.375</v>
      </c>
      <c r="Y70" s="79">
        <v>0.5</v>
      </c>
      <c r="Z70" s="79">
        <v>0.125</v>
      </c>
      <c r="AA70" s="56">
        <v>1</v>
      </c>
      <c r="AB70" s="71">
        <v>4</v>
      </c>
      <c r="AC70" s="79">
        <f t="shared" si="0"/>
        <v>0.125</v>
      </c>
      <c r="AD70" s="61">
        <f t="shared" si="1"/>
        <v>0.5</v>
      </c>
    </row>
    <row r="71" spans="1:30" s="27" customFormat="1" x14ac:dyDescent="0.3">
      <c r="A71" s="71" t="s">
        <v>45</v>
      </c>
      <c r="B71" s="71" t="s">
        <v>46</v>
      </c>
      <c r="C71" s="71" t="s">
        <v>51</v>
      </c>
      <c r="D71" s="98" t="s">
        <v>4464</v>
      </c>
      <c r="E71" s="112" t="s">
        <v>226</v>
      </c>
      <c r="F71" s="56" t="s">
        <v>103</v>
      </c>
      <c r="G71" s="110" t="s">
        <v>229</v>
      </c>
      <c r="H71" s="111" t="s">
        <v>230</v>
      </c>
      <c r="I71" s="71" t="s">
        <v>1181</v>
      </c>
      <c r="J71" s="71" t="s">
        <v>1183</v>
      </c>
      <c r="K71" s="71">
        <v>137</v>
      </c>
      <c r="L71" s="71" t="s">
        <v>1121</v>
      </c>
      <c r="M71" s="71" t="s">
        <v>1637</v>
      </c>
      <c r="N71" s="71" t="s">
        <v>1875</v>
      </c>
      <c r="O71" s="71" t="s">
        <v>1902</v>
      </c>
      <c r="P71" s="71" t="s">
        <v>1903</v>
      </c>
      <c r="Q71" s="71" t="s">
        <v>1880</v>
      </c>
      <c r="R71" s="71" t="s">
        <v>1881</v>
      </c>
      <c r="S71" s="71" t="s">
        <v>1888</v>
      </c>
      <c r="T71" s="71" t="s">
        <v>1883</v>
      </c>
      <c r="U71" s="27" t="s">
        <v>1942</v>
      </c>
      <c r="W71" s="71" t="s">
        <v>1945</v>
      </c>
      <c r="X71" s="79">
        <v>0.54166666666666663</v>
      </c>
      <c r="Y71" s="79">
        <v>0.72222222222222221</v>
      </c>
      <c r="Z71" s="79">
        <v>0.18055555555555555</v>
      </c>
      <c r="AA71" s="56">
        <v>1</v>
      </c>
      <c r="AB71" s="71">
        <v>4</v>
      </c>
      <c r="AC71" s="79">
        <f t="shared" si="0"/>
        <v>0.18055555555555555</v>
      </c>
      <c r="AD71" s="61">
        <f t="shared" si="1"/>
        <v>0.72222222222222221</v>
      </c>
    </row>
    <row r="72" spans="1:30" s="27" customFormat="1" x14ac:dyDescent="0.3">
      <c r="A72" s="71" t="s">
        <v>45</v>
      </c>
      <c r="B72" s="71" t="s">
        <v>46</v>
      </c>
      <c r="C72" s="71" t="s">
        <v>51</v>
      </c>
      <c r="D72" s="104" t="s">
        <v>4465</v>
      </c>
      <c r="E72" s="117" t="s">
        <v>231</v>
      </c>
      <c r="F72" s="56" t="s">
        <v>109</v>
      </c>
      <c r="G72" s="110" t="s">
        <v>232</v>
      </c>
      <c r="H72" s="111" t="s">
        <v>233</v>
      </c>
      <c r="I72" s="126" t="s">
        <v>1184</v>
      </c>
      <c r="J72" s="56" t="s">
        <v>1185</v>
      </c>
      <c r="K72" s="56">
        <v>831</v>
      </c>
      <c r="L72" s="56" t="s">
        <v>1186</v>
      </c>
      <c r="M72" s="127" t="s">
        <v>1638</v>
      </c>
      <c r="N72" s="71" t="s">
        <v>1875</v>
      </c>
      <c r="O72" s="56" t="s">
        <v>1902</v>
      </c>
      <c r="P72" s="56" t="s">
        <v>1903</v>
      </c>
      <c r="Q72" s="71" t="s">
        <v>1893</v>
      </c>
      <c r="R72" s="71" t="s">
        <v>1897</v>
      </c>
      <c r="S72" s="71" t="s">
        <v>1897</v>
      </c>
      <c r="T72" s="71" t="s">
        <v>1885</v>
      </c>
      <c r="U72" s="27" t="s">
        <v>1942</v>
      </c>
      <c r="W72" s="71" t="s">
        <v>1944</v>
      </c>
      <c r="X72" s="79">
        <v>0.375</v>
      </c>
      <c r="Y72" s="79">
        <v>0.45833333333333331</v>
      </c>
      <c r="Z72" s="79">
        <v>8.3333333333333329E-2</v>
      </c>
      <c r="AA72" s="56">
        <v>1</v>
      </c>
      <c r="AB72" s="71">
        <v>4</v>
      </c>
      <c r="AC72" s="79">
        <f t="shared" si="0"/>
        <v>8.3333333333333329E-2</v>
      </c>
      <c r="AD72" s="61">
        <f t="shared" si="1"/>
        <v>0.33333333333333331</v>
      </c>
    </row>
    <row r="73" spans="1:30" s="27" customFormat="1" x14ac:dyDescent="0.3">
      <c r="A73" s="71" t="s">
        <v>45</v>
      </c>
      <c r="B73" s="71" t="s">
        <v>46</v>
      </c>
      <c r="C73" s="71" t="s">
        <v>51</v>
      </c>
      <c r="D73" s="102" t="s">
        <v>4458</v>
      </c>
      <c r="E73" s="53" t="s">
        <v>147</v>
      </c>
      <c r="F73" s="56">
        <v>136</v>
      </c>
      <c r="G73" s="110" t="s">
        <v>234</v>
      </c>
      <c r="H73" s="111" t="s">
        <v>235</v>
      </c>
      <c r="I73" s="27" t="s">
        <v>1156</v>
      </c>
      <c r="J73" s="71" t="s">
        <v>1187</v>
      </c>
      <c r="K73" s="71">
        <v>215</v>
      </c>
      <c r="L73" s="71" t="s">
        <v>1186</v>
      </c>
      <c r="M73" s="71" t="s">
        <v>1638</v>
      </c>
      <c r="N73" s="71" t="s">
        <v>1875</v>
      </c>
      <c r="O73" s="71" t="s">
        <v>1902</v>
      </c>
      <c r="P73" s="71" t="s">
        <v>1903</v>
      </c>
      <c r="Q73" s="71" t="s">
        <v>1886</v>
      </c>
      <c r="R73" s="71" t="s">
        <v>1887</v>
      </c>
      <c r="S73" s="71" t="s">
        <v>1887</v>
      </c>
      <c r="T73" s="71" t="s">
        <v>1885</v>
      </c>
      <c r="U73" s="27" t="s">
        <v>1942</v>
      </c>
      <c r="W73" s="71" t="s">
        <v>1944</v>
      </c>
      <c r="X73" s="79">
        <v>0.45833333333333331</v>
      </c>
      <c r="Y73" s="79">
        <v>0.5</v>
      </c>
      <c r="Z73" s="79">
        <v>4.1666666666666664E-2</v>
      </c>
      <c r="AA73" s="56">
        <v>1</v>
      </c>
      <c r="AB73" s="71">
        <v>4</v>
      </c>
      <c r="AC73" s="79">
        <f t="shared" si="0"/>
        <v>4.1666666666666664E-2</v>
      </c>
      <c r="AD73" s="61">
        <f t="shared" si="1"/>
        <v>0.16666666666666666</v>
      </c>
    </row>
    <row r="74" spans="1:30" s="27" customFormat="1" x14ac:dyDescent="0.3">
      <c r="A74" s="71" t="s">
        <v>45</v>
      </c>
      <c r="B74" s="71" t="s">
        <v>46</v>
      </c>
      <c r="C74" s="71" t="s">
        <v>51</v>
      </c>
      <c r="D74" s="98" t="s">
        <v>4459</v>
      </c>
      <c r="E74" s="117" t="s">
        <v>150</v>
      </c>
      <c r="F74" s="56">
        <v>1075</v>
      </c>
      <c r="G74" s="110" t="s">
        <v>236</v>
      </c>
      <c r="H74" s="111" t="s">
        <v>237</v>
      </c>
      <c r="I74" s="71" t="s">
        <v>1188</v>
      </c>
      <c r="J74" s="71" t="s">
        <v>1187</v>
      </c>
      <c r="K74" s="71">
        <v>215</v>
      </c>
      <c r="L74" s="71" t="s">
        <v>1186</v>
      </c>
      <c r="M74" s="71" t="s">
        <v>1638</v>
      </c>
      <c r="N74" s="71" t="s">
        <v>1875</v>
      </c>
      <c r="O74" s="71" t="s">
        <v>1902</v>
      </c>
      <c r="P74" s="71" t="s">
        <v>1903</v>
      </c>
      <c r="Q74" s="71" t="s">
        <v>1886</v>
      </c>
      <c r="R74" s="71" t="s">
        <v>1897</v>
      </c>
      <c r="S74" s="71" t="s">
        <v>1897</v>
      </c>
      <c r="T74" s="71" t="s">
        <v>1885</v>
      </c>
      <c r="U74" s="27" t="s">
        <v>1942</v>
      </c>
      <c r="W74" s="71" t="s">
        <v>1944</v>
      </c>
      <c r="X74" s="79">
        <v>0.5</v>
      </c>
      <c r="Y74" s="79">
        <v>0.54166666666666663</v>
      </c>
      <c r="Z74" s="79">
        <v>4.1666666666666664E-2</v>
      </c>
      <c r="AA74" s="56">
        <v>1</v>
      </c>
      <c r="AB74" s="71">
        <v>4</v>
      </c>
      <c r="AC74" s="79">
        <f t="shared" si="0"/>
        <v>4.1666666666666664E-2</v>
      </c>
      <c r="AD74" s="61">
        <f t="shared" si="1"/>
        <v>0.16666666666666666</v>
      </c>
    </row>
    <row r="75" spans="1:30" s="27" customFormat="1" x14ac:dyDescent="0.3">
      <c r="A75" s="71" t="s">
        <v>45</v>
      </c>
      <c r="B75" s="71" t="s">
        <v>46</v>
      </c>
      <c r="C75" s="71" t="s">
        <v>51</v>
      </c>
      <c r="D75" s="105" t="s">
        <v>4448</v>
      </c>
      <c r="E75" s="117" t="s">
        <v>96</v>
      </c>
      <c r="F75" s="56">
        <v>1752</v>
      </c>
      <c r="G75" s="110" t="s">
        <v>238</v>
      </c>
      <c r="H75" s="111" t="s">
        <v>239</v>
      </c>
      <c r="I75" s="27" t="s">
        <v>1122</v>
      </c>
      <c r="J75" s="71" t="s">
        <v>1187</v>
      </c>
      <c r="K75" s="71">
        <v>215</v>
      </c>
      <c r="L75" s="71" t="s">
        <v>1186</v>
      </c>
      <c r="M75" s="71" t="s">
        <v>1638</v>
      </c>
      <c r="N75" s="71" t="s">
        <v>1875</v>
      </c>
      <c r="O75" s="71" t="s">
        <v>1902</v>
      </c>
      <c r="P75" s="71" t="s">
        <v>1903</v>
      </c>
      <c r="Q75" s="71" t="s">
        <v>1886</v>
      </c>
      <c r="R75" s="71" t="s">
        <v>1887</v>
      </c>
      <c r="S75" s="71" t="s">
        <v>1887</v>
      </c>
      <c r="T75" s="71" t="s">
        <v>1885</v>
      </c>
      <c r="U75" s="27" t="s">
        <v>1942</v>
      </c>
      <c r="W75" s="71" t="s">
        <v>1945</v>
      </c>
      <c r="X75" s="79">
        <v>0.58333333333333337</v>
      </c>
      <c r="Y75" s="79">
        <v>0.64583333333333337</v>
      </c>
      <c r="Z75" s="79">
        <v>6.25E-2</v>
      </c>
      <c r="AA75" s="56">
        <v>1</v>
      </c>
      <c r="AB75" s="71">
        <v>4</v>
      </c>
      <c r="AC75" s="79">
        <f t="shared" si="0"/>
        <v>6.25E-2</v>
      </c>
      <c r="AD75" s="61">
        <f t="shared" si="1"/>
        <v>0.25</v>
      </c>
    </row>
    <row r="76" spans="1:30" s="27" customFormat="1" x14ac:dyDescent="0.3">
      <c r="A76" s="71" t="s">
        <v>45</v>
      </c>
      <c r="B76" s="71" t="s">
        <v>46</v>
      </c>
      <c r="C76" s="71" t="s">
        <v>51</v>
      </c>
      <c r="D76" s="98" t="s">
        <v>4466</v>
      </c>
      <c r="E76" s="117" t="s">
        <v>99</v>
      </c>
      <c r="F76" s="56">
        <v>898</v>
      </c>
      <c r="G76" s="110" t="s">
        <v>240</v>
      </c>
      <c r="H76" s="111" t="s">
        <v>241</v>
      </c>
      <c r="I76" s="71" t="s">
        <v>1125</v>
      </c>
      <c r="J76" s="71" t="s">
        <v>1187</v>
      </c>
      <c r="K76" s="71">
        <v>215</v>
      </c>
      <c r="L76" s="71" t="s">
        <v>1186</v>
      </c>
      <c r="M76" s="71" t="s">
        <v>1638</v>
      </c>
      <c r="N76" s="71" t="s">
        <v>1875</v>
      </c>
      <c r="O76" s="71" t="s">
        <v>1902</v>
      </c>
      <c r="P76" s="71" t="s">
        <v>1903</v>
      </c>
      <c r="Q76" s="71" t="s">
        <v>1886</v>
      </c>
      <c r="R76" s="71" t="s">
        <v>1889</v>
      </c>
      <c r="S76" s="71" t="s">
        <v>1889</v>
      </c>
      <c r="T76" s="71" t="s">
        <v>1885</v>
      </c>
      <c r="U76" s="27" t="s">
        <v>1942</v>
      </c>
      <c r="W76" s="71" t="s">
        <v>1945</v>
      </c>
      <c r="X76" s="79">
        <v>0.64583333333333337</v>
      </c>
      <c r="Y76" s="79">
        <v>0.72222222222222221</v>
      </c>
      <c r="Z76" s="79">
        <v>7.6388888888888895E-2</v>
      </c>
      <c r="AA76" s="56">
        <v>1</v>
      </c>
      <c r="AB76" s="71">
        <v>4</v>
      </c>
      <c r="AC76" s="79">
        <f t="shared" si="0"/>
        <v>7.6388888888888895E-2</v>
      </c>
      <c r="AD76" s="61">
        <f t="shared" si="1"/>
        <v>0.30555555555555558</v>
      </c>
    </row>
    <row r="77" spans="1:30" s="27" customFormat="1" x14ac:dyDescent="0.3">
      <c r="A77" s="71" t="s">
        <v>45</v>
      </c>
      <c r="B77" s="71" t="s">
        <v>46</v>
      </c>
      <c r="C77" s="71" t="s">
        <v>51</v>
      </c>
      <c r="D77" s="105" t="s">
        <v>4448</v>
      </c>
      <c r="E77" s="117" t="s">
        <v>96</v>
      </c>
      <c r="F77" s="56">
        <v>2268</v>
      </c>
      <c r="G77" s="110" t="s">
        <v>242</v>
      </c>
      <c r="H77" s="111" t="s">
        <v>243</v>
      </c>
      <c r="I77" s="27" t="s">
        <v>1122</v>
      </c>
      <c r="J77" s="130" t="s">
        <v>1189</v>
      </c>
      <c r="K77" s="71">
        <v>320</v>
      </c>
      <c r="L77" s="71" t="s">
        <v>1121</v>
      </c>
      <c r="M77" s="71" t="s">
        <v>1639</v>
      </c>
      <c r="N77" s="71" t="s">
        <v>1875</v>
      </c>
      <c r="O77" s="56" t="s">
        <v>1902</v>
      </c>
      <c r="P77" s="132" t="s">
        <v>1903</v>
      </c>
      <c r="Q77" s="71" t="s">
        <v>1886</v>
      </c>
      <c r="R77" s="71" t="s">
        <v>1887</v>
      </c>
      <c r="S77" s="71" t="s">
        <v>1887</v>
      </c>
      <c r="T77" s="81" t="s">
        <v>1890</v>
      </c>
      <c r="U77" s="27" t="s">
        <v>1946</v>
      </c>
      <c r="V77" s="27" t="s">
        <v>1947</v>
      </c>
      <c r="W77" s="71" t="s">
        <v>1944</v>
      </c>
      <c r="X77" s="79">
        <v>0.375</v>
      </c>
      <c r="Y77" s="79">
        <v>0.41666666666666669</v>
      </c>
      <c r="Z77" s="79">
        <v>4.1666666666666664E-2</v>
      </c>
      <c r="AA77" s="56">
        <v>1</v>
      </c>
      <c r="AB77" s="71">
        <v>2</v>
      </c>
      <c r="AC77" s="79">
        <f t="shared" si="0"/>
        <v>4.1666666666666664E-2</v>
      </c>
      <c r="AD77" s="61">
        <f t="shared" si="1"/>
        <v>8.3333333333333329E-2</v>
      </c>
    </row>
    <row r="78" spans="1:30" s="27" customFormat="1" x14ac:dyDescent="0.3">
      <c r="A78" s="71" t="s">
        <v>45</v>
      </c>
      <c r="B78" s="71" t="s">
        <v>46</v>
      </c>
      <c r="C78" s="71" t="s">
        <v>51</v>
      </c>
      <c r="D78" s="98" t="s">
        <v>4467</v>
      </c>
      <c r="E78" s="112" t="s">
        <v>244</v>
      </c>
      <c r="F78" s="56" t="s">
        <v>123</v>
      </c>
      <c r="G78" s="110" t="s">
        <v>245</v>
      </c>
      <c r="H78" s="111" t="s">
        <v>246</v>
      </c>
      <c r="I78" s="71" t="s">
        <v>1190</v>
      </c>
      <c r="J78" s="71" t="s">
        <v>1191</v>
      </c>
      <c r="K78" s="71">
        <v>870</v>
      </c>
      <c r="L78" s="71" t="s">
        <v>1186</v>
      </c>
      <c r="M78" s="71" t="s">
        <v>1640</v>
      </c>
      <c r="N78" s="71" t="s">
        <v>1875</v>
      </c>
      <c r="O78" s="71" t="s">
        <v>1902</v>
      </c>
      <c r="P78" s="71" t="s">
        <v>1903</v>
      </c>
      <c r="Q78" s="71" t="s">
        <v>1880</v>
      </c>
      <c r="R78" s="71" t="s">
        <v>1881</v>
      </c>
      <c r="S78" s="71" t="s">
        <v>1888</v>
      </c>
      <c r="T78" s="81" t="s">
        <v>1890</v>
      </c>
      <c r="U78" s="27" t="s">
        <v>1946</v>
      </c>
      <c r="V78" s="27" t="s">
        <v>1947</v>
      </c>
      <c r="W78" s="71" t="s">
        <v>1944</v>
      </c>
      <c r="X78" s="79">
        <v>0.41666666666666669</v>
      </c>
      <c r="Y78" s="79">
        <v>0.5</v>
      </c>
      <c r="Z78" s="79">
        <v>8.3333333333333329E-2</v>
      </c>
      <c r="AA78" s="56">
        <v>1</v>
      </c>
      <c r="AB78" s="71">
        <v>2</v>
      </c>
      <c r="AC78" s="79">
        <f t="shared" si="0"/>
        <v>8.3333333333333329E-2</v>
      </c>
      <c r="AD78" s="61">
        <f t="shared" si="1"/>
        <v>0.16666666666666666</v>
      </c>
    </row>
    <row r="79" spans="1:30" s="27" customFormat="1" x14ac:dyDescent="0.3">
      <c r="A79" s="71" t="s">
        <v>45</v>
      </c>
      <c r="B79" s="71" t="s">
        <v>46</v>
      </c>
      <c r="C79" s="71" t="s">
        <v>51</v>
      </c>
      <c r="D79" s="105" t="s">
        <v>4448</v>
      </c>
      <c r="E79" s="112" t="s">
        <v>96</v>
      </c>
      <c r="F79" s="56">
        <v>1660</v>
      </c>
      <c r="G79" s="110" t="s">
        <v>247</v>
      </c>
      <c r="H79" s="111" t="s">
        <v>248</v>
      </c>
      <c r="I79" s="27" t="s">
        <v>1122</v>
      </c>
      <c r="J79" s="71" t="s">
        <v>1182</v>
      </c>
      <c r="K79" s="71">
        <v>231</v>
      </c>
      <c r="L79" s="71" t="s">
        <v>1121</v>
      </c>
      <c r="M79" s="71" t="s">
        <v>1641</v>
      </c>
      <c r="N79" s="71" t="s">
        <v>1875</v>
      </c>
      <c r="O79" s="71" t="s">
        <v>1902</v>
      </c>
      <c r="P79" s="71" t="s">
        <v>1903</v>
      </c>
      <c r="Q79" s="71" t="s">
        <v>1886</v>
      </c>
      <c r="R79" s="71" t="s">
        <v>1887</v>
      </c>
      <c r="S79" s="71" t="s">
        <v>1887</v>
      </c>
      <c r="T79" s="81" t="s">
        <v>1890</v>
      </c>
      <c r="U79" s="27" t="s">
        <v>1946</v>
      </c>
      <c r="V79" s="27" t="s">
        <v>1947</v>
      </c>
      <c r="W79" s="71" t="s">
        <v>1945</v>
      </c>
      <c r="X79" s="79">
        <v>0.54166666666666663</v>
      </c>
      <c r="Y79" s="79">
        <v>0.72222222222222221</v>
      </c>
      <c r="Z79" s="79">
        <v>0.18055555555555555</v>
      </c>
      <c r="AA79" s="56">
        <v>1</v>
      </c>
      <c r="AB79" s="71">
        <v>2</v>
      </c>
      <c r="AC79" s="79">
        <f t="shared" si="0"/>
        <v>0.18055555555555555</v>
      </c>
      <c r="AD79" s="61">
        <f t="shared" si="1"/>
        <v>0.3611111111111111</v>
      </c>
    </row>
    <row r="80" spans="1:30" s="27" customFormat="1" x14ac:dyDescent="0.3">
      <c r="A80" s="71" t="s">
        <v>45</v>
      </c>
      <c r="B80" s="71" t="s">
        <v>46</v>
      </c>
      <c r="C80" s="71" t="s">
        <v>51</v>
      </c>
      <c r="D80" s="98" t="s">
        <v>4468</v>
      </c>
      <c r="E80" s="112" t="s">
        <v>249</v>
      </c>
      <c r="F80" s="56" t="s">
        <v>123</v>
      </c>
      <c r="G80" s="110" t="s">
        <v>250</v>
      </c>
      <c r="H80" s="111" t="s">
        <v>251</v>
      </c>
      <c r="I80" s="71" t="s">
        <v>1192</v>
      </c>
      <c r="J80" s="71" t="s">
        <v>1193</v>
      </c>
      <c r="K80" s="71">
        <v>24</v>
      </c>
      <c r="L80" s="71" t="s">
        <v>1121</v>
      </c>
      <c r="M80" s="71" t="s">
        <v>1642</v>
      </c>
      <c r="N80" s="71" t="s">
        <v>1875</v>
      </c>
      <c r="O80" s="71" t="s">
        <v>1904</v>
      </c>
      <c r="P80" s="71" t="s">
        <v>1903</v>
      </c>
      <c r="Q80" s="71" t="s">
        <v>1880</v>
      </c>
      <c r="R80" s="71" t="s">
        <v>1881</v>
      </c>
      <c r="S80" s="71" t="s">
        <v>1888</v>
      </c>
      <c r="T80" s="71" t="s">
        <v>1890</v>
      </c>
      <c r="U80" s="27" t="s">
        <v>1948</v>
      </c>
      <c r="V80" s="27" t="s">
        <v>4422</v>
      </c>
      <c r="W80" s="71" t="s">
        <v>1943</v>
      </c>
      <c r="X80" s="79">
        <v>0.375</v>
      </c>
      <c r="Y80" s="79">
        <v>0.72222222222222221</v>
      </c>
      <c r="Z80" s="79">
        <v>0.30555555555555552</v>
      </c>
      <c r="AA80" s="56">
        <v>1</v>
      </c>
      <c r="AB80" s="71">
        <v>1</v>
      </c>
      <c r="AC80" s="79">
        <f t="shared" ref="AC80:AC143" si="2">PRODUCT(AA80,Z80)</f>
        <v>0.30555555555555552</v>
      </c>
      <c r="AD80" s="61">
        <f t="shared" si="1"/>
        <v>0.30555555555555552</v>
      </c>
    </row>
    <row r="81" spans="1:30" s="27" customFormat="1" x14ac:dyDescent="0.3">
      <c r="A81" s="81" t="s">
        <v>45</v>
      </c>
      <c r="B81" s="81" t="s">
        <v>46</v>
      </c>
      <c r="C81" s="81" t="s">
        <v>51</v>
      </c>
      <c r="D81" s="106" t="s">
        <v>4469</v>
      </c>
      <c r="E81" s="112" t="s">
        <v>252</v>
      </c>
      <c r="F81" s="56" t="s">
        <v>103</v>
      </c>
      <c r="G81" s="110" t="s">
        <v>253</v>
      </c>
      <c r="H81" s="111" t="s">
        <v>254</v>
      </c>
      <c r="I81" s="81" t="s">
        <v>252</v>
      </c>
      <c r="J81" s="131" t="s">
        <v>1194</v>
      </c>
      <c r="K81" s="81">
        <v>62</v>
      </c>
      <c r="L81" s="71" t="s">
        <v>1121</v>
      </c>
      <c r="M81" s="81" t="s">
        <v>1643</v>
      </c>
      <c r="N81" s="71" t="s">
        <v>1875</v>
      </c>
      <c r="O81" s="81" t="s">
        <v>1905</v>
      </c>
      <c r="P81" s="81" t="s">
        <v>1903</v>
      </c>
      <c r="Q81" s="81" t="s">
        <v>1893</v>
      </c>
      <c r="R81" s="81" t="s">
        <v>1881</v>
      </c>
      <c r="S81" s="81" t="s">
        <v>1888</v>
      </c>
      <c r="T81" s="81" t="s">
        <v>1890</v>
      </c>
      <c r="U81" s="27" t="s">
        <v>1948</v>
      </c>
      <c r="V81" s="27" t="s">
        <v>4414</v>
      </c>
      <c r="W81" s="81" t="s">
        <v>1943</v>
      </c>
      <c r="X81" s="78">
        <v>0.375</v>
      </c>
      <c r="Y81" s="78">
        <v>0.72222222222222221</v>
      </c>
      <c r="Z81" s="78">
        <v>0.30555555555555552</v>
      </c>
      <c r="AA81" s="56">
        <v>1</v>
      </c>
      <c r="AB81" s="81">
        <v>1</v>
      </c>
      <c r="AC81" s="78">
        <f t="shared" si="2"/>
        <v>0.30555555555555552</v>
      </c>
      <c r="AD81" s="61">
        <f t="shared" ref="AD81:AD144" si="3">AB81*AC81</f>
        <v>0.30555555555555552</v>
      </c>
    </row>
    <row r="82" spans="1:30" s="27" customFormat="1" x14ac:dyDescent="0.3">
      <c r="A82" s="71" t="s">
        <v>45</v>
      </c>
      <c r="B82" s="71" t="s">
        <v>46</v>
      </c>
      <c r="C82" s="71" t="s">
        <v>51</v>
      </c>
      <c r="D82" s="104" t="s">
        <v>4470</v>
      </c>
      <c r="E82" s="112" t="s">
        <v>231</v>
      </c>
      <c r="F82" s="56" t="s">
        <v>255</v>
      </c>
      <c r="G82" s="110" t="s">
        <v>256</v>
      </c>
      <c r="H82" s="111" t="s">
        <v>257</v>
      </c>
      <c r="I82" s="126" t="s">
        <v>1184</v>
      </c>
      <c r="J82" s="56" t="s">
        <v>1195</v>
      </c>
      <c r="K82" s="56">
        <v>1240</v>
      </c>
      <c r="L82" s="56" t="s">
        <v>1196</v>
      </c>
      <c r="M82" s="127" t="s">
        <v>1644</v>
      </c>
      <c r="N82" s="71" t="s">
        <v>1875</v>
      </c>
      <c r="O82" s="56" t="s">
        <v>1902</v>
      </c>
      <c r="P82" s="56" t="s">
        <v>1903</v>
      </c>
      <c r="Q82" s="71" t="s">
        <v>1893</v>
      </c>
      <c r="R82" s="71" t="s">
        <v>1897</v>
      </c>
      <c r="S82" s="71" t="s">
        <v>1897</v>
      </c>
      <c r="T82" s="71" t="s">
        <v>1892</v>
      </c>
      <c r="U82" s="27" t="s">
        <v>1942</v>
      </c>
      <c r="W82" s="71" t="s">
        <v>1944</v>
      </c>
      <c r="X82" s="79">
        <v>0.375</v>
      </c>
      <c r="Y82" s="79">
        <v>0.54166666666666663</v>
      </c>
      <c r="Z82" s="79">
        <v>0.16666666666666666</v>
      </c>
      <c r="AA82" s="56">
        <v>1</v>
      </c>
      <c r="AB82" s="71">
        <v>4</v>
      </c>
      <c r="AC82" s="79">
        <f t="shared" si="2"/>
        <v>0.16666666666666666</v>
      </c>
      <c r="AD82" s="61">
        <f t="shared" si="3"/>
        <v>0.66666666666666663</v>
      </c>
    </row>
    <row r="83" spans="1:30" s="27" customFormat="1" x14ac:dyDescent="0.3">
      <c r="A83" s="71" t="s">
        <v>45</v>
      </c>
      <c r="B83" s="71" t="s">
        <v>46</v>
      </c>
      <c r="C83" s="71" t="s">
        <v>51</v>
      </c>
      <c r="D83" s="102" t="s">
        <v>4466</v>
      </c>
      <c r="E83" s="117" t="s">
        <v>99</v>
      </c>
      <c r="F83" s="56">
        <v>744</v>
      </c>
      <c r="G83" s="110" t="s">
        <v>258</v>
      </c>
      <c r="H83" s="111" t="s">
        <v>259</v>
      </c>
      <c r="I83" s="132" t="s">
        <v>1125</v>
      </c>
      <c r="J83" s="132" t="s">
        <v>1183</v>
      </c>
      <c r="K83" s="132">
        <v>320</v>
      </c>
      <c r="L83" s="71" t="s">
        <v>1121</v>
      </c>
      <c r="M83" s="132" t="s">
        <v>1637</v>
      </c>
      <c r="N83" s="71" t="s">
        <v>1875</v>
      </c>
      <c r="O83" s="132" t="s">
        <v>1902</v>
      </c>
      <c r="P83" s="132" t="s">
        <v>1903</v>
      </c>
      <c r="Q83" s="71" t="s">
        <v>1886</v>
      </c>
      <c r="R83" s="71" t="s">
        <v>1889</v>
      </c>
      <c r="S83" s="71" t="s">
        <v>1889</v>
      </c>
      <c r="T83" s="71" t="s">
        <v>1892</v>
      </c>
      <c r="U83" s="27" t="s">
        <v>1942</v>
      </c>
      <c r="W83" s="71" t="s">
        <v>1945</v>
      </c>
      <c r="X83" s="79">
        <v>0.58333333333333337</v>
      </c>
      <c r="Y83" s="79">
        <v>0.72222222222222221</v>
      </c>
      <c r="Z83" s="79">
        <v>0.1388888888888889</v>
      </c>
      <c r="AA83" s="56">
        <v>1</v>
      </c>
      <c r="AB83" s="71">
        <v>4</v>
      </c>
      <c r="AC83" s="79">
        <f t="shared" si="2"/>
        <v>0.1388888888888889</v>
      </c>
      <c r="AD83" s="61">
        <f t="shared" si="3"/>
        <v>0.55555555555555558</v>
      </c>
    </row>
    <row r="84" spans="1:30" s="27" customFormat="1" x14ac:dyDescent="0.3">
      <c r="A84" s="71" t="s">
        <v>45</v>
      </c>
      <c r="B84" s="71" t="s">
        <v>46</v>
      </c>
      <c r="C84" s="71" t="s">
        <v>51</v>
      </c>
      <c r="D84" s="104" t="s">
        <v>4471</v>
      </c>
      <c r="E84" s="112" t="s">
        <v>231</v>
      </c>
      <c r="F84" s="56" t="s">
        <v>189</v>
      </c>
      <c r="G84" s="110" t="s">
        <v>260</v>
      </c>
      <c r="H84" s="111" t="s">
        <v>261</v>
      </c>
      <c r="I84" s="128" t="s">
        <v>1184</v>
      </c>
      <c r="J84" s="57" t="s">
        <v>1197</v>
      </c>
      <c r="K84" s="57">
        <v>250</v>
      </c>
      <c r="L84" s="57" t="s">
        <v>1198</v>
      </c>
      <c r="M84" s="129" t="s">
        <v>1645</v>
      </c>
      <c r="N84" s="71" t="s">
        <v>1875</v>
      </c>
      <c r="O84" s="56" t="s">
        <v>1902</v>
      </c>
      <c r="P84" s="56" t="s">
        <v>1903</v>
      </c>
      <c r="Q84" s="71" t="s">
        <v>1893</v>
      </c>
      <c r="R84" s="71" t="s">
        <v>1897</v>
      </c>
      <c r="S84" s="71" t="s">
        <v>1897</v>
      </c>
      <c r="T84" s="71" t="s">
        <v>1894</v>
      </c>
      <c r="U84" s="27" t="s">
        <v>1942</v>
      </c>
      <c r="W84" s="71" t="s">
        <v>1944</v>
      </c>
      <c r="X84" s="79">
        <v>0.375</v>
      </c>
      <c r="Y84" s="79">
        <v>0.4375</v>
      </c>
      <c r="Z84" s="79">
        <v>6.25E-2</v>
      </c>
      <c r="AA84" s="56">
        <v>1</v>
      </c>
      <c r="AB84" s="71">
        <v>4</v>
      </c>
      <c r="AC84" s="79">
        <f t="shared" si="2"/>
        <v>6.25E-2</v>
      </c>
      <c r="AD84" s="61">
        <f t="shared" si="3"/>
        <v>0.25</v>
      </c>
    </row>
    <row r="85" spans="1:30" s="27" customFormat="1" x14ac:dyDescent="0.3">
      <c r="A85" s="71" t="s">
        <v>45</v>
      </c>
      <c r="B85" s="71" t="s">
        <v>46</v>
      </c>
      <c r="C85" s="71" t="s">
        <v>51</v>
      </c>
      <c r="D85" s="105" t="s">
        <v>4448</v>
      </c>
      <c r="E85" s="112" t="s">
        <v>96</v>
      </c>
      <c r="F85" s="56">
        <v>1112</v>
      </c>
      <c r="G85" s="110" t="s">
        <v>262</v>
      </c>
      <c r="H85" s="111" t="s">
        <v>263</v>
      </c>
      <c r="I85" s="27" t="s">
        <v>1122</v>
      </c>
      <c r="J85" s="56" t="s">
        <v>1199</v>
      </c>
      <c r="K85" s="56">
        <v>400</v>
      </c>
      <c r="L85" s="56" t="s">
        <v>1200</v>
      </c>
      <c r="M85" s="127" t="s">
        <v>1646</v>
      </c>
      <c r="N85" s="71" t="s">
        <v>1875</v>
      </c>
      <c r="O85" s="56" t="s">
        <v>1902</v>
      </c>
      <c r="P85" s="71" t="s">
        <v>1903</v>
      </c>
      <c r="Q85" s="71" t="s">
        <v>1886</v>
      </c>
      <c r="R85" s="71" t="s">
        <v>1887</v>
      </c>
      <c r="S85" s="71" t="s">
        <v>1887</v>
      </c>
      <c r="T85" s="71" t="s">
        <v>1894</v>
      </c>
      <c r="U85" s="27" t="s">
        <v>1942</v>
      </c>
      <c r="W85" s="71" t="s">
        <v>1944</v>
      </c>
      <c r="X85" s="79">
        <v>0.4375</v>
      </c>
      <c r="Y85" s="79">
        <v>0.5</v>
      </c>
      <c r="Z85" s="79">
        <v>6.25E-2</v>
      </c>
      <c r="AA85" s="56">
        <v>1</v>
      </c>
      <c r="AB85" s="71">
        <v>4</v>
      </c>
      <c r="AC85" s="79">
        <f t="shared" si="2"/>
        <v>6.25E-2</v>
      </c>
      <c r="AD85" s="61">
        <f t="shared" si="3"/>
        <v>0.25</v>
      </c>
    </row>
    <row r="86" spans="1:30" s="27" customFormat="1" x14ac:dyDescent="0.3">
      <c r="A86" s="71" t="s">
        <v>45</v>
      </c>
      <c r="B86" s="71" t="s">
        <v>46</v>
      </c>
      <c r="C86" s="71" t="s">
        <v>51</v>
      </c>
      <c r="D86" s="98" t="s">
        <v>4459</v>
      </c>
      <c r="E86" s="112" t="s">
        <v>150</v>
      </c>
      <c r="F86" s="56">
        <v>1012</v>
      </c>
      <c r="G86" s="110" t="s">
        <v>264</v>
      </c>
      <c r="H86" s="111" t="s">
        <v>265</v>
      </c>
      <c r="I86" s="71" t="s">
        <v>1188</v>
      </c>
      <c r="J86" s="56" t="s">
        <v>1199</v>
      </c>
      <c r="K86" s="56">
        <v>400</v>
      </c>
      <c r="L86" s="56" t="s">
        <v>1200</v>
      </c>
      <c r="M86" s="127" t="s">
        <v>1646</v>
      </c>
      <c r="N86" s="71" t="s">
        <v>1875</v>
      </c>
      <c r="O86" s="56" t="s">
        <v>1902</v>
      </c>
      <c r="P86" s="71" t="s">
        <v>1903</v>
      </c>
      <c r="Q86" s="71" t="s">
        <v>1886</v>
      </c>
      <c r="R86" s="71" t="s">
        <v>1897</v>
      </c>
      <c r="S86" s="71" t="s">
        <v>1897</v>
      </c>
      <c r="T86" s="71" t="s">
        <v>1894</v>
      </c>
      <c r="U86" s="27" t="s">
        <v>1942</v>
      </c>
      <c r="W86" s="71" t="s">
        <v>1945</v>
      </c>
      <c r="X86" s="79">
        <v>0.54166666666666663</v>
      </c>
      <c r="Y86" s="79">
        <v>0.58333333333333337</v>
      </c>
      <c r="Z86" s="79">
        <v>4.1666666666666664E-2</v>
      </c>
      <c r="AA86" s="56">
        <v>1</v>
      </c>
      <c r="AB86" s="71">
        <v>4</v>
      </c>
      <c r="AC86" s="79">
        <f t="shared" si="2"/>
        <v>4.1666666666666664E-2</v>
      </c>
      <c r="AD86" s="61">
        <f t="shared" si="3"/>
        <v>0.16666666666666666</v>
      </c>
    </row>
    <row r="87" spans="1:30" s="27" customFormat="1" x14ac:dyDescent="0.3">
      <c r="A87" s="71" t="s">
        <v>45</v>
      </c>
      <c r="B87" s="71" t="s">
        <v>46</v>
      </c>
      <c r="C87" s="71" t="s">
        <v>51</v>
      </c>
      <c r="D87" s="102" t="s">
        <v>4472</v>
      </c>
      <c r="E87" s="53" t="s">
        <v>161</v>
      </c>
      <c r="F87" s="56">
        <v>885</v>
      </c>
      <c r="G87" s="116" t="s">
        <v>266</v>
      </c>
      <c r="H87" s="111" t="s">
        <v>267</v>
      </c>
      <c r="I87" s="71" t="s">
        <v>1160</v>
      </c>
      <c r="J87" s="56" t="s">
        <v>1199</v>
      </c>
      <c r="K87" s="56">
        <v>400</v>
      </c>
      <c r="L87" s="56" t="s">
        <v>1200</v>
      </c>
      <c r="M87" s="127" t="s">
        <v>1646</v>
      </c>
      <c r="N87" s="71" t="s">
        <v>1875</v>
      </c>
      <c r="O87" s="56" t="s">
        <v>1902</v>
      </c>
      <c r="P87" s="71" t="s">
        <v>1903</v>
      </c>
      <c r="Q87" s="71" t="s">
        <v>1886</v>
      </c>
      <c r="R87" s="30" t="s">
        <v>4574</v>
      </c>
      <c r="S87" s="71" t="s">
        <v>1889</v>
      </c>
      <c r="T87" s="71" t="s">
        <v>1894</v>
      </c>
      <c r="U87" s="27" t="s">
        <v>1942</v>
      </c>
      <c r="W87" s="71" t="s">
        <v>1945</v>
      </c>
      <c r="X87" s="79">
        <v>0.58333333333333337</v>
      </c>
      <c r="Y87" s="79">
        <v>0.625</v>
      </c>
      <c r="Z87" s="79">
        <v>4.1666666666666664E-2</v>
      </c>
      <c r="AA87" s="56">
        <v>1</v>
      </c>
      <c r="AB87" s="71">
        <v>4</v>
      </c>
      <c r="AC87" s="79">
        <f t="shared" si="2"/>
        <v>4.1666666666666664E-2</v>
      </c>
      <c r="AD87" s="61">
        <f t="shared" si="3"/>
        <v>0.16666666666666666</v>
      </c>
    </row>
    <row r="88" spans="1:30" s="27" customFormat="1" x14ac:dyDescent="0.3">
      <c r="A88" s="71" t="s">
        <v>45</v>
      </c>
      <c r="B88" s="71" t="s">
        <v>46</v>
      </c>
      <c r="C88" s="71" t="s">
        <v>51</v>
      </c>
      <c r="D88" s="104" t="s">
        <v>4473</v>
      </c>
      <c r="E88" s="112" t="s">
        <v>231</v>
      </c>
      <c r="F88" s="56" t="s">
        <v>268</v>
      </c>
      <c r="G88" s="110" t="s">
        <v>269</v>
      </c>
      <c r="H88" s="111" t="s">
        <v>270</v>
      </c>
      <c r="I88" s="126" t="s">
        <v>1184</v>
      </c>
      <c r="J88" s="56" t="s">
        <v>1199</v>
      </c>
      <c r="K88" s="56">
        <v>400</v>
      </c>
      <c r="L88" s="56" t="s">
        <v>1200</v>
      </c>
      <c r="M88" s="127" t="s">
        <v>1646</v>
      </c>
      <c r="N88" s="71" t="s">
        <v>1875</v>
      </c>
      <c r="O88" s="56" t="s">
        <v>1902</v>
      </c>
      <c r="P88" s="56" t="s">
        <v>1903</v>
      </c>
      <c r="Q88" s="71" t="s">
        <v>1893</v>
      </c>
      <c r="R88" s="71" t="s">
        <v>1897</v>
      </c>
      <c r="S88" s="71" t="s">
        <v>1897</v>
      </c>
      <c r="T88" s="71" t="s">
        <v>1894</v>
      </c>
      <c r="U88" s="27" t="s">
        <v>1942</v>
      </c>
      <c r="W88" s="71" t="s">
        <v>1945</v>
      </c>
      <c r="X88" s="79">
        <v>0.625</v>
      </c>
      <c r="Y88" s="79">
        <v>0.72222222222222221</v>
      </c>
      <c r="Z88" s="79">
        <v>9.7222222222222224E-2</v>
      </c>
      <c r="AA88" s="56">
        <v>1</v>
      </c>
      <c r="AB88" s="71">
        <v>4</v>
      </c>
      <c r="AC88" s="79">
        <f t="shared" si="2"/>
        <v>9.7222222222222224E-2</v>
      </c>
      <c r="AD88" s="61">
        <f t="shared" si="3"/>
        <v>0.3888888888888889</v>
      </c>
    </row>
    <row r="89" spans="1:30" s="27" customFormat="1" x14ac:dyDescent="0.3">
      <c r="A89" s="71" t="s">
        <v>45</v>
      </c>
      <c r="B89" s="71" t="s">
        <v>46</v>
      </c>
      <c r="C89" s="71" t="s">
        <v>51</v>
      </c>
      <c r="D89" s="98" t="s">
        <v>4474</v>
      </c>
      <c r="E89" s="53" t="s">
        <v>271</v>
      </c>
      <c r="F89" s="56" t="s">
        <v>272</v>
      </c>
      <c r="G89" s="110" t="s">
        <v>273</v>
      </c>
      <c r="H89" s="111" t="s">
        <v>274</v>
      </c>
      <c r="I89" s="71" t="s">
        <v>1201</v>
      </c>
      <c r="J89" s="71" t="s">
        <v>1202</v>
      </c>
      <c r="K89" s="71">
        <v>7840</v>
      </c>
      <c r="L89" s="71" t="s">
        <v>1203</v>
      </c>
      <c r="M89" s="71" t="s">
        <v>1647</v>
      </c>
      <c r="N89" s="71" t="s">
        <v>1875</v>
      </c>
      <c r="O89" s="71" t="s">
        <v>1902</v>
      </c>
      <c r="P89" s="71" t="s">
        <v>1903</v>
      </c>
      <c r="Q89" s="71" t="s">
        <v>1886</v>
      </c>
      <c r="R89" s="71" t="s">
        <v>1889</v>
      </c>
      <c r="S89" s="71" t="s">
        <v>1889</v>
      </c>
      <c r="T89" s="139" t="s">
        <v>4573</v>
      </c>
      <c r="U89" s="27" t="s">
        <v>1942</v>
      </c>
      <c r="W89" s="71" t="s">
        <v>1944</v>
      </c>
      <c r="X89" s="79">
        <v>0.375</v>
      </c>
      <c r="Y89" s="79">
        <v>0.5</v>
      </c>
      <c r="Z89" s="79">
        <v>0.125</v>
      </c>
      <c r="AA89" s="56">
        <v>1</v>
      </c>
      <c r="AB89" s="71">
        <v>4</v>
      </c>
      <c r="AC89" s="79">
        <f t="shared" si="2"/>
        <v>0.125</v>
      </c>
      <c r="AD89" s="61">
        <f t="shared" si="3"/>
        <v>0.5</v>
      </c>
    </row>
    <row r="90" spans="1:30" s="27" customFormat="1" x14ac:dyDescent="0.3">
      <c r="A90" s="71" t="s">
        <v>45</v>
      </c>
      <c r="B90" s="71" t="s">
        <v>46</v>
      </c>
      <c r="C90" s="71" t="s">
        <v>51</v>
      </c>
      <c r="D90" s="104" t="s">
        <v>4465</v>
      </c>
      <c r="E90" s="117" t="s">
        <v>231</v>
      </c>
      <c r="F90" s="56">
        <v>6</v>
      </c>
      <c r="G90" s="110" t="s">
        <v>232</v>
      </c>
      <c r="H90" s="111" t="s">
        <v>233</v>
      </c>
      <c r="I90" s="126" t="s">
        <v>1184</v>
      </c>
      <c r="J90" s="56" t="s">
        <v>1185</v>
      </c>
      <c r="K90" s="56">
        <v>831</v>
      </c>
      <c r="L90" s="56" t="s">
        <v>1186</v>
      </c>
      <c r="M90" s="127" t="s">
        <v>1638</v>
      </c>
      <c r="N90" s="71" t="s">
        <v>1875</v>
      </c>
      <c r="O90" s="56" t="s">
        <v>1902</v>
      </c>
      <c r="P90" s="56" t="s">
        <v>1903</v>
      </c>
      <c r="Q90" s="71" t="s">
        <v>1893</v>
      </c>
      <c r="R90" s="71" t="s">
        <v>1897</v>
      </c>
      <c r="S90" s="71" t="s">
        <v>1897</v>
      </c>
      <c r="T90" s="139" t="s">
        <v>4573</v>
      </c>
      <c r="U90" s="27" t="s">
        <v>1942</v>
      </c>
      <c r="W90" s="71" t="s">
        <v>1945</v>
      </c>
      <c r="X90" s="79">
        <v>0.54166666666666663</v>
      </c>
      <c r="Y90" s="79">
        <v>0.72222222222222221</v>
      </c>
      <c r="Z90" s="79">
        <v>0.18055555555555555</v>
      </c>
      <c r="AA90" s="56">
        <v>1</v>
      </c>
      <c r="AB90" s="71">
        <v>4</v>
      </c>
      <c r="AC90" s="79">
        <f t="shared" si="2"/>
        <v>0.18055555555555555</v>
      </c>
      <c r="AD90" s="61">
        <f t="shared" si="3"/>
        <v>0.72222222222222221</v>
      </c>
    </row>
    <row r="91" spans="1:30" s="27" customFormat="1" x14ac:dyDescent="0.3">
      <c r="A91" s="71" t="s">
        <v>45</v>
      </c>
      <c r="B91" s="71" t="s">
        <v>46</v>
      </c>
      <c r="C91" s="71" t="s">
        <v>52</v>
      </c>
      <c r="D91" s="98" t="s">
        <v>4449</v>
      </c>
      <c r="E91" s="117" t="s">
        <v>99</v>
      </c>
      <c r="F91" s="56" t="s">
        <v>275</v>
      </c>
      <c r="G91" s="110" t="s">
        <v>276</v>
      </c>
      <c r="H91" s="111" t="s">
        <v>277</v>
      </c>
      <c r="I91" s="71" t="s">
        <v>1125</v>
      </c>
      <c r="J91" s="71" t="s">
        <v>1204</v>
      </c>
      <c r="K91" s="71" t="s">
        <v>1137</v>
      </c>
      <c r="L91" s="71" t="s">
        <v>1205</v>
      </c>
      <c r="M91" s="71" t="s">
        <v>1648</v>
      </c>
      <c r="N91" s="71" t="s">
        <v>1876</v>
      </c>
      <c r="O91" s="71" t="s">
        <v>1907</v>
      </c>
      <c r="P91" s="71" t="s">
        <v>1908</v>
      </c>
      <c r="Q91" s="71" t="s">
        <v>1886</v>
      </c>
      <c r="R91" s="71" t="s">
        <v>1889</v>
      </c>
      <c r="S91" s="71" t="s">
        <v>1889</v>
      </c>
      <c r="T91" s="71" t="s">
        <v>1883</v>
      </c>
      <c r="U91" s="27" t="s">
        <v>1942</v>
      </c>
      <c r="W91" s="71" t="s">
        <v>1944</v>
      </c>
      <c r="X91" s="79">
        <v>0.375</v>
      </c>
      <c r="Y91" s="79">
        <v>0.45833333333333331</v>
      </c>
      <c r="Z91" s="79">
        <v>8.3333333333333329E-2</v>
      </c>
      <c r="AA91" s="56">
        <v>1</v>
      </c>
      <c r="AB91" s="71">
        <v>4</v>
      </c>
      <c r="AC91" s="79">
        <f t="shared" si="2"/>
        <v>8.3333333333333329E-2</v>
      </c>
      <c r="AD91" s="61">
        <f t="shared" si="3"/>
        <v>0.33333333333333331</v>
      </c>
    </row>
    <row r="92" spans="1:30" s="27" customFormat="1" x14ac:dyDescent="0.3">
      <c r="A92" s="71" t="s">
        <v>45</v>
      </c>
      <c r="B92" s="71" t="s">
        <v>46</v>
      </c>
      <c r="C92" s="71" t="s">
        <v>52</v>
      </c>
      <c r="D92" s="98" t="s">
        <v>4458</v>
      </c>
      <c r="E92" s="53" t="s">
        <v>147</v>
      </c>
      <c r="F92" s="56" t="s">
        <v>278</v>
      </c>
      <c r="G92" s="110" t="s">
        <v>279</v>
      </c>
      <c r="H92" s="111" t="s">
        <v>280</v>
      </c>
      <c r="I92" s="27" t="s">
        <v>1156</v>
      </c>
      <c r="J92" s="71" t="s">
        <v>1206</v>
      </c>
      <c r="K92" s="71" t="s">
        <v>1137</v>
      </c>
      <c r="L92" s="71" t="s">
        <v>1205</v>
      </c>
      <c r="M92" s="71" t="s">
        <v>1649</v>
      </c>
      <c r="N92" s="71" t="s">
        <v>1876</v>
      </c>
      <c r="O92" s="71" t="s">
        <v>1907</v>
      </c>
      <c r="P92" s="71" t="s">
        <v>1908</v>
      </c>
      <c r="Q92" s="71" t="s">
        <v>1886</v>
      </c>
      <c r="R92" s="71" t="s">
        <v>1887</v>
      </c>
      <c r="S92" s="71" t="s">
        <v>1887</v>
      </c>
      <c r="T92" s="71" t="s">
        <v>1883</v>
      </c>
      <c r="U92" s="27" t="s">
        <v>1942</v>
      </c>
      <c r="W92" s="71" t="s">
        <v>1944</v>
      </c>
      <c r="X92" s="79">
        <v>0.45833333333333331</v>
      </c>
      <c r="Y92" s="79">
        <v>0.5</v>
      </c>
      <c r="Z92" s="79">
        <v>4.1666666666666664E-2</v>
      </c>
      <c r="AA92" s="56">
        <v>1</v>
      </c>
      <c r="AB92" s="71">
        <v>4</v>
      </c>
      <c r="AC92" s="79">
        <f t="shared" si="2"/>
        <v>4.1666666666666664E-2</v>
      </c>
      <c r="AD92" s="61">
        <f t="shared" si="3"/>
        <v>0.16666666666666666</v>
      </c>
    </row>
    <row r="93" spans="1:30" s="27" customFormat="1" x14ac:dyDescent="0.3">
      <c r="A93" s="71" t="s">
        <v>45</v>
      </c>
      <c r="B93" s="71" t="s">
        <v>46</v>
      </c>
      <c r="C93" s="71" t="s">
        <v>52</v>
      </c>
      <c r="D93" s="98" t="s">
        <v>4448</v>
      </c>
      <c r="E93" s="117" t="s">
        <v>96</v>
      </c>
      <c r="F93" s="56" t="s">
        <v>281</v>
      </c>
      <c r="G93" s="110" t="s">
        <v>282</v>
      </c>
      <c r="H93" s="111" t="s">
        <v>283</v>
      </c>
      <c r="I93" s="27" t="s">
        <v>1122</v>
      </c>
      <c r="J93" s="71" t="s">
        <v>1207</v>
      </c>
      <c r="K93" s="71" t="s">
        <v>1137</v>
      </c>
      <c r="L93" s="71" t="s">
        <v>1205</v>
      </c>
      <c r="M93" s="71" t="s">
        <v>1648</v>
      </c>
      <c r="N93" s="71" t="s">
        <v>1876</v>
      </c>
      <c r="O93" s="71" t="s">
        <v>1907</v>
      </c>
      <c r="P93" s="71" t="s">
        <v>1908</v>
      </c>
      <c r="Q93" s="71" t="s">
        <v>1886</v>
      </c>
      <c r="R93" s="71" t="s">
        <v>1887</v>
      </c>
      <c r="S93" s="71" t="s">
        <v>1887</v>
      </c>
      <c r="T93" s="71" t="s">
        <v>1883</v>
      </c>
      <c r="U93" s="27" t="s">
        <v>1942</v>
      </c>
      <c r="W93" s="71" t="s">
        <v>1945</v>
      </c>
      <c r="X93" s="79">
        <v>0.54166666666666663</v>
      </c>
      <c r="Y93" s="79">
        <v>0.625</v>
      </c>
      <c r="Z93" s="79">
        <v>8.3333333333333329E-2</v>
      </c>
      <c r="AA93" s="56">
        <v>1</v>
      </c>
      <c r="AB93" s="71">
        <v>4</v>
      </c>
      <c r="AC93" s="79">
        <f t="shared" si="2"/>
        <v>8.3333333333333329E-2</v>
      </c>
      <c r="AD93" s="61">
        <f t="shared" si="3"/>
        <v>0.33333333333333331</v>
      </c>
    </row>
    <row r="94" spans="1:30" s="27" customFormat="1" x14ac:dyDescent="0.3">
      <c r="A94" s="71" t="s">
        <v>45</v>
      </c>
      <c r="B94" s="71" t="s">
        <v>46</v>
      </c>
      <c r="C94" s="71" t="s">
        <v>52</v>
      </c>
      <c r="D94" s="26" t="s">
        <v>4566</v>
      </c>
      <c r="E94" s="117" t="s">
        <v>174</v>
      </c>
      <c r="F94" s="56" t="s">
        <v>284</v>
      </c>
      <c r="G94" s="110" t="s">
        <v>285</v>
      </c>
      <c r="H94" s="111" t="s">
        <v>286</v>
      </c>
      <c r="I94" s="27" t="s">
        <v>1163</v>
      </c>
      <c r="J94" s="71" t="s">
        <v>1208</v>
      </c>
      <c r="K94" s="71" t="s">
        <v>1137</v>
      </c>
      <c r="L94" s="71" t="s">
        <v>1205</v>
      </c>
      <c r="M94" s="71" t="s">
        <v>1650</v>
      </c>
      <c r="N94" s="71" t="s">
        <v>1876</v>
      </c>
      <c r="O94" s="71" t="s">
        <v>1907</v>
      </c>
      <c r="P94" s="71" t="s">
        <v>1908</v>
      </c>
      <c r="Q94" s="71" t="s">
        <v>1886</v>
      </c>
      <c r="R94" s="71" t="s">
        <v>1901</v>
      </c>
      <c r="S94" s="71" t="s">
        <v>1901</v>
      </c>
      <c r="T94" s="71" t="s">
        <v>1883</v>
      </c>
      <c r="U94" s="27" t="s">
        <v>1942</v>
      </c>
      <c r="W94" s="71" t="s">
        <v>1945</v>
      </c>
      <c r="X94" s="79">
        <v>0.625</v>
      </c>
      <c r="Y94" s="79">
        <v>0.72222222222222221</v>
      </c>
      <c r="Z94" s="79">
        <v>9.7222222222222224E-2</v>
      </c>
      <c r="AA94" s="56">
        <v>1</v>
      </c>
      <c r="AB94" s="71">
        <v>4</v>
      </c>
      <c r="AC94" s="79">
        <f t="shared" si="2"/>
        <v>9.7222222222222224E-2</v>
      </c>
      <c r="AD94" s="61">
        <f t="shared" si="3"/>
        <v>0.3888888888888889</v>
      </c>
    </row>
    <row r="95" spans="1:30" s="27" customFormat="1" x14ac:dyDescent="0.3">
      <c r="A95" s="71" t="s">
        <v>45</v>
      </c>
      <c r="B95" s="71" t="s">
        <v>46</v>
      </c>
      <c r="C95" s="71" t="s">
        <v>52</v>
      </c>
      <c r="D95" s="26" t="s">
        <v>4566</v>
      </c>
      <c r="E95" s="81" t="s">
        <v>174</v>
      </c>
      <c r="F95" s="56">
        <v>37</v>
      </c>
      <c r="G95" s="110" t="s">
        <v>287</v>
      </c>
      <c r="H95" s="111" t="s">
        <v>288</v>
      </c>
      <c r="I95" s="27" t="s">
        <v>1163</v>
      </c>
      <c r="J95" s="71" t="s">
        <v>1209</v>
      </c>
      <c r="K95" s="71" t="s">
        <v>1137</v>
      </c>
      <c r="L95" s="71" t="s">
        <v>1210</v>
      </c>
      <c r="M95" s="71" t="s">
        <v>1651</v>
      </c>
      <c r="N95" s="71" t="s">
        <v>1876</v>
      </c>
      <c r="O95" s="71" t="s">
        <v>1907</v>
      </c>
      <c r="P95" s="71" t="s">
        <v>1908</v>
      </c>
      <c r="Q95" s="71" t="s">
        <v>1886</v>
      </c>
      <c r="R95" s="71" t="s">
        <v>1901</v>
      </c>
      <c r="S95" s="71" t="s">
        <v>1901</v>
      </c>
      <c r="T95" s="71" t="s">
        <v>1885</v>
      </c>
      <c r="U95" s="27" t="s">
        <v>1942</v>
      </c>
      <c r="W95" s="71" t="s">
        <v>1944</v>
      </c>
      <c r="X95" s="79">
        <v>0.375</v>
      </c>
      <c r="Y95" s="79">
        <v>0.4375</v>
      </c>
      <c r="Z95" s="79">
        <v>6.25E-2</v>
      </c>
      <c r="AA95" s="56">
        <v>1</v>
      </c>
      <c r="AB95" s="71">
        <v>4</v>
      </c>
      <c r="AC95" s="79">
        <f t="shared" si="2"/>
        <v>6.25E-2</v>
      </c>
      <c r="AD95" s="61">
        <f t="shared" si="3"/>
        <v>0.25</v>
      </c>
    </row>
    <row r="96" spans="1:30" s="27" customFormat="1" x14ac:dyDescent="0.3">
      <c r="A96" s="71" t="s">
        <v>45</v>
      </c>
      <c r="B96" s="71" t="s">
        <v>46</v>
      </c>
      <c r="C96" s="71" t="s">
        <v>52</v>
      </c>
      <c r="D96" s="75" t="s">
        <v>4568</v>
      </c>
      <c r="E96" s="81" t="s">
        <v>289</v>
      </c>
      <c r="F96" s="56" t="s">
        <v>103</v>
      </c>
      <c r="G96" s="110" t="s">
        <v>290</v>
      </c>
      <c r="H96" s="111" t="s">
        <v>291</v>
      </c>
      <c r="I96" s="71" t="s">
        <v>1211</v>
      </c>
      <c r="J96" s="71" t="s">
        <v>1212</v>
      </c>
      <c r="K96" s="71" t="s">
        <v>1137</v>
      </c>
      <c r="L96" s="71" t="s">
        <v>1210</v>
      </c>
      <c r="M96" s="71" t="s">
        <v>1652</v>
      </c>
      <c r="N96" s="71" t="s">
        <v>1876</v>
      </c>
      <c r="O96" s="71" t="s">
        <v>1907</v>
      </c>
      <c r="P96" s="71" t="s">
        <v>1908</v>
      </c>
      <c r="Q96" s="71" t="s">
        <v>1880</v>
      </c>
      <c r="R96" s="71" t="s">
        <v>1900</v>
      </c>
      <c r="S96" s="71" t="s">
        <v>1888</v>
      </c>
      <c r="T96" s="71" t="s">
        <v>1885</v>
      </c>
      <c r="U96" s="27" t="s">
        <v>1942</v>
      </c>
      <c r="W96" s="71" t="s">
        <v>1944</v>
      </c>
      <c r="X96" s="79">
        <v>0.4375</v>
      </c>
      <c r="Y96" s="79">
        <v>0.5</v>
      </c>
      <c r="Z96" s="79">
        <v>6.25E-2</v>
      </c>
      <c r="AA96" s="56">
        <v>1</v>
      </c>
      <c r="AB96" s="71">
        <v>4</v>
      </c>
      <c r="AC96" s="79">
        <f t="shared" si="2"/>
        <v>6.25E-2</v>
      </c>
      <c r="AD96" s="61">
        <f t="shared" si="3"/>
        <v>0.25</v>
      </c>
    </row>
    <row r="97" spans="1:30" s="27" customFormat="1" x14ac:dyDescent="0.3">
      <c r="A97" s="71" t="s">
        <v>45</v>
      </c>
      <c r="B97" s="71" t="s">
        <v>46</v>
      </c>
      <c r="C97" s="71" t="s">
        <v>52</v>
      </c>
      <c r="D97" s="75" t="s">
        <v>4475</v>
      </c>
      <c r="E97" s="81" t="s">
        <v>289</v>
      </c>
      <c r="F97" s="56" t="s">
        <v>194</v>
      </c>
      <c r="G97" s="110" t="s">
        <v>290</v>
      </c>
      <c r="H97" s="111" t="s">
        <v>292</v>
      </c>
      <c r="I97" s="71" t="s">
        <v>1213</v>
      </c>
      <c r="J97" s="71" t="s">
        <v>1214</v>
      </c>
      <c r="K97" s="71" t="s">
        <v>1137</v>
      </c>
      <c r="L97" s="71" t="s">
        <v>1210</v>
      </c>
      <c r="M97" s="71" t="s">
        <v>1652</v>
      </c>
      <c r="N97" s="71" t="s">
        <v>1876</v>
      </c>
      <c r="O97" s="71" t="s">
        <v>1907</v>
      </c>
      <c r="P97" s="71" t="s">
        <v>1908</v>
      </c>
      <c r="Q97" s="71" t="s">
        <v>1880</v>
      </c>
      <c r="R97" s="71" t="s">
        <v>1900</v>
      </c>
      <c r="S97" s="71" t="s">
        <v>1888</v>
      </c>
      <c r="T97" s="71" t="s">
        <v>1885</v>
      </c>
      <c r="U97" s="27" t="s">
        <v>1942</v>
      </c>
      <c r="W97" s="71" t="s">
        <v>1945</v>
      </c>
      <c r="X97" s="79">
        <v>0.54166666666666663</v>
      </c>
      <c r="Y97" s="79">
        <v>0.60416666666666663</v>
      </c>
      <c r="Z97" s="79">
        <v>6.25E-2</v>
      </c>
      <c r="AA97" s="56">
        <v>1</v>
      </c>
      <c r="AB97" s="71">
        <v>4</v>
      </c>
      <c r="AC97" s="79">
        <f t="shared" si="2"/>
        <v>6.25E-2</v>
      </c>
      <c r="AD97" s="61">
        <f t="shared" si="3"/>
        <v>0.25</v>
      </c>
    </row>
    <row r="98" spans="1:30" s="27" customFormat="1" x14ac:dyDescent="0.3">
      <c r="A98" s="71" t="s">
        <v>45</v>
      </c>
      <c r="B98" s="71" t="s">
        <v>46</v>
      </c>
      <c r="C98" s="71" t="s">
        <v>52</v>
      </c>
      <c r="D98" s="26" t="s">
        <v>4567</v>
      </c>
      <c r="E98" s="81" t="s">
        <v>177</v>
      </c>
      <c r="F98" s="56" t="s">
        <v>293</v>
      </c>
      <c r="G98" s="110" t="s">
        <v>294</v>
      </c>
      <c r="H98" s="111" t="s">
        <v>295</v>
      </c>
      <c r="I98" s="27" t="s">
        <v>1177</v>
      </c>
      <c r="J98" s="71" t="s">
        <v>1215</v>
      </c>
      <c r="K98" s="71" t="s">
        <v>1137</v>
      </c>
      <c r="L98" s="71" t="s">
        <v>1210</v>
      </c>
      <c r="M98" s="71" t="s">
        <v>1653</v>
      </c>
      <c r="N98" s="71" t="s">
        <v>1876</v>
      </c>
      <c r="O98" s="71" t="s">
        <v>1907</v>
      </c>
      <c r="P98" s="71" t="s">
        <v>1908</v>
      </c>
      <c r="Q98" s="71" t="s">
        <v>1886</v>
      </c>
      <c r="R98" s="71" t="s">
        <v>1901</v>
      </c>
      <c r="S98" s="71" t="s">
        <v>1901</v>
      </c>
      <c r="T98" s="71" t="s">
        <v>1885</v>
      </c>
      <c r="U98" s="27" t="s">
        <v>1942</v>
      </c>
      <c r="W98" s="71" t="s">
        <v>1945</v>
      </c>
      <c r="X98" s="79">
        <v>0.60416666666666663</v>
      </c>
      <c r="Y98" s="79">
        <v>0.72222222222222221</v>
      </c>
      <c r="Z98" s="79">
        <v>0.11805555555555557</v>
      </c>
      <c r="AA98" s="56">
        <v>1</v>
      </c>
      <c r="AB98" s="71">
        <v>4</v>
      </c>
      <c r="AC98" s="79">
        <f t="shared" si="2"/>
        <v>0.11805555555555557</v>
      </c>
      <c r="AD98" s="61">
        <f t="shared" si="3"/>
        <v>0.47222222222222227</v>
      </c>
    </row>
    <row r="99" spans="1:30" s="27" customFormat="1" x14ac:dyDescent="0.3">
      <c r="A99" s="71" t="s">
        <v>45</v>
      </c>
      <c r="B99" s="71" t="s">
        <v>46</v>
      </c>
      <c r="C99" s="71" t="s">
        <v>52</v>
      </c>
      <c r="D99" s="26" t="s">
        <v>4566</v>
      </c>
      <c r="E99" s="117" t="s">
        <v>174</v>
      </c>
      <c r="F99" s="56" t="s">
        <v>284</v>
      </c>
      <c r="G99" s="110" t="s">
        <v>285</v>
      </c>
      <c r="H99" s="111" t="s">
        <v>286</v>
      </c>
      <c r="I99" s="27" t="s">
        <v>1163</v>
      </c>
      <c r="J99" s="71" t="s">
        <v>1208</v>
      </c>
      <c r="K99" s="71" t="s">
        <v>1137</v>
      </c>
      <c r="L99" s="71" t="s">
        <v>1205</v>
      </c>
      <c r="M99" s="71" t="s">
        <v>1650</v>
      </c>
      <c r="N99" s="71" t="s">
        <v>1876</v>
      </c>
      <c r="O99" s="71" t="s">
        <v>1907</v>
      </c>
      <c r="P99" s="71" t="s">
        <v>1908</v>
      </c>
      <c r="Q99" s="71" t="s">
        <v>1886</v>
      </c>
      <c r="R99" s="71" t="s">
        <v>1901</v>
      </c>
      <c r="S99" s="71" t="s">
        <v>1901</v>
      </c>
      <c r="T99" s="71" t="s">
        <v>1890</v>
      </c>
      <c r="U99" s="27" t="s">
        <v>1942</v>
      </c>
      <c r="W99" s="71" t="s">
        <v>1944</v>
      </c>
      <c r="X99" s="79">
        <v>0.375</v>
      </c>
      <c r="Y99" s="79">
        <v>0.4375</v>
      </c>
      <c r="Z99" s="79">
        <v>6.25E-2</v>
      </c>
      <c r="AA99" s="56">
        <v>1</v>
      </c>
      <c r="AB99" s="71">
        <v>4</v>
      </c>
      <c r="AC99" s="79">
        <f t="shared" si="2"/>
        <v>6.25E-2</v>
      </c>
      <c r="AD99" s="61">
        <f t="shared" si="3"/>
        <v>0.25</v>
      </c>
    </row>
    <row r="100" spans="1:30" s="27" customFormat="1" x14ac:dyDescent="0.3">
      <c r="A100" s="71" t="s">
        <v>45</v>
      </c>
      <c r="B100" s="71" t="s">
        <v>46</v>
      </c>
      <c r="C100" s="71" t="s">
        <v>52</v>
      </c>
      <c r="D100" s="98" t="s">
        <v>4461</v>
      </c>
      <c r="E100" s="112" t="s">
        <v>170</v>
      </c>
      <c r="F100" s="56" t="s">
        <v>296</v>
      </c>
      <c r="G100" s="110" t="s">
        <v>297</v>
      </c>
      <c r="H100" s="111" t="s">
        <v>298</v>
      </c>
      <c r="I100" s="71" t="s">
        <v>1161</v>
      </c>
      <c r="J100" s="71" t="s">
        <v>1216</v>
      </c>
      <c r="K100" s="71" t="s">
        <v>1137</v>
      </c>
      <c r="L100" s="71" t="s">
        <v>1121</v>
      </c>
      <c r="M100" s="71" t="s">
        <v>1654</v>
      </c>
      <c r="N100" s="71" t="s">
        <v>1876</v>
      </c>
      <c r="O100" s="71" t="s">
        <v>1907</v>
      </c>
      <c r="P100" s="71" t="s">
        <v>1908</v>
      </c>
      <c r="Q100" s="71" t="s">
        <v>1880</v>
      </c>
      <c r="R100" s="71" t="s">
        <v>1900</v>
      </c>
      <c r="S100" s="71" t="s">
        <v>1888</v>
      </c>
      <c r="T100" s="71" t="s">
        <v>1890</v>
      </c>
      <c r="U100" s="27" t="s">
        <v>1942</v>
      </c>
      <c r="W100" s="71" t="s">
        <v>1944</v>
      </c>
      <c r="X100" s="79">
        <v>0.4375</v>
      </c>
      <c r="Y100" s="79">
        <v>0.54166666666666663</v>
      </c>
      <c r="Z100" s="79">
        <v>0.10416666666666667</v>
      </c>
      <c r="AA100" s="56">
        <v>1</v>
      </c>
      <c r="AB100" s="71">
        <v>4</v>
      </c>
      <c r="AC100" s="79">
        <f t="shared" si="2"/>
        <v>0.10416666666666667</v>
      </c>
      <c r="AD100" s="61">
        <f t="shared" si="3"/>
        <v>0.41666666666666669</v>
      </c>
    </row>
    <row r="101" spans="1:30" s="27" customFormat="1" x14ac:dyDescent="0.3">
      <c r="A101" s="71" t="s">
        <v>45</v>
      </c>
      <c r="B101" s="71" t="s">
        <v>46</v>
      </c>
      <c r="C101" s="71" t="s">
        <v>52</v>
      </c>
      <c r="D101" s="98" t="s">
        <v>4458</v>
      </c>
      <c r="E101" s="53" t="s">
        <v>147</v>
      </c>
      <c r="F101" s="56">
        <v>146</v>
      </c>
      <c r="G101" s="110" t="s">
        <v>299</v>
      </c>
      <c r="H101" s="111" t="s">
        <v>300</v>
      </c>
      <c r="I101" s="27" t="s">
        <v>1156</v>
      </c>
      <c r="J101" s="71" t="s">
        <v>1216</v>
      </c>
      <c r="K101" s="71" t="s">
        <v>1137</v>
      </c>
      <c r="L101" s="71" t="s">
        <v>1121</v>
      </c>
      <c r="M101" s="71" t="s">
        <v>1654</v>
      </c>
      <c r="N101" s="71" t="s">
        <v>1876</v>
      </c>
      <c r="O101" s="71" t="s">
        <v>1907</v>
      </c>
      <c r="P101" s="71" t="s">
        <v>1908</v>
      </c>
      <c r="Q101" s="71" t="s">
        <v>1886</v>
      </c>
      <c r="R101" s="71" t="s">
        <v>1887</v>
      </c>
      <c r="S101" s="71" t="s">
        <v>1887</v>
      </c>
      <c r="T101" s="71" t="s">
        <v>1890</v>
      </c>
      <c r="U101" s="27" t="s">
        <v>1942</v>
      </c>
      <c r="W101" s="71" t="s">
        <v>1945</v>
      </c>
      <c r="X101" s="79">
        <v>0.58333333333333337</v>
      </c>
      <c r="Y101" s="79">
        <v>0.625</v>
      </c>
      <c r="Z101" s="79">
        <v>4.1666666666666664E-2</v>
      </c>
      <c r="AA101" s="56">
        <v>1</v>
      </c>
      <c r="AB101" s="71">
        <v>4</v>
      </c>
      <c r="AC101" s="79">
        <f t="shared" si="2"/>
        <v>4.1666666666666664E-2</v>
      </c>
      <c r="AD101" s="61">
        <f t="shared" si="3"/>
        <v>0.16666666666666666</v>
      </c>
    </row>
    <row r="102" spans="1:30" s="27" customFormat="1" x14ac:dyDescent="0.3">
      <c r="A102" s="71" t="s">
        <v>45</v>
      </c>
      <c r="B102" s="71" t="s">
        <v>46</v>
      </c>
      <c r="C102" s="71" t="s">
        <v>52</v>
      </c>
      <c r="D102" s="26" t="s">
        <v>4567</v>
      </c>
      <c r="E102" s="112" t="s">
        <v>177</v>
      </c>
      <c r="F102" s="56" t="s">
        <v>301</v>
      </c>
      <c r="G102" s="110" t="s">
        <v>302</v>
      </c>
      <c r="H102" s="111" t="s">
        <v>303</v>
      </c>
      <c r="I102" s="27" t="s">
        <v>1177</v>
      </c>
      <c r="J102" s="71" t="s">
        <v>1216</v>
      </c>
      <c r="K102" s="71" t="s">
        <v>1137</v>
      </c>
      <c r="L102" s="71" t="s">
        <v>1121</v>
      </c>
      <c r="M102" s="71" t="s">
        <v>1654</v>
      </c>
      <c r="N102" s="71" t="s">
        <v>1876</v>
      </c>
      <c r="O102" s="71" t="s">
        <v>1907</v>
      </c>
      <c r="P102" s="71" t="s">
        <v>1908</v>
      </c>
      <c r="Q102" s="71" t="s">
        <v>1886</v>
      </c>
      <c r="R102" s="71" t="s">
        <v>1901</v>
      </c>
      <c r="S102" s="71" t="s">
        <v>1901</v>
      </c>
      <c r="T102" s="71" t="s">
        <v>1890</v>
      </c>
      <c r="U102" s="27" t="s">
        <v>1942</v>
      </c>
      <c r="W102" s="71" t="s">
        <v>1945</v>
      </c>
      <c r="X102" s="79">
        <v>0.625</v>
      </c>
      <c r="Y102" s="79">
        <v>0.72222222222222221</v>
      </c>
      <c r="Z102" s="79">
        <v>9.7222222222222224E-2</v>
      </c>
      <c r="AA102" s="56">
        <v>1</v>
      </c>
      <c r="AB102" s="71">
        <v>4</v>
      </c>
      <c r="AC102" s="79">
        <f t="shared" si="2"/>
        <v>9.7222222222222224E-2</v>
      </c>
      <c r="AD102" s="61">
        <f t="shared" si="3"/>
        <v>0.3888888888888889</v>
      </c>
    </row>
    <row r="103" spans="1:30" s="27" customFormat="1" x14ac:dyDescent="0.3">
      <c r="A103" s="71" t="s">
        <v>45</v>
      </c>
      <c r="B103" s="71" t="s">
        <v>46</v>
      </c>
      <c r="C103" s="71" t="s">
        <v>52</v>
      </c>
      <c r="D103" s="98" t="s">
        <v>4569</v>
      </c>
      <c r="E103" s="118" t="s">
        <v>304</v>
      </c>
      <c r="F103" s="56" t="s">
        <v>123</v>
      </c>
      <c r="G103" s="110" t="s">
        <v>305</v>
      </c>
      <c r="H103" s="111" t="s">
        <v>306</v>
      </c>
      <c r="I103" s="71" t="s">
        <v>1217</v>
      </c>
      <c r="J103" s="71" t="s">
        <v>1218</v>
      </c>
      <c r="K103" s="71" t="s">
        <v>1137</v>
      </c>
      <c r="L103" s="71" t="s">
        <v>1219</v>
      </c>
      <c r="M103" s="71" t="s">
        <v>1655</v>
      </c>
      <c r="N103" s="71" t="s">
        <v>1876</v>
      </c>
      <c r="O103" s="71" t="s">
        <v>1907</v>
      </c>
      <c r="P103" s="71" t="s">
        <v>1908</v>
      </c>
      <c r="Q103" s="71" t="s">
        <v>1880</v>
      </c>
      <c r="R103" s="71" t="s">
        <v>1900</v>
      </c>
      <c r="S103" s="71" t="s">
        <v>1888</v>
      </c>
      <c r="T103" s="71" t="s">
        <v>1892</v>
      </c>
      <c r="U103" s="27" t="s">
        <v>1942</v>
      </c>
      <c r="W103" s="71" t="s">
        <v>1944</v>
      </c>
      <c r="X103" s="79">
        <v>0.375</v>
      </c>
      <c r="Y103" s="79">
        <v>0.5</v>
      </c>
      <c r="Z103" s="79">
        <v>0.125</v>
      </c>
      <c r="AA103" s="56">
        <v>1</v>
      </c>
      <c r="AB103" s="71">
        <v>4</v>
      </c>
      <c r="AC103" s="79">
        <f t="shared" si="2"/>
        <v>0.125</v>
      </c>
      <c r="AD103" s="61">
        <f t="shared" si="3"/>
        <v>0.5</v>
      </c>
    </row>
    <row r="104" spans="1:30" s="27" customFormat="1" x14ac:dyDescent="0.3">
      <c r="A104" s="71" t="s">
        <v>45</v>
      </c>
      <c r="B104" s="71" t="s">
        <v>46</v>
      </c>
      <c r="C104" s="71" t="s">
        <v>52</v>
      </c>
      <c r="D104" s="98" t="s">
        <v>4449</v>
      </c>
      <c r="E104" s="118" t="s">
        <v>99</v>
      </c>
      <c r="F104" s="56" t="s">
        <v>307</v>
      </c>
      <c r="G104" s="110" t="s">
        <v>308</v>
      </c>
      <c r="H104" s="111" t="s">
        <v>309</v>
      </c>
      <c r="I104" s="71" t="s">
        <v>1125</v>
      </c>
      <c r="J104" s="71" t="s">
        <v>1220</v>
      </c>
      <c r="K104" s="71" t="s">
        <v>1137</v>
      </c>
      <c r="L104" s="71" t="s">
        <v>1219</v>
      </c>
      <c r="M104" s="71" t="s">
        <v>1656</v>
      </c>
      <c r="N104" s="71" t="s">
        <v>1876</v>
      </c>
      <c r="O104" s="71" t="s">
        <v>1907</v>
      </c>
      <c r="P104" s="71" t="s">
        <v>1908</v>
      </c>
      <c r="Q104" s="71" t="s">
        <v>1886</v>
      </c>
      <c r="R104" s="71" t="s">
        <v>1889</v>
      </c>
      <c r="S104" s="71" t="s">
        <v>1889</v>
      </c>
      <c r="T104" s="71" t="s">
        <v>1892</v>
      </c>
      <c r="U104" s="27" t="s">
        <v>1942</v>
      </c>
      <c r="W104" s="71" t="s">
        <v>1945</v>
      </c>
      <c r="X104" s="79">
        <v>0.54166666666666663</v>
      </c>
      <c r="Y104" s="79">
        <v>0.58333333333333337</v>
      </c>
      <c r="Z104" s="79">
        <v>4.1666666666666664E-2</v>
      </c>
      <c r="AA104" s="56">
        <v>1</v>
      </c>
      <c r="AB104" s="71">
        <v>4</v>
      </c>
      <c r="AC104" s="79">
        <f t="shared" si="2"/>
        <v>4.1666666666666664E-2</v>
      </c>
      <c r="AD104" s="61">
        <f t="shared" si="3"/>
        <v>0.16666666666666666</v>
      </c>
    </row>
    <row r="105" spans="1:30" s="27" customFormat="1" x14ac:dyDescent="0.3">
      <c r="A105" s="71" t="s">
        <v>45</v>
      </c>
      <c r="B105" s="71" t="s">
        <v>46</v>
      </c>
      <c r="C105" s="71" t="s">
        <v>52</v>
      </c>
      <c r="D105" s="98" t="s">
        <v>4448</v>
      </c>
      <c r="E105" s="119" t="s">
        <v>96</v>
      </c>
      <c r="F105" s="56">
        <v>1315</v>
      </c>
      <c r="G105" s="110" t="s">
        <v>310</v>
      </c>
      <c r="H105" s="111" t="s">
        <v>311</v>
      </c>
      <c r="I105" s="27" t="s">
        <v>1122</v>
      </c>
      <c r="J105" s="71" t="s">
        <v>1221</v>
      </c>
      <c r="K105" s="71" t="s">
        <v>1137</v>
      </c>
      <c r="L105" s="71" t="s">
        <v>1219</v>
      </c>
      <c r="M105" s="71" t="s">
        <v>1657</v>
      </c>
      <c r="N105" s="71" t="s">
        <v>1876</v>
      </c>
      <c r="O105" s="71" t="s">
        <v>1907</v>
      </c>
      <c r="P105" s="71" t="s">
        <v>1908</v>
      </c>
      <c r="Q105" s="71" t="s">
        <v>1886</v>
      </c>
      <c r="R105" s="71" t="s">
        <v>1887</v>
      </c>
      <c r="S105" s="71" t="s">
        <v>1887</v>
      </c>
      <c r="T105" s="71" t="s">
        <v>1892</v>
      </c>
      <c r="U105" s="27" t="s">
        <v>1942</v>
      </c>
      <c r="W105" s="71" t="s">
        <v>1945</v>
      </c>
      <c r="X105" s="79">
        <v>0.58333333333333337</v>
      </c>
      <c r="Y105" s="79">
        <v>0.625</v>
      </c>
      <c r="Z105" s="79">
        <v>4.1666666666666664E-2</v>
      </c>
      <c r="AA105" s="56">
        <v>1</v>
      </c>
      <c r="AB105" s="71">
        <v>4</v>
      </c>
      <c r="AC105" s="79">
        <f t="shared" si="2"/>
        <v>4.1666666666666664E-2</v>
      </c>
      <c r="AD105" s="61">
        <f t="shared" si="3"/>
        <v>0.16666666666666666</v>
      </c>
    </row>
    <row r="106" spans="1:30" s="27" customFormat="1" x14ac:dyDescent="0.3">
      <c r="A106" s="71" t="s">
        <v>45</v>
      </c>
      <c r="B106" s="71" t="s">
        <v>46</v>
      </c>
      <c r="C106" s="71" t="s">
        <v>52</v>
      </c>
      <c r="D106" s="26" t="s">
        <v>4566</v>
      </c>
      <c r="E106" s="119" t="s">
        <v>174</v>
      </c>
      <c r="F106" s="56" t="s">
        <v>312</v>
      </c>
      <c r="G106" s="110" t="s">
        <v>313</v>
      </c>
      <c r="H106" s="111" t="s">
        <v>314</v>
      </c>
      <c r="I106" s="27" t="s">
        <v>1163</v>
      </c>
      <c r="J106" s="71" t="s">
        <v>1222</v>
      </c>
      <c r="K106" s="71" t="s">
        <v>1137</v>
      </c>
      <c r="L106" s="71" t="s">
        <v>1219</v>
      </c>
      <c r="M106" s="71" t="s">
        <v>1658</v>
      </c>
      <c r="N106" s="71" t="s">
        <v>1876</v>
      </c>
      <c r="O106" s="71" t="s">
        <v>1907</v>
      </c>
      <c r="P106" s="71" t="s">
        <v>1908</v>
      </c>
      <c r="Q106" s="71" t="s">
        <v>1886</v>
      </c>
      <c r="R106" s="71" t="s">
        <v>1901</v>
      </c>
      <c r="S106" s="71" t="s">
        <v>1901</v>
      </c>
      <c r="T106" s="71" t="s">
        <v>1892</v>
      </c>
      <c r="U106" s="27" t="s">
        <v>1942</v>
      </c>
      <c r="W106" s="71" t="s">
        <v>1945</v>
      </c>
      <c r="X106" s="79">
        <v>0.625</v>
      </c>
      <c r="Y106" s="79">
        <v>0.66666666666666663</v>
      </c>
      <c r="Z106" s="79">
        <v>4.1666666666666664E-2</v>
      </c>
      <c r="AA106" s="56">
        <v>1</v>
      </c>
      <c r="AB106" s="71">
        <v>4</v>
      </c>
      <c r="AC106" s="79">
        <f t="shared" si="2"/>
        <v>4.1666666666666664E-2</v>
      </c>
      <c r="AD106" s="61">
        <f t="shared" si="3"/>
        <v>0.16666666666666666</v>
      </c>
    </row>
    <row r="107" spans="1:30" s="27" customFormat="1" x14ac:dyDescent="0.3">
      <c r="A107" s="71" t="s">
        <v>45</v>
      </c>
      <c r="B107" s="71" t="s">
        <v>46</v>
      </c>
      <c r="C107" s="71" t="s">
        <v>52</v>
      </c>
      <c r="D107" s="26" t="s">
        <v>4567</v>
      </c>
      <c r="E107" s="119" t="s">
        <v>177</v>
      </c>
      <c r="F107" s="56" t="s">
        <v>315</v>
      </c>
      <c r="G107" s="110" t="s">
        <v>316</v>
      </c>
      <c r="H107" s="111" t="s">
        <v>317</v>
      </c>
      <c r="I107" s="27" t="s">
        <v>1177</v>
      </c>
      <c r="J107" s="71" t="s">
        <v>1223</v>
      </c>
      <c r="K107" s="71" t="s">
        <v>1137</v>
      </c>
      <c r="L107" s="71" t="s">
        <v>1219</v>
      </c>
      <c r="M107" s="71" t="s">
        <v>1658</v>
      </c>
      <c r="N107" s="71" t="s">
        <v>1876</v>
      </c>
      <c r="O107" s="71" t="s">
        <v>1907</v>
      </c>
      <c r="P107" s="71" t="s">
        <v>1908</v>
      </c>
      <c r="Q107" s="71" t="s">
        <v>1886</v>
      </c>
      <c r="R107" s="71" t="s">
        <v>1901</v>
      </c>
      <c r="S107" s="71" t="s">
        <v>1901</v>
      </c>
      <c r="T107" s="71" t="s">
        <v>1892</v>
      </c>
      <c r="U107" s="27" t="s">
        <v>1942</v>
      </c>
      <c r="W107" s="71" t="s">
        <v>1945</v>
      </c>
      <c r="X107" s="79">
        <v>0.66666666666666663</v>
      </c>
      <c r="Y107" s="79">
        <v>0.72222222222222221</v>
      </c>
      <c r="Z107" s="79">
        <v>5.5555555555555552E-2</v>
      </c>
      <c r="AA107" s="56">
        <v>1</v>
      </c>
      <c r="AB107" s="71">
        <v>4</v>
      </c>
      <c r="AC107" s="79">
        <f t="shared" si="2"/>
        <v>5.5555555555555552E-2</v>
      </c>
      <c r="AD107" s="61">
        <f t="shared" si="3"/>
        <v>0.22222222222222221</v>
      </c>
    </row>
    <row r="108" spans="1:30" s="27" customFormat="1" x14ac:dyDescent="0.3">
      <c r="A108" s="71" t="s">
        <v>45</v>
      </c>
      <c r="B108" s="71" t="s">
        <v>46</v>
      </c>
      <c r="C108" s="71" t="s">
        <v>52</v>
      </c>
      <c r="D108" s="98" t="s">
        <v>4448</v>
      </c>
      <c r="E108" s="112" t="s">
        <v>96</v>
      </c>
      <c r="F108" s="56" t="s">
        <v>318</v>
      </c>
      <c r="G108" s="110" t="s">
        <v>319</v>
      </c>
      <c r="H108" s="111" t="s">
        <v>320</v>
      </c>
      <c r="I108" s="27" t="s">
        <v>1122</v>
      </c>
      <c r="J108" s="71" t="s">
        <v>1224</v>
      </c>
      <c r="K108" s="71" t="s">
        <v>1137</v>
      </c>
      <c r="L108" s="71" t="s">
        <v>1205</v>
      </c>
      <c r="M108" s="71" t="s">
        <v>1659</v>
      </c>
      <c r="N108" s="71" t="s">
        <v>1876</v>
      </c>
      <c r="O108" s="71" t="s">
        <v>1907</v>
      </c>
      <c r="P108" s="71" t="s">
        <v>1908</v>
      </c>
      <c r="Q108" s="71" t="s">
        <v>1886</v>
      </c>
      <c r="R108" s="71" t="s">
        <v>1887</v>
      </c>
      <c r="S108" s="71" t="s">
        <v>1887</v>
      </c>
      <c r="T108" s="71" t="s">
        <v>1894</v>
      </c>
      <c r="U108" s="27" t="s">
        <v>1942</v>
      </c>
      <c r="W108" s="71" t="s">
        <v>1944</v>
      </c>
      <c r="X108" s="79">
        <v>0.41666666666666669</v>
      </c>
      <c r="Y108" s="79">
        <v>0.47916666666666669</v>
      </c>
      <c r="Z108" s="79">
        <v>6.25E-2</v>
      </c>
      <c r="AA108" s="56">
        <v>1</v>
      </c>
      <c r="AB108" s="71">
        <v>4</v>
      </c>
      <c r="AC108" s="79">
        <f t="shared" si="2"/>
        <v>6.25E-2</v>
      </c>
      <c r="AD108" s="61">
        <f t="shared" si="3"/>
        <v>0.25</v>
      </c>
    </row>
    <row r="109" spans="1:30" s="27" customFormat="1" x14ac:dyDescent="0.3">
      <c r="A109" s="71" t="s">
        <v>45</v>
      </c>
      <c r="B109" s="71" t="s">
        <v>46</v>
      </c>
      <c r="C109" s="71" t="s">
        <v>52</v>
      </c>
      <c r="D109" s="98" t="s">
        <v>4449</v>
      </c>
      <c r="E109" s="112" t="s">
        <v>99</v>
      </c>
      <c r="F109" s="56">
        <v>1521</v>
      </c>
      <c r="G109" s="110" t="s">
        <v>321</v>
      </c>
      <c r="H109" s="111" t="s">
        <v>322</v>
      </c>
      <c r="I109" s="71" t="s">
        <v>1125</v>
      </c>
      <c r="J109" s="71" t="s">
        <v>1224</v>
      </c>
      <c r="K109" s="71" t="s">
        <v>1137</v>
      </c>
      <c r="L109" s="71" t="s">
        <v>1205</v>
      </c>
      <c r="M109" s="71" t="s">
        <v>1659</v>
      </c>
      <c r="N109" s="71" t="s">
        <v>1876</v>
      </c>
      <c r="O109" s="71" t="s">
        <v>1907</v>
      </c>
      <c r="P109" s="71" t="s">
        <v>1908</v>
      </c>
      <c r="Q109" s="71" t="s">
        <v>1886</v>
      </c>
      <c r="R109" s="71" t="s">
        <v>1889</v>
      </c>
      <c r="S109" s="71" t="s">
        <v>1889</v>
      </c>
      <c r="T109" s="71" t="s">
        <v>1894</v>
      </c>
      <c r="U109" s="27" t="s">
        <v>1942</v>
      </c>
      <c r="W109" s="71" t="s">
        <v>1944</v>
      </c>
      <c r="X109" s="79">
        <v>0.47916666666666669</v>
      </c>
      <c r="Y109" s="79">
        <v>0.54166666666666663</v>
      </c>
      <c r="Z109" s="79">
        <v>6.25E-2</v>
      </c>
      <c r="AA109" s="56">
        <v>1</v>
      </c>
      <c r="AB109" s="71">
        <v>4</v>
      </c>
      <c r="AC109" s="79">
        <f t="shared" si="2"/>
        <v>6.25E-2</v>
      </c>
      <c r="AD109" s="61">
        <f t="shared" si="3"/>
        <v>0.25</v>
      </c>
    </row>
    <row r="110" spans="1:30" s="27" customFormat="1" x14ac:dyDescent="0.3">
      <c r="A110" s="71" t="s">
        <v>45</v>
      </c>
      <c r="B110" s="71" t="s">
        <v>46</v>
      </c>
      <c r="C110" s="71" t="s">
        <v>52</v>
      </c>
      <c r="D110" s="98" t="s">
        <v>4458</v>
      </c>
      <c r="E110" s="53" t="s">
        <v>147</v>
      </c>
      <c r="F110" s="56" t="s">
        <v>323</v>
      </c>
      <c r="G110" s="110" t="s">
        <v>324</v>
      </c>
      <c r="H110" s="111" t="s">
        <v>325</v>
      </c>
      <c r="I110" s="27" t="s">
        <v>1156</v>
      </c>
      <c r="J110" s="71" t="s">
        <v>1224</v>
      </c>
      <c r="K110" s="71" t="s">
        <v>1137</v>
      </c>
      <c r="L110" s="71" t="s">
        <v>1205</v>
      </c>
      <c r="M110" s="71" t="s">
        <v>1659</v>
      </c>
      <c r="N110" s="71" t="s">
        <v>1876</v>
      </c>
      <c r="O110" s="71" t="s">
        <v>1907</v>
      </c>
      <c r="P110" s="71" t="s">
        <v>1908</v>
      </c>
      <c r="Q110" s="71" t="s">
        <v>1886</v>
      </c>
      <c r="R110" s="71" t="s">
        <v>1887</v>
      </c>
      <c r="S110" s="71" t="s">
        <v>1887</v>
      </c>
      <c r="T110" s="71" t="s">
        <v>1894</v>
      </c>
      <c r="U110" s="27" t="s">
        <v>1942</v>
      </c>
      <c r="W110" s="71" t="s">
        <v>1945</v>
      </c>
      <c r="X110" s="79">
        <v>0.58333333333333337</v>
      </c>
      <c r="Y110" s="79">
        <v>0.625</v>
      </c>
      <c r="Z110" s="79">
        <v>4.1666666666666664E-2</v>
      </c>
      <c r="AA110" s="56">
        <v>1</v>
      </c>
      <c r="AB110" s="71">
        <v>4</v>
      </c>
      <c r="AC110" s="79">
        <f t="shared" si="2"/>
        <v>4.1666666666666664E-2</v>
      </c>
      <c r="AD110" s="61">
        <f t="shared" si="3"/>
        <v>0.16666666666666666</v>
      </c>
    </row>
    <row r="111" spans="1:30" s="27" customFormat="1" x14ac:dyDescent="0.3">
      <c r="A111" s="71" t="s">
        <v>45</v>
      </c>
      <c r="B111" s="71" t="s">
        <v>46</v>
      </c>
      <c r="C111" s="71" t="s">
        <v>52</v>
      </c>
      <c r="D111" s="98" t="s">
        <v>4461</v>
      </c>
      <c r="E111" s="117" t="s">
        <v>170</v>
      </c>
      <c r="F111" s="56" t="s">
        <v>156</v>
      </c>
      <c r="G111" s="110" t="s">
        <v>326</v>
      </c>
      <c r="H111" s="111" t="s">
        <v>327</v>
      </c>
      <c r="I111" s="71" t="s">
        <v>1161</v>
      </c>
      <c r="J111" s="71" t="s">
        <v>1224</v>
      </c>
      <c r="K111" s="71" t="s">
        <v>1137</v>
      </c>
      <c r="L111" s="71" t="s">
        <v>1205</v>
      </c>
      <c r="M111" s="71" t="s">
        <v>1659</v>
      </c>
      <c r="N111" s="71" t="s">
        <v>1876</v>
      </c>
      <c r="O111" s="71" t="s">
        <v>1907</v>
      </c>
      <c r="P111" s="71" t="s">
        <v>1908</v>
      </c>
      <c r="Q111" s="71" t="s">
        <v>1886</v>
      </c>
      <c r="R111" s="71" t="s">
        <v>1900</v>
      </c>
      <c r="S111" s="71" t="s">
        <v>1888</v>
      </c>
      <c r="T111" s="71" t="s">
        <v>1894</v>
      </c>
      <c r="U111" s="27" t="s">
        <v>1942</v>
      </c>
      <c r="W111" s="71" t="s">
        <v>1945</v>
      </c>
      <c r="X111" s="79">
        <v>0.625</v>
      </c>
      <c r="Y111" s="79">
        <v>0.76388888888888884</v>
      </c>
      <c r="Z111" s="79">
        <v>0.1388888888888889</v>
      </c>
      <c r="AA111" s="56">
        <v>1</v>
      </c>
      <c r="AB111" s="71">
        <v>4</v>
      </c>
      <c r="AC111" s="79">
        <f t="shared" si="2"/>
        <v>0.1388888888888889</v>
      </c>
      <c r="AD111" s="61">
        <f t="shared" si="3"/>
        <v>0.55555555555555558</v>
      </c>
    </row>
    <row r="112" spans="1:30" s="27" customFormat="1" x14ac:dyDescent="0.3">
      <c r="A112" s="71" t="s">
        <v>45</v>
      </c>
      <c r="B112" s="71" t="s">
        <v>46</v>
      </c>
      <c r="C112" s="71" t="s">
        <v>52</v>
      </c>
      <c r="D112" s="98" t="s">
        <v>4476</v>
      </c>
      <c r="E112" s="117" t="s">
        <v>304</v>
      </c>
      <c r="F112" s="56" t="s">
        <v>123</v>
      </c>
      <c r="G112" s="110" t="s">
        <v>328</v>
      </c>
      <c r="H112" s="111" t="s">
        <v>329</v>
      </c>
      <c r="I112" s="71" t="s">
        <v>1225</v>
      </c>
      <c r="J112" s="71" t="s">
        <v>1226</v>
      </c>
      <c r="K112" s="71" t="s">
        <v>1137</v>
      </c>
      <c r="L112" s="71" t="s">
        <v>1205</v>
      </c>
      <c r="M112" s="71" t="s">
        <v>1660</v>
      </c>
      <c r="N112" s="71" t="s">
        <v>1876</v>
      </c>
      <c r="O112" s="71" t="s">
        <v>1907</v>
      </c>
      <c r="P112" s="71" t="s">
        <v>1908</v>
      </c>
      <c r="Q112" s="71" t="s">
        <v>1880</v>
      </c>
      <c r="R112" s="71" t="s">
        <v>1900</v>
      </c>
      <c r="S112" s="71" t="s">
        <v>1888</v>
      </c>
      <c r="T112" s="139" t="s">
        <v>4573</v>
      </c>
      <c r="U112" s="27" t="s">
        <v>1942</v>
      </c>
      <c r="W112" s="71" t="s">
        <v>1944</v>
      </c>
      <c r="X112" s="79">
        <v>0.375</v>
      </c>
      <c r="Y112" s="79">
        <v>0.5</v>
      </c>
      <c r="Z112" s="79">
        <v>0.125</v>
      </c>
      <c r="AA112" s="56">
        <v>1</v>
      </c>
      <c r="AB112" s="71">
        <v>4</v>
      </c>
      <c r="AC112" s="79">
        <f t="shared" si="2"/>
        <v>0.125</v>
      </c>
      <c r="AD112" s="61">
        <f t="shared" si="3"/>
        <v>0.5</v>
      </c>
    </row>
    <row r="113" spans="1:30" s="27" customFormat="1" x14ac:dyDescent="0.3">
      <c r="A113" s="71" t="s">
        <v>45</v>
      </c>
      <c r="B113" s="71" t="s">
        <v>46</v>
      </c>
      <c r="C113" s="71" t="s">
        <v>52</v>
      </c>
      <c r="D113" s="26" t="s">
        <v>4567</v>
      </c>
      <c r="E113" s="117" t="s">
        <v>177</v>
      </c>
      <c r="F113" s="56" t="s">
        <v>296</v>
      </c>
      <c r="G113" s="110" t="s">
        <v>330</v>
      </c>
      <c r="H113" s="111" t="s">
        <v>331</v>
      </c>
      <c r="I113" s="27" t="s">
        <v>1177</v>
      </c>
      <c r="J113" s="71" t="s">
        <v>1224</v>
      </c>
      <c r="K113" s="71" t="s">
        <v>1137</v>
      </c>
      <c r="L113" s="71" t="s">
        <v>1205</v>
      </c>
      <c r="M113" s="71" t="s">
        <v>1659</v>
      </c>
      <c r="N113" s="71" t="s">
        <v>1876</v>
      </c>
      <c r="O113" s="71" t="s">
        <v>1907</v>
      </c>
      <c r="P113" s="71" t="s">
        <v>1908</v>
      </c>
      <c r="Q113" s="71" t="s">
        <v>1886</v>
      </c>
      <c r="R113" s="71" t="s">
        <v>1901</v>
      </c>
      <c r="S113" s="71" t="s">
        <v>1901</v>
      </c>
      <c r="T113" s="139" t="s">
        <v>4573</v>
      </c>
      <c r="U113" s="27" t="s">
        <v>1942</v>
      </c>
      <c r="W113" s="71" t="s">
        <v>1945</v>
      </c>
      <c r="X113" s="79">
        <v>0.54166666666666663</v>
      </c>
      <c r="Y113" s="79">
        <v>0.72222222222222221</v>
      </c>
      <c r="Z113" s="79">
        <v>0.18055555555555555</v>
      </c>
      <c r="AA113" s="56">
        <v>1</v>
      </c>
      <c r="AB113" s="71">
        <v>4</v>
      </c>
      <c r="AC113" s="79">
        <f t="shared" si="2"/>
        <v>0.18055555555555555</v>
      </c>
      <c r="AD113" s="61">
        <f t="shared" si="3"/>
        <v>0.72222222222222221</v>
      </c>
    </row>
    <row r="114" spans="1:30" s="27" customFormat="1" x14ac:dyDescent="0.3">
      <c r="A114" s="71" t="s">
        <v>45</v>
      </c>
      <c r="B114" s="71" t="s">
        <v>46</v>
      </c>
      <c r="C114" s="71" t="s">
        <v>53</v>
      </c>
      <c r="D114" s="98" t="s">
        <v>4477</v>
      </c>
      <c r="E114" s="117" t="s">
        <v>332</v>
      </c>
      <c r="F114" s="56" t="s">
        <v>333</v>
      </c>
      <c r="G114" s="110" t="s">
        <v>334</v>
      </c>
      <c r="H114" s="111" t="s">
        <v>335</v>
      </c>
      <c r="I114" s="71" t="s">
        <v>1227</v>
      </c>
      <c r="J114" s="71" t="s">
        <v>1228</v>
      </c>
      <c r="K114" s="71">
        <v>8</v>
      </c>
      <c r="L114" s="71" t="s">
        <v>1229</v>
      </c>
      <c r="M114" s="71" t="s">
        <v>1661</v>
      </c>
      <c r="N114" s="71" t="s">
        <v>1875</v>
      </c>
      <c r="O114" s="71" t="s">
        <v>1909</v>
      </c>
      <c r="P114" s="71" t="s">
        <v>1910</v>
      </c>
      <c r="Q114" s="71" t="s">
        <v>1893</v>
      </c>
      <c r="R114" s="71" t="s">
        <v>1897</v>
      </c>
      <c r="S114" s="71" t="s">
        <v>1897</v>
      </c>
      <c r="T114" s="71" t="s">
        <v>1883</v>
      </c>
      <c r="U114" s="27" t="s">
        <v>1942</v>
      </c>
      <c r="W114" s="71" t="s">
        <v>1944</v>
      </c>
      <c r="X114" s="79">
        <v>0.375</v>
      </c>
      <c r="Y114" s="79">
        <v>0.5</v>
      </c>
      <c r="Z114" s="79">
        <v>0.125</v>
      </c>
      <c r="AA114" s="56">
        <v>1</v>
      </c>
      <c r="AB114" s="71">
        <v>4</v>
      </c>
      <c r="AC114" s="79">
        <f t="shared" si="2"/>
        <v>0.125</v>
      </c>
      <c r="AD114" s="61">
        <f t="shared" si="3"/>
        <v>0.5</v>
      </c>
    </row>
    <row r="115" spans="1:30" s="27" customFormat="1" x14ac:dyDescent="0.3">
      <c r="A115" s="71" t="s">
        <v>45</v>
      </c>
      <c r="B115" s="71" t="s">
        <v>46</v>
      </c>
      <c r="C115" s="71" t="s">
        <v>53</v>
      </c>
      <c r="D115" s="98" t="s">
        <v>4477</v>
      </c>
      <c r="E115" s="117" t="s">
        <v>332</v>
      </c>
      <c r="F115" s="56" t="s">
        <v>156</v>
      </c>
      <c r="G115" s="110" t="s">
        <v>336</v>
      </c>
      <c r="H115" s="111" t="s">
        <v>337</v>
      </c>
      <c r="I115" s="71" t="s">
        <v>1227</v>
      </c>
      <c r="J115" s="71" t="s">
        <v>1230</v>
      </c>
      <c r="K115" s="71">
        <v>7</v>
      </c>
      <c r="L115" s="71" t="s">
        <v>1231</v>
      </c>
      <c r="M115" s="71" t="s">
        <v>1662</v>
      </c>
      <c r="N115" s="71" t="s">
        <v>1875</v>
      </c>
      <c r="O115" s="71" t="s">
        <v>1909</v>
      </c>
      <c r="P115" s="71" t="s">
        <v>1910</v>
      </c>
      <c r="Q115" s="71" t="s">
        <v>1893</v>
      </c>
      <c r="R115" s="71" t="s">
        <v>1897</v>
      </c>
      <c r="S115" s="71" t="s">
        <v>1897</v>
      </c>
      <c r="T115" s="71" t="s">
        <v>1883</v>
      </c>
      <c r="U115" s="27" t="s">
        <v>1942</v>
      </c>
      <c r="W115" s="71" t="s">
        <v>1945</v>
      </c>
      <c r="X115" s="79">
        <v>0.54166666666666663</v>
      </c>
      <c r="Y115" s="79">
        <v>0.625</v>
      </c>
      <c r="Z115" s="79">
        <v>8.3333333333333329E-2</v>
      </c>
      <c r="AA115" s="56">
        <v>1</v>
      </c>
      <c r="AB115" s="71">
        <v>4</v>
      </c>
      <c r="AC115" s="79">
        <f t="shared" si="2"/>
        <v>8.3333333333333329E-2</v>
      </c>
      <c r="AD115" s="61">
        <f t="shared" si="3"/>
        <v>0.33333333333333331</v>
      </c>
    </row>
    <row r="116" spans="1:30" s="27" customFormat="1" x14ac:dyDescent="0.3">
      <c r="A116" s="71" t="s">
        <v>45</v>
      </c>
      <c r="B116" s="71" t="s">
        <v>46</v>
      </c>
      <c r="C116" s="71" t="s">
        <v>53</v>
      </c>
      <c r="D116" s="98" t="s">
        <v>4477</v>
      </c>
      <c r="E116" s="117" t="s">
        <v>338</v>
      </c>
      <c r="F116" s="56" t="s">
        <v>339</v>
      </c>
      <c r="G116" s="110" t="s">
        <v>340</v>
      </c>
      <c r="H116" s="111" t="s">
        <v>341</v>
      </c>
      <c r="I116" s="71" t="s">
        <v>1227</v>
      </c>
      <c r="J116" s="71" t="s">
        <v>1232</v>
      </c>
      <c r="K116" s="71">
        <v>487</v>
      </c>
      <c r="L116" s="71" t="s">
        <v>1121</v>
      </c>
      <c r="M116" s="71" t="s">
        <v>1663</v>
      </c>
      <c r="N116" s="71" t="s">
        <v>1875</v>
      </c>
      <c r="O116" s="71" t="s">
        <v>1909</v>
      </c>
      <c r="P116" s="71" t="s">
        <v>1910</v>
      </c>
      <c r="Q116" s="71" t="s">
        <v>1886</v>
      </c>
      <c r="R116" s="71" t="s">
        <v>1897</v>
      </c>
      <c r="S116" s="71" t="s">
        <v>1897</v>
      </c>
      <c r="T116" s="71" t="s">
        <v>1883</v>
      </c>
      <c r="U116" s="27" t="s">
        <v>1942</v>
      </c>
      <c r="W116" s="71" t="s">
        <v>1945</v>
      </c>
      <c r="X116" s="79">
        <v>0.625</v>
      </c>
      <c r="Y116" s="79">
        <v>0.72222222222222221</v>
      </c>
      <c r="Z116" s="79">
        <v>9.7222222222222224E-2</v>
      </c>
      <c r="AA116" s="56">
        <v>1</v>
      </c>
      <c r="AB116" s="71">
        <v>4</v>
      </c>
      <c r="AC116" s="79">
        <f t="shared" si="2"/>
        <v>9.7222222222222224E-2</v>
      </c>
      <c r="AD116" s="61">
        <f t="shared" si="3"/>
        <v>0.3888888888888889</v>
      </c>
    </row>
    <row r="117" spans="1:30" s="27" customFormat="1" x14ac:dyDescent="0.3">
      <c r="A117" s="71" t="s">
        <v>45</v>
      </c>
      <c r="B117" s="71" t="s">
        <v>46</v>
      </c>
      <c r="C117" s="71" t="s">
        <v>53</v>
      </c>
      <c r="D117" s="98" t="s">
        <v>4477</v>
      </c>
      <c r="E117" s="112" t="s">
        <v>332</v>
      </c>
      <c r="F117" s="56" t="s">
        <v>342</v>
      </c>
      <c r="G117" s="110" t="s">
        <v>343</v>
      </c>
      <c r="H117" s="111" t="s">
        <v>344</v>
      </c>
      <c r="I117" s="71" t="s">
        <v>1227</v>
      </c>
      <c r="J117" s="71" t="s">
        <v>1233</v>
      </c>
      <c r="K117" s="71">
        <v>3505</v>
      </c>
      <c r="L117" s="71" t="s">
        <v>1234</v>
      </c>
      <c r="M117" s="71" t="s">
        <v>1664</v>
      </c>
      <c r="N117" s="71" t="s">
        <v>1875</v>
      </c>
      <c r="O117" s="71" t="s">
        <v>1909</v>
      </c>
      <c r="P117" s="71" t="s">
        <v>1910</v>
      </c>
      <c r="Q117" s="71" t="s">
        <v>1893</v>
      </c>
      <c r="R117" s="71" t="s">
        <v>1897</v>
      </c>
      <c r="S117" s="71" t="s">
        <v>1897</v>
      </c>
      <c r="T117" s="71" t="s">
        <v>1885</v>
      </c>
      <c r="U117" s="27" t="s">
        <v>1942</v>
      </c>
      <c r="W117" s="71" t="s">
        <v>1944</v>
      </c>
      <c r="X117" s="79">
        <v>0.375</v>
      </c>
      <c r="Y117" s="79">
        <v>0.5</v>
      </c>
      <c r="Z117" s="79">
        <v>0.125</v>
      </c>
      <c r="AA117" s="56">
        <v>1</v>
      </c>
      <c r="AB117" s="71">
        <v>4</v>
      </c>
      <c r="AC117" s="79">
        <f t="shared" si="2"/>
        <v>0.125</v>
      </c>
      <c r="AD117" s="61">
        <f t="shared" si="3"/>
        <v>0.5</v>
      </c>
    </row>
    <row r="118" spans="1:30" s="27" customFormat="1" x14ac:dyDescent="0.3">
      <c r="A118" s="71" t="s">
        <v>45</v>
      </c>
      <c r="B118" s="71" t="s">
        <v>46</v>
      </c>
      <c r="C118" s="71" t="s">
        <v>53</v>
      </c>
      <c r="D118" s="98" t="s">
        <v>4477</v>
      </c>
      <c r="E118" s="112" t="s">
        <v>338</v>
      </c>
      <c r="F118" s="56" t="s">
        <v>345</v>
      </c>
      <c r="G118" s="110" t="s">
        <v>346</v>
      </c>
      <c r="H118" s="111" t="s">
        <v>347</v>
      </c>
      <c r="I118" s="71" t="s">
        <v>1227</v>
      </c>
      <c r="J118" s="71" t="s">
        <v>1235</v>
      </c>
      <c r="K118" s="71">
        <v>30</v>
      </c>
      <c r="L118" s="71" t="s">
        <v>1236</v>
      </c>
      <c r="M118" s="71" t="s">
        <v>1665</v>
      </c>
      <c r="N118" s="71" t="s">
        <v>1875</v>
      </c>
      <c r="O118" s="71" t="s">
        <v>1909</v>
      </c>
      <c r="P118" s="71" t="s">
        <v>1910</v>
      </c>
      <c r="Q118" s="71" t="s">
        <v>1886</v>
      </c>
      <c r="R118" s="71" t="s">
        <v>1897</v>
      </c>
      <c r="S118" s="71" t="s">
        <v>1897</v>
      </c>
      <c r="T118" s="71" t="s">
        <v>1885</v>
      </c>
      <c r="U118" s="27" t="s">
        <v>1942</v>
      </c>
      <c r="W118" s="71" t="s">
        <v>1945</v>
      </c>
      <c r="X118" s="79">
        <v>0.54166666666666663</v>
      </c>
      <c r="Y118" s="79">
        <v>0.625</v>
      </c>
      <c r="Z118" s="79">
        <v>8.3333333333333329E-2</v>
      </c>
      <c r="AA118" s="56">
        <v>1</v>
      </c>
      <c r="AB118" s="71">
        <v>4</v>
      </c>
      <c r="AC118" s="79">
        <f t="shared" si="2"/>
        <v>8.3333333333333329E-2</v>
      </c>
      <c r="AD118" s="61">
        <f t="shared" si="3"/>
        <v>0.33333333333333331</v>
      </c>
    </row>
    <row r="119" spans="1:30" s="27" customFormat="1" x14ac:dyDescent="0.3">
      <c r="A119" s="71" t="s">
        <v>45</v>
      </c>
      <c r="B119" s="71" t="s">
        <v>46</v>
      </c>
      <c r="C119" s="71" t="s">
        <v>53</v>
      </c>
      <c r="D119" s="98" t="s">
        <v>4477</v>
      </c>
      <c r="E119" s="112" t="s">
        <v>338</v>
      </c>
      <c r="F119" s="56" t="s">
        <v>348</v>
      </c>
      <c r="G119" s="110" t="s">
        <v>349</v>
      </c>
      <c r="H119" s="111" t="s">
        <v>350</v>
      </c>
      <c r="I119" s="71" t="s">
        <v>1227</v>
      </c>
      <c r="J119" s="71" t="s">
        <v>1233</v>
      </c>
      <c r="K119" s="71">
        <v>1010</v>
      </c>
      <c r="L119" s="71" t="s">
        <v>1237</v>
      </c>
      <c r="M119" s="71" t="s">
        <v>1666</v>
      </c>
      <c r="N119" s="71" t="s">
        <v>1875</v>
      </c>
      <c r="O119" s="71" t="s">
        <v>1909</v>
      </c>
      <c r="P119" s="71" t="s">
        <v>1910</v>
      </c>
      <c r="Q119" s="71" t="s">
        <v>1886</v>
      </c>
      <c r="R119" s="71" t="s">
        <v>1897</v>
      </c>
      <c r="S119" s="71" t="s">
        <v>1897</v>
      </c>
      <c r="T119" s="71" t="s">
        <v>1885</v>
      </c>
      <c r="U119" s="27" t="s">
        <v>1942</v>
      </c>
      <c r="W119" s="71" t="s">
        <v>1945</v>
      </c>
      <c r="X119" s="79">
        <v>0.625</v>
      </c>
      <c r="Y119" s="79">
        <v>0.72222222222222221</v>
      </c>
      <c r="Z119" s="79">
        <v>9.7222222222222224E-2</v>
      </c>
      <c r="AA119" s="56">
        <v>1</v>
      </c>
      <c r="AB119" s="71">
        <v>4</v>
      </c>
      <c r="AC119" s="79">
        <f t="shared" si="2"/>
        <v>9.7222222222222224E-2</v>
      </c>
      <c r="AD119" s="61">
        <f t="shared" si="3"/>
        <v>0.3888888888888889</v>
      </c>
    </row>
    <row r="120" spans="1:30" s="27" customFormat="1" x14ac:dyDescent="0.3">
      <c r="A120" s="71" t="s">
        <v>45</v>
      </c>
      <c r="B120" s="71" t="s">
        <v>46</v>
      </c>
      <c r="C120" s="71" t="s">
        <v>53</v>
      </c>
      <c r="D120" s="98" t="s">
        <v>4477</v>
      </c>
      <c r="E120" s="116" t="s">
        <v>338</v>
      </c>
      <c r="F120" s="56" t="s">
        <v>351</v>
      </c>
      <c r="G120" s="110" t="s">
        <v>352</v>
      </c>
      <c r="H120" s="111" t="s">
        <v>353</v>
      </c>
      <c r="I120" s="71" t="s">
        <v>1227</v>
      </c>
      <c r="J120" s="71" t="s">
        <v>1238</v>
      </c>
      <c r="K120" s="71">
        <v>33</v>
      </c>
      <c r="L120" s="71" t="s">
        <v>1229</v>
      </c>
      <c r="M120" s="71" t="s">
        <v>1667</v>
      </c>
      <c r="N120" s="71" t="s">
        <v>1875</v>
      </c>
      <c r="O120" s="71" t="s">
        <v>1909</v>
      </c>
      <c r="P120" s="71" t="s">
        <v>1910</v>
      </c>
      <c r="Q120" s="71" t="s">
        <v>1886</v>
      </c>
      <c r="R120" s="71" t="s">
        <v>1897</v>
      </c>
      <c r="S120" s="71" t="s">
        <v>1897</v>
      </c>
      <c r="T120" s="71" t="s">
        <v>1890</v>
      </c>
      <c r="U120" s="27" t="s">
        <v>1942</v>
      </c>
      <c r="W120" s="71" t="s">
        <v>1944</v>
      </c>
      <c r="X120" s="79">
        <v>0.375</v>
      </c>
      <c r="Y120" s="79">
        <v>0.45833333333333331</v>
      </c>
      <c r="Z120" s="79">
        <v>8.3333333333333329E-2</v>
      </c>
      <c r="AA120" s="56">
        <v>1</v>
      </c>
      <c r="AB120" s="71">
        <v>4</v>
      </c>
      <c r="AC120" s="79">
        <f t="shared" si="2"/>
        <v>8.3333333333333329E-2</v>
      </c>
      <c r="AD120" s="61">
        <f t="shared" si="3"/>
        <v>0.33333333333333331</v>
      </c>
    </row>
    <row r="121" spans="1:30" s="27" customFormat="1" x14ac:dyDescent="0.3">
      <c r="A121" s="71" t="s">
        <v>45</v>
      </c>
      <c r="B121" s="71" t="s">
        <v>46</v>
      </c>
      <c r="C121" s="71" t="s">
        <v>53</v>
      </c>
      <c r="D121" s="98" t="s">
        <v>4477</v>
      </c>
      <c r="E121" s="116" t="s">
        <v>332</v>
      </c>
      <c r="F121" s="56" t="s">
        <v>171</v>
      </c>
      <c r="G121" s="110" t="s">
        <v>354</v>
      </c>
      <c r="H121" s="111" t="s">
        <v>355</v>
      </c>
      <c r="I121" s="71" t="s">
        <v>1227</v>
      </c>
      <c r="J121" s="71" t="s">
        <v>1228</v>
      </c>
      <c r="K121" s="71">
        <v>8</v>
      </c>
      <c r="L121" s="71" t="s">
        <v>1229</v>
      </c>
      <c r="M121" s="71" t="s">
        <v>1661</v>
      </c>
      <c r="N121" s="71" t="s">
        <v>1875</v>
      </c>
      <c r="O121" s="71" t="s">
        <v>1909</v>
      </c>
      <c r="P121" s="71" t="s">
        <v>1910</v>
      </c>
      <c r="Q121" s="71" t="s">
        <v>1893</v>
      </c>
      <c r="R121" s="71" t="s">
        <v>1897</v>
      </c>
      <c r="S121" s="71" t="s">
        <v>1897</v>
      </c>
      <c r="T121" s="71" t="s">
        <v>1890</v>
      </c>
      <c r="U121" s="27" t="s">
        <v>1942</v>
      </c>
      <c r="W121" s="71" t="s">
        <v>1944</v>
      </c>
      <c r="X121" s="79">
        <v>0.45833333333333331</v>
      </c>
      <c r="Y121" s="79">
        <v>0.54166666666666663</v>
      </c>
      <c r="Z121" s="79">
        <v>8.3333333333333329E-2</v>
      </c>
      <c r="AA121" s="56">
        <v>1</v>
      </c>
      <c r="AB121" s="71">
        <v>4</v>
      </c>
      <c r="AC121" s="79">
        <f t="shared" si="2"/>
        <v>8.3333333333333329E-2</v>
      </c>
      <c r="AD121" s="61">
        <f t="shared" si="3"/>
        <v>0.33333333333333331</v>
      </c>
    </row>
    <row r="122" spans="1:30" s="27" customFormat="1" x14ac:dyDescent="0.3">
      <c r="A122" s="71" t="s">
        <v>45</v>
      </c>
      <c r="B122" s="71" t="s">
        <v>46</v>
      </c>
      <c r="C122" s="71" t="s">
        <v>53</v>
      </c>
      <c r="D122" s="98" t="s">
        <v>4477</v>
      </c>
      <c r="E122" s="116" t="s">
        <v>338</v>
      </c>
      <c r="F122" s="56" t="s">
        <v>356</v>
      </c>
      <c r="G122" s="110" t="s">
        <v>357</v>
      </c>
      <c r="H122" s="111" t="s">
        <v>358</v>
      </c>
      <c r="I122" s="71" t="s">
        <v>1227</v>
      </c>
      <c r="J122" s="71" t="s">
        <v>1239</v>
      </c>
      <c r="K122" s="71">
        <v>41</v>
      </c>
      <c r="L122" s="71" t="s">
        <v>1240</v>
      </c>
      <c r="M122" s="71" t="s">
        <v>1668</v>
      </c>
      <c r="N122" s="71" t="s">
        <v>1875</v>
      </c>
      <c r="O122" s="71" t="s">
        <v>1909</v>
      </c>
      <c r="P122" s="71" t="s">
        <v>1910</v>
      </c>
      <c r="Q122" s="71" t="s">
        <v>1886</v>
      </c>
      <c r="R122" s="71" t="s">
        <v>1897</v>
      </c>
      <c r="S122" s="71" t="s">
        <v>1897</v>
      </c>
      <c r="T122" s="71" t="s">
        <v>1890</v>
      </c>
      <c r="U122" s="27" t="s">
        <v>1942</v>
      </c>
      <c r="W122" s="71" t="s">
        <v>1945</v>
      </c>
      <c r="X122" s="79">
        <v>0.58333333333333337</v>
      </c>
      <c r="Y122" s="79">
        <v>0.72222222222222221</v>
      </c>
      <c r="Z122" s="79">
        <v>0.1388888888888889</v>
      </c>
      <c r="AA122" s="56">
        <v>1</v>
      </c>
      <c r="AB122" s="71">
        <v>4</v>
      </c>
      <c r="AC122" s="79">
        <f t="shared" si="2"/>
        <v>0.1388888888888889</v>
      </c>
      <c r="AD122" s="61">
        <f t="shared" si="3"/>
        <v>0.55555555555555558</v>
      </c>
    </row>
    <row r="123" spans="1:30" s="27" customFormat="1" x14ac:dyDescent="0.3">
      <c r="A123" s="71" t="s">
        <v>45</v>
      </c>
      <c r="B123" s="71" t="s">
        <v>46</v>
      </c>
      <c r="C123" s="71" t="s">
        <v>53</v>
      </c>
      <c r="D123" s="98" t="s">
        <v>4477</v>
      </c>
      <c r="E123" s="116" t="s">
        <v>332</v>
      </c>
      <c r="F123" s="56" t="s">
        <v>153</v>
      </c>
      <c r="G123" s="110" t="s">
        <v>359</v>
      </c>
      <c r="H123" s="111" t="s">
        <v>360</v>
      </c>
      <c r="I123" s="71" t="s">
        <v>1227</v>
      </c>
      <c r="J123" s="71" t="s">
        <v>1241</v>
      </c>
      <c r="K123" s="71">
        <v>30</v>
      </c>
      <c r="L123" s="71" t="s">
        <v>1242</v>
      </c>
      <c r="M123" s="71" t="s">
        <v>1669</v>
      </c>
      <c r="N123" s="71" t="s">
        <v>1875</v>
      </c>
      <c r="O123" s="71" t="s">
        <v>1909</v>
      </c>
      <c r="P123" s="71" t="s">
        <v>1910</v>
      </c>
      <c r="Q123" s="71" t="s">
        <v>1893</v>
      </c>
      <c r="R123" s="71" t="s">
        <v>1897</v>
      </c>
      <c r="S123" s="71" t="s">
        <v>1897</v>
      </c>
      <c r="T123" s="71" t="s">
        <v>1892</v>
      </c>
      <c r="U123" s="27" t="s">
        <v>1942</v>
      </c>
      <c r="W123" s="71" t="s">
        <v>1944</v>
      </c>
      <c r="X123" s="79">
        <v>0.375</v>
      </c>
      <c r="Y123" s="79">
        <v>0.4375</v>
      </c>
      <c r="Z123" s="79">
        <v>6.25E-2</v>
      </c>
      <c r="AA123" s="56">
        <v>1</v>
      </c>
      <c r="AB123" s="71">
        <v>4</v>
      </c>
      <c r="AC123" s="79">
        <f t="shared" si="2"/>
        <v>6.25E-2</v>
      </c>
      <c r="AD123" s="61">
        <f t="shared" si="3"/>
        <v>0.25</v>
      </c>
    </row>
    <row r="124" spans="1:30" s="27" customFormat="1" x14ac:dyDescent="0.3">
      <c r="A124" s="71" t="s">
        <v>45</v>
      </c>
      <c r="B124" s="71" t="s">
        <v>46</v>
      </c>
      <c r="C124" s="71" t="s">
        <v>53</v>
      </c>
      <c r="D124" s="98" t="s">
        <v>4477</v>
      </c>
      <c r="E124" s="116" t="s">
        <v>332</v>
      </c>
      <c r="F124" s="56" t="s">
        <v>106</v>
      </c>
      <c r="G124" s="110" t="s">
        <v>361</v>
      </c>
      <c r="H124" s="111" t="s">
        <v>362</v>
      </c>
      <c r="I124" s="71" t="s">
        <v>1227</v>
      </c>
      <c r="J124" s="71" t="s">
        <v>1243</v>
      </c>
      <c r="K124" s="71" t="s">
        <v>1244</v>
      </c>
      <c r="L124" s="71" t="s">
        <v>1245</v>
      </c>
      <c r="M124" s="71" t="s">
        <v>1670</v>
      </c>
      <c r="N124" s="71" t="s">
        <v>1875</v>
      </c>
      <c r="O124" s="71" t="s">
        <v>1909</v>
      </c>
      <c r="P124" s="71" t="s">
        <v>1910</v>
      </c>
      <c r="Q124" s="71" t="s">
        <v>1893</v>
      </c>
      <c r="R124" s="71" t="s">
        <v>1897</v>
      </c>
      <c r="S124" s="71" t="s">
        <v>1897</v>
      </c>
      <c r="T124" s="71" t="s">
        <v>1892</v>
      </c>
      <c r="U124" s="27" t="s">
        <v>1942</v>
      </c>
      <c r="W124" s="71" t="s">
        <v>1944</v>
      </c>
      <c r="X124" s="79">
        <v>0.4375</v>
      </c>
      <c r="Y124" s="79">
        <v>0.5</v>
      </c>
      <c r="Z124" s="79">
        <v>6.25E-2</v>
      </c>
      <c r="AA124" s="56">
        <v>1</v>
      </c>
      <c r="AB124" s="71">
        <v>4</v>
      </c>
      <c r="AC124" s="79">
        <f t="shared" si="2"/>
        <v>6.25E-2</v>
      </c>
      <c r="AD124" s="61">
        <f t="shared" si="3"/>
        <v>0.25</v>
      </c>
    </row>
    <row r="125" spans="1:30" s="27" customFormat="1" x14ac:dyDescent="0.3">
      <c r="A125" s="71" t="s">
        <v>45</v>
      </c>
      <c r="B125" s="71" t="s">
        <v>46</v>
      </c>
      <c r="C125" s="71" t="s">
        <v>53</v>
      </c>
      <c r="D125" s="98" t="s">
        <v>4477</v>
      </c>
      <c r="E125" s="116" t="s">
        <v>332</v>
      </c>
      <c r="F125" s="56" t="s">
        <v>363</v>
      </c>
      <c r="G125" s="110" t="s">
        <v>364</v>
      </c>
      <c r="H125" s="111" t="s">
        <v>365</v>
      </c>
      <c r="I125" s="71" t="s">
        <v>1227</v>
      </c>
      <c r="J125" s="71" t="s">
        <v>1246</v>
      </c>
      <c r="K125" s="71">
        <v>987</v>
      </c>
      <c r="L125" s="71" t="s">
        <v>1245</v>
      </c>
      <c r="M125" s="71" t="s">
        <v>1671</v>
      </c>
      <c r="N125" s="71" t="s">
        <v>1875</v>
      </c>
      <c r="O125" s="71" t="s">
        <v>1909</v>
      </c>
      <c r="P125" s="71" t="s">
        <v>1910</v>
      </c>
      <c r="Q125" s="71" t="s">
        <v>1893</v>
      </c>
      <c r="R125" s="71" t="s">
        <v>1897</v>
      </c>
      <c r="S125" s="71" t="s">
        <v>1897</v>
      </c>
      <c r="T125" s="71" t="s">
        <v>1892</v>
      </c>
      <c r="U125" s="27" t="s">
        <v>1942</v>
      </c>
      <c r="W125" s="71" t="s">
        <v>1945</v>
      </c>
      <c r="X125" s="79">
        <v>0.54166666666666663</v>
      </c>
      <c r="Y125" s="79">
        <v>0.625</v>
      </c>
      <c r="Z125" s="79">
        <v>8.3333333333333329E-2</v>
      </c>
      <c r="AA125" s="56">
        <v>1</v>
      </c>
      <c r="AB125" s="71">
        <v>4</v>
      </c>
      <c r="AC125" s="79">
        <f t="shared" si="2"/>
        <v>8.3333333333333329E-2</v>
      </c>
      <c r="AD125" s="61">
        <f t="shared" si="3"/>
        <v>0.33333333333333331</v>
      </c>
    </row>
    <row r="126" spans="1:30" s="27" customFormat="1" x14ac:dyDescent="0.3">
      <c r="A126" s="71" t="s">
        <v>45</v>
      </c>
      <c r="B126" s="71" t="s">
        <v>46</v>
      </c>
      <c r="C126" s="71" t="s">
        <v>53</v>
      </c>
      <c r="D126" s="98" t="s">
        <v>4477</v>
      </c>
      <c r="E126" s="116" t="s">
        <v>332</v>
      </c>
      <c r="F126" s="56" t="s">
        <v>205</v>
      </c>
      <c r="G126" s="110" t="s">
        <v>366</v>
      </c>
      <c r="H126" s="111" t="s">
        <v>367</v>
      </c>
      <c r="I126" s="71" t="s">
        <v>1227</v>
      </c>
      <c r="J126" s="71" t="s">
        <v>1241</v>
      </c>
      <c r="K126" s="71">
        <v>10</v>
      </c>
      <c r="L126" s="71" t="s">
        <v>1242</v>
      </c>
      <c r="M126" s="71" t="s">
        <v>1672</v>
      </c>
      <c r="N126" s="71" t="s">
        <v>1875</v>
      </c>
      <c r="O126" s="71" t="s">
        <v>1909</v>
      </c>
      <c r="P126" s="71" t="s">
        <v>1910</v>
      </c>
      <c r="Q126" s="71" t="s">
        <v>1893</v>
      </c>
      <c r="R126" s="71" t="s">
        <v>1897</v>
      </c>
      <c r="S126" s="71" t="s">
        <v>1897</v>
      </c>
      <c r="T126" s="71" t="s">
        <v>1892</v>
      </c>
      <c r="U126" s="27" t="s">
        <v>1942</v>
      </c>
      <c r="W126" s="71" t="s">
        <v>1945</v>
      </c>
      <c r="X126" s="79">
        <v>0.625</v>
      </c>
      <c r="Y126" s="79">
        <v>0.72222222222222221</v>
      </c>
      <c r="Z126" s="79">
        <v>9.7222222222222224E-2</v>
      </c>
      <c r="AA126" s="56">
        <v>1</v>
      </c>
      <c r="AB126" s="71">
        <v>4</v>
      </c>
      <c r="AC126" s="79">
        <f t="shared" si="2"/>
        <v>9.7222222222222224E-2</v>
      </c>
      <c r="AD126" s="61">
        <f t="shared" si="3"/>
        <v>0.3888888888888889</v>
      </c>
    </row>
    <row r="127" spans="1:30" s="27" customFormat="1" x14ac:dyDescent="0.3">
      <c r="A127" s="71" t="s">
        <v>45</v>
      </c>
      <c r="B127" s="71" t="s">
        <v>46</v>
      </c>
      <c r="C127" s="71" t="s">
        <v>53</v>
      </c>
      <c r="D127" s="98" t="s">
        <v>4477</v>
      </c>
      <c r="E127" s="116" t="s">
        <v>332</v>
      </c>
      <c r="F127" s="56" t="s">
        <v>368</v>
      </c>
      <c r="G127" s="110" t="s">
        <v>369</v>
      </c>
      <c r="H127" s="111" t="s">
        <v>370</v>
      </c>
      <c r="I127" s="71" t="s">
        <v>1227</v>
      </c>
      <c r="J127" s="71" t="s">
        <v>1247</v>
      </c>
      <c r="K127" s="71">
        <v>224</v>
      </c>
      <c r="L127" s="71" t="s">
        <v>1248</v>
      </c>
      <c r="M127" s="71" t="s">
        <v>1673</v>
      </c>
      <c r="N127" s="71" t="s">
        <v>1875</v>
      </c>
      <c r="O127" s="71" t="s">
        <v>1909</v>
      </c>
      <c r="P127" s="71" t="s">
        <v>1910</v>
      </c>
      <c r="Q127" s="71" t="s">
        <v>1893</v>
      </c>
      <c r="R127" s="71" t="s">
        <v>1897</v>
      </c>
      <c r="S127" s="71" t="s">
        <v>1897</v>
      </c>
      <c r="T127" s="71" t="s">
        <v>1894</v>
      </c>
      <c r="U127" s="27" t="s">
        <v>1942</v>
      </c>
      <c r="W127" s="71" t="s">
        <v>1944</v>
      </c>
      <c r="X127" s="79">
        <v>0.375</v>
      </c>
      <c r="Y127" s="79">
        <v>0.5</v>
      </c>
      <c r="Z127" s="79">
        <v>0.125</v>
      </c>
      <c r="AA127" s="56">
        <v>1</v>
      </c>
      <c r="AB127" s="71">
        <v>4</v>
      </c>
      <c r="AC127" s="79">
        <f t="shared" si="2"/>
        <v>0.125</v>
      </c>
      <c r="AD127" s="61">
        <f t="shared" si="3"/>
        <v>0.5</v>
      </c>
    </row>
    <row r="128" spans="1:30" s="27" customFormat="1" x14ac:dyDescent="0.3">
      <c r="A128" s="71" t="s">
        <v>45</v>
      </c>
      <c r="B128" s="71" t="s">
        <v>46</v>
      </c>
      <c r="C128" s="71" t="s">
        <v>53</v>
      </c>
      <c r="D128" s="98" t="s">
        <v>4477</v>
      </c>
      <c r="E128" s="116" t="s">
        <v>338</v>
      </c>
      <c r="F128" s="56" t="s">
        <v>371</v>
      </c>
      <c r="G128" s="110" t="s">
        <v>372</v>
      </c>
      <c r="H128" s="111" t="s">
        <v>373</v>
      </c>
      <c r="I128" s="71" t="s">
        <v>1227</v>
      </c>
      <c r="J128" s="71" t="s">
        <v>1247</v>
      </c>
      <c r="K128" s="71">
        <v>347</v>
      </c>
      <c r="L128" s="71" t="s">
        <v>1248</v>
      </c>
      <c r="M128" s="71" t="s">
        <v>1673</v>
      </c>
      <c r="N128" s="71" t="s">
        <v>1875</v>
      </c>
      <c r="O128" s="71" t="s">
        <v>1909</v>
      </c>
      <c r="P128" s="71" t="s">
        <v>1910</v>
      </c>
      <c r="Q128" s="71" t="s">
        <v>1886</v>
      </c>
      <c r="R128" s="71" t="s">
        <v>1897</v>
      </c>
      <c r="S128" s="71" t="s">
        <v>1897</v>
      </c>
      <c r="T128" s="71" t="s">
        <v>1894</v>
      </c>
      <c r="U128" s="27" t="s">
        <v>1942</v>
      </c>
      <c r="W128" s="71" t="s">
        <v>1945</v>
      </c>
      <c r="X128" s="79">
        <v>0.54166666666666663</v>
      </c>
      <c r="Y128" s="79">
        <v>0.625</v>
      </c>
      <c r="Z128" s="79">
        <v>8.3333333333333329E-2</v>
      </c>
      <c r="AA128" s="56">
        <v>1</v>
      </c>
      <c r="AB128" s="71">
        <v>4</v>
      </c>
      <c r="AC128" s="79">
        <f t="shared" si="2"/>
        <v>8.3333333333333329E-2</v>
      </c>
      <c r="AD128" s="61">
        <f t="shared" si="3"/>
        <v>0.33333333333333331</v>
      </c>
    </row>
    <row r="129" spans="1:30" s="27" customFormat="1" x14ac:dyDescent="0.3">
      <c r="A129" s="71" t="s">
        <v>45</v>
      </c>
      <c r="B129" s="71" t="s">
        <v>46</v>
      </c>
      <c r="C129" s="71" t="s">
        <v>53</v>
      </c>
      <c r="D129" s="98" t="s">
        <v>4477</v>
      </c>
      <c r="E129" s="116" t="s">
        <v>338</v>
      </c>
      <c r="F129" s="56" t="s">
        <v>374</v>
      </c>
      <c r="G129" s="110" t="s">
        <v>375</v>
      </c>
      <c r="H129" s="111" t="s">
        <v>376</v>
      </c>
      <c r="I129" s="71" t="s">
        <v>1227</v>
      </c>
      <c r="J129" s="71" t="s">
        <v>1249</v>
      </c>
      <c r="K129" s="71" t="s">
        <v>1137</v>
      </c>
      <c r="L129" s="71" t="s">
        <v>1250</v>
      </c>
      <c r="M129" s="71" t="s">
        <v>1674</v>
      </c>
      <c r="N129" s="71" t="s">
        <v>1875</v>
      </c>
      <c r="O129" s="71" t="s">
        <v>1909</v>
      </c>
      <c r="P129" s="71" t="s">
        <v>1910</v>
      </c>
      <c r="Q129" s="71" t="s">
        <v>1886</v>
      </c>
      <c r="R129" s="71" t="s">
        <v>1897</v>
      </c>
      <c r="S129" s="71" t="s">
        <v>1897</v>
      </c>
      <c r="T129" s="71" t="s">
        <v>1894</v>
      </c>
      <c r="U129" s="27" t="s">
        <v>1942</v>
      </c>
      <c r="W129" s="71" t="s">
        <v>1945</v>
      </c>
      <c r="X129" s="79">
        <v>0.625</v>
      </c>
      <c r="Y129" s="79">
        <v>0.72222222222222221</v>
      </c>
      <c r="Z129" s="79">
        <v>9.7222222222222224E-2</v>
      </c>
      <c r="AA129" s="56">
        <v>1</v>
      </c>
      <c r="AB129" s="71">
        <v>4</v>
      </c>
      <c r="AC129" s="79">
        <f t="shared" si="2"/>
        <v>9.7222222222222224E-2</v>
      </c>
      <c r="AD129" s="61">
        <f t="shared" si="3"/>
        <v>0.3888888888888889</v>
      </c>
    </row>
    <row r="130" spans="1:30" s="27" customFormat="1" x14ac:dyDescent="0.3">
      <c r="A130" s="71" t="s">
        <v>45</v>
      </c>
      <c r="B130" s="71" t="s">
        <v>46</v>
      </c>
      <c r="C130" s="71" t="s">
        <v>53</v>
      </c>
      <c r="D130" s="98" t="s">
        <v>4477</v>
      </c>
      <c r="E130" s="116" t="s">
        <v>338</v>
      </c>
      <c r="F130" s="56" t="s">
        <v>377</v>
      </c>
      <c r="G130" s="110" t="s">
        <v>378</v>
      </c>
      <c r="H130" s="111" t="s">
        <v>379</v>
      </c>
      <c r="I130" s="71" t="s">
        <v>1227</v>
      </c>
      <c r="J130" s="71" t="s">
        <v>1251</v>
      </c>
      <c r="K130" s="71">
        <v>10</v>
      </c>
      <c r="L130" s="71" t="s">
        <v>1252</v>
      </c>
      <c r="M130" s="71" t="s">
        <v>1674</v>
      </c>
      <c r="N130" s="71" t="s">
        <v>1875</v>
      </c>
      <c r="O130" s="71" t="s">
        <v>1909</v>
      </c>
      <c r="P130" s="71" t="s">
        <v>1910</v>
      </c>
      <c r="Q130" s="71" t="s">
        <v>1886</v>
      </c>
      <c r="R130" s="71" t="s">
        <v>1897</v>
      </c>
      <c r="S130" s="71" t="s">
        <v>1897</v>
      </c>
      <c r="T130" s="139" t="s">
        <v>4573</v>
      </c>
      <c r="U130" s="27" t="s">
        <v>1942</v>
      </c>
      <c r="W130" s="71" t="s">
        <v>1944</v>
      </c>
      <c r="X130" s="79">
        <v>0.375</v>
      </c>
      <c r="Y130" s="79">
        <v>0.5</v>
      </c>
      <c r="Z130" s="79">
        <v>0.125</v>
      </c>
      <c r="AA130" s="56">
        <v>1</v>
      </c>
      <c r="AB130" s="71">
        <v>4</v>
      </c>
      <c r="AC130" s="79">
        <f t="shared" si="2"/>
        <v>0.125</v>
      </c>
      <c r="AD130" s="61">
        <f t="shared" si="3"/>
        <v>0.5</v>
      </c>
    </row>
    <row r="131" spans="1:30" s="27" customFormat="1" x14ac:dyDescent="0.3">
      <c r="A131" s="71" t="s">
        <v>45</v>
      </c>
      <c r="B131" s="71" t="s">
        <v>46</v>
      </c>
      <c r="C131" s="71" t="s">
        <v>53</v>
      </c>
      <c r="D131" s="98" t="s">
        <v>4477</v>
      </c>
      <c r="E131" s="116" t="s">
        <v>332</v>
      </c>
      <c r="F131" s="56" t="s">
        <v>380</v>
      </c>
      <c r="G131" s="110" t="s">
        <v>381</v>
      </c>
      <c r="H131" s="111" t="s">
        <v>382</v>
      </c>
      <c r="I131" s="71" t="s">
        <v>1227</v>
      </c>
      <c r="J131" s="71" t="s">
        <v>1253</v>
      </c>
      <c r="K131" s="71">
        <v>1000</v>
      </c>
      <c r="L131" s="71" t="s">
        <v>1250</v>
      </c>
      <c r="M131" s="71" t="s">
        <v>1674</v>
      </c>
      <c r="N131" s="71" t="s">
        <v>1875</v>
      </c>
      <c r="O131" s="71" t="s">
        <v>1909</v>
      </c>
      <c r="P131" s="71" t="s">
        <v>1910</v>
      </c>
      <c r="Q131" s="71" t="s">
        <v>1893</v>
      </c>
      <c r="R131" s="71" t="s">
        <v>1897</v>
      </c>
      <c r="S131" s="71" t="s">
        <v>1897</v>
      </c>
      <c r="T131" s="139" t="s">
        <v>4573</v>
      </c>
      <c r="U131" s="27" t="s">
        <v>1942</v>
      </c>
      <c r="W131" s="71" t="s">
        <v>1945</v>
      </c>
      <c r="X131" s="79">
        <v>0.54166666666666663</v>
      </c>
      <c r="Y131" s="79">
        <v>0.72222222222222221</v>
      </c>
      <c r="Z131" s="79">
        <v>0.18055555555555555</v>
      </c>
      <c r="AA131" s="56">
        <v>1</v>
      </c>
      <c r="AB131" s="71">
        <v>4</v>
      </c>
      <c r="AC131" s="79">
        <f t="shared" si="2"/>
        <v>0.18055555555555555</v>
      </c>
      <c r="AD131" s="61">
        <f t="shared" si="3"/>
        <v>0.72222222222222221</v>
      </c>
    </row>
    <row r="132" spans="1:30" s="27" customFormat="1" x14ac:dyDescent="0.3">
      <c r="A132" s="71" t="s">
        <v>45</v>
      </c>
      <c r="B132" s="71" t="s">
        <v>46</v>
      </c>
      <c r="C132" s="71" t="s">
        <v>54</v>
      </c>
      <c r="D132" s="98" t="s">
        <v>4478</v>
      </c>
      <c r="E132" s="116" t="s">
        <v>383</v>
      </c>
      <c r="F132" s="56" t="s">
        <v>123</v>
      </c>
      <c r="G132" s="110" t="s">
        <v>384</v>
      </c>
      <c r="H132" s="111" t="s">
        <v>385</v>
      </c>
      <c r="I132" s="71" t="s">
        <v>1254</v>
      </c>
      <c r="J132" s="71" t="s">
        <v>1255</v>
      </c>
      <c r="K132" s="71">
        <v>1132</v>
      </c>
      <c r="L132" s="71" t="s">
        <v>1121</v>
      </c>
      <c r="M132" s="71" t="s">
        <v>1675</v>
      </c>
      <c r="N132" s="71" t="s">
        <v>1875</v>
      </c>
      <c r="O132" s="71" t="s">
        <v>1911</v>
      </c>
      <c r="P132" s="71" t="s">
        <v>1912</v>
      </c>
      <c r="Q132" s="71" t="s">
        <v>1886</v>
      </c>
      <c r="R132" s="71" t="s">
        <v>1897</v>
      </c>
      <c r="S132" s="71" t="s">
        <v>1897</v>
      </c>
      <c r="T132" s="71" t="s">
        <v>1883</v>
      </c>
      <c r="U132" s="27" t="s">
        <v>1942</v>
      </c>
      <c r="W132" s="71" t="s">
        <v>1944</v>
      </c>
      <c r="X132" s="79">
        <v>0.375</v>
      </c>
      <c r="Y132" s="79">
        <v>0.5</v>
      </c>
      <c r="Z132" s="79">
        <v>0.125</v>
      </c>
      <c r="AA132" s="56">
        <v>1</v>
      </c>
      <c r="AB132" s="71">
        <v>4</v>
      </c>
      <c r="AC132" s="79">
        <f t="shared" si="2"/>
        <v>0.125</v>
      </c>
      <c r="AD132" s="61">
        <f t="shared" si="3"/>
        <v>0.5</v>
      </c>
    </row>
    <row r="133" spans="1:30" s="27" customFormat="1" x14ac:dyDescent="0.3">
      <c r="A133" s="71" t="s">
        <v>45</v>
      </c>
      <c r="B133" s="71" t="s">
        <v>46</v>
      </c>
      <c r="C133" s="71" t="s">
        <v>54</v>
      </c>
      <c r="D133" s="98" t="s">
        <v>4479</v>
      </c>
      <c r="E133" s="116" t="s">
        <v>386</v>
      </c>
      <c r="F133" s="56" t="s">
        <v>123</v>
      </c>
      <c r="G133" s="110" t="s">
        <v>387</v>
      </c>
      <c r="H133" s="111" t="s">
        <v>388</v>
      </c>
      <c r="I133" s="71" t="s">
        <v>1256</v>
      </c>
      <c r="J133" s="71" t="s">
        <v>1257</v>
      </c>
      <c r="K133" s="71">
        <v>1111</v>
      </c>
      <c r="L133" s="71" t="s">
        <v>1121</v>
      </c>
      <c r="M133" s="71" t="s">
        <v>1676</v>
      </c>
      <c r="N133" s="71" t="s">
        <v>1875</v>
      </c>
      <c r="O133" s="71" t="s">
        <v>1911</v>
      </c>
      <c r="P133" s="71" t="s">
        <v>1912</v>
      </c>
      <c r="Q133" s="71" t="s">
        <v>1886</v>
      </c>
      <c r="R133" s="71" t="s">
        <v>1897</v>
      </c>
      <c r="S133" s="71" t="s">
        <v>1897</v>
      </c>
      <c r="T133" s="71" t="s">
        <v>1883</v>
      </c>
      <c r="U133" s="27" t="s">
        <v>1942</v>
      </c>
      <c r="W133" s="71" t="s">
        <v>1945</v>
      </c>
      <c r="X133" s="79">
        <v>0.54166666666666663</v>
      </c>
      <c r="Y133" s="79">
        <v>0.72222222222222221</v>
      </c>
      <c r="Z133" s="79">
        <v>0.18055555555555555</v>
      </c>
      <c r="AA133" s="56">
        <v>1</v>
      </c>
      <c r="AB133" s="71">
        <v>4</v>
      </c>
      <c r="AC133" s="79">
        <f t="shared" si="2"/>
        <v>0.18055555555555555</v>
      </c>
      <c r="AD133" s="61">
        <f t="shared" si="3"/>
        <v>0.72222222222222221</v>
      </c>
    </row>
    <row r="134" spans="1:30" s="27" customFormat="1" x14ac:dyDescent="0.3">
      <c r="A134" s="71" t="s">
        <v>45</v>
      </c>
      <c r="B134" s="71" t="s">
        <v>46</v>
      </c>
      <c r="C134" s="71" t="s">
        <v>54</v>
      </c>
      <c r="D134" s="98" t="s">
        <v>4479</v>
      </c>
      <c r="E134" s="116" t="s">
        <v>386</v>
      </c>
      <c r="F134" s="56" t="s">
        <v>123</v>
      </c>
      <c r="G134" s="110" t="s">
        <v>389</v>
      </c>
      <c r="H134" s="111" t="s">
        <v>390</v>
      </c>
      <c r="I134" s="71" t="s">
        <v>1256</v>
      </c>
      <c r="J134" s="71" t="s">
        <v>1258</v>
      </c>
      <c r="K134" s="71" t="s">
        <v>1259</v>
      </c>
      <c r="L134" s="71" t="s">
        <v>1121</v>
      </c>
      <c r="M134" s="71" t="s">
        <v>1675</v>
      </c>
      <c r="N134" s="71" t="s">
        <v>1875</v>
      </c>
      <c r="O134" s="71" t="s">
        <v>1911</v>
      </c>
      <c r="P134" s="71" t="s">
        <v>1912</v>
      </c>
      <c r="Q134" s="71" t="s">
        <v>1886</v>
      </c>
      <c r="R134" s="71" t="s">
        <v>1897</v>
      </c>
      <c r="S134" s="71" t="s">
        <v>1897</v>
      </c>
      <c r="T134" s="71" t="s">
        <v>1885</v>
      </c>
      <c r="U134" s="27" t="s">
        <v>1942</v>
      </c>
      <c r="W134" s="71" t="s">
        <v>1944</v>
      </c>
      <c r="X134" s="79">
        <v>0.375</v>
      </c>
      <c r="Y134" s="79">
        <v>0.54166666666666663</v>
      </c>
      <c r="Z134" s="79">
        <v>0.16666666666666666</v>
      </c>
      <c r="AA134" s="56">
        <v>1</v>
      </c>
      <c r="AB134" s="71">
        <v>4</v>
      </c>
      <c r="AC134" s="79">
        <f t="shared" si="2"/>
        <v>0.16666666666666666</v>
      </c>
      <c r="AD134" s="61">
        <f t="shared" si="3"/>
        <v>0.66666666666666663</v>
      </c>
    </row>
    <row r="135" spans="1:30" s="27" customFormat="1" x14ac:dyDescent="0.3">
      <c r="A135" s="71" t="s">
        <v>45</v>
      </c>
      <c r="B135" s="71" t="s">
        <v>46</v>
      </c>
      <c r="C135" s="71" t="s">
        <v>54</v>
      </c>
      <c r="D135" s="98" t="s">
        <v>4479</v>
      </c>
      <c r="E135" s="116" t="s">
        <v>386</v>
      </c>
      <c r="F135" s="56" t="s">
        <v>123</v>
      </c>
      <c r="G135" s="110" t="s">
        <v>391</v>
      </c>
      <c r="H135" s="111" t="s">
        <v>392</v>
      </c>
      <c r="I135" s="71" t="s">
        <v>1256</v>
      </c>
      <c r="J135" s="71" t="s">
        <v>1260</v>
      </c>
      <c r="K135" s="71">
        <v>4255</v>
      </c>
      <c r="L135" s="71" t="s">
        <v>1261</v>
      </c>
      <c r="M135" s="71" t="s">
        <v>1677</v>
      </c>
      <c r="N135" s="71" t="s">
        <v>1875</v>
      </c>
      <c r="O135" s="71" t="s">
        <v>1911</v>
      </c>
      <c r="P135" s="71" t="s">
        <v>1912</v>
      </c>
      <c r="Q135" s="71" t="s">
        <v>1886</v>
      </c>
      <c r="R135" s="71" t="s">
        <v>1897</v>
      </c>
      <c r="S135" s="71" t="s">
        <v>1897</v>
      </c>
      <c r="T135" s="71" t="s">
        <v>1885</v>
      </c>
      <c r="U135" s="27" t="s">
        <v>1942</v>
      </c>
      <c r="W135" s="71" t="s">
        <v>1945</v>
      </c>
      <c r="X135" s="79">
        <v>0.58333333333333337</v>
      </c>
      <c r="Y135" s="79">
        <v>0.72222222222222221</v>
      </c>
      <c r="Z135" s="79">
        <v>0.1388888888888889</v>
      </c>
      <c r="AA135" s="56">
        <v>1</v>
      </c>
      <c r="AB135" s="71">
        <v>4</v>
      </c>
      <c r="AC135" s="79">
        <f t="shared" si="2"/>
        <v>0.1388888888888889</v>
      </c>
      <c r="AD135" s="61">
        <f t="shared" si="3"/>
        <v>0.55555555555555558</v>
      </c>
    </row>
    <row r="136" spans="1:30" s="27" customFormat="1" x14ac:dyDescent="0.3">
      <c r="A136" s="71" t="s">
        <v>45</v>
      </c>
      <c r="B136" s="71" t="s">
        <v>46</v>
      </c>
      <c r="C136" s="71" t="s">
        <v>54</v>
      </c>
      <c r="D136" s="98" t="s">
        <v>4479</v>
      </c>
      <c r="E136" s="116" t="s">
        <v>386</v>
      </c>
      <c r="F136" s="56" t="s">
        <v>123</v>
      </c>
      <c r="G136" s="110" t="s">
        <v>387</v>
      </c>
      <c r="H136" s="111" t="s">
        <v>388</v>
      </c>
      <c r="I136" s="71" t="s">
        <v>1256</v>
      </c>
      <c r="J136" s="71" t="s">
        <v>1257</v>
      </c>
      <c r="K136" s="71">
        <v>1111</v>
      </c>
      <c r="L136" s="71" t="s">
        <v>1121</v>
      </c>
      <c r="M136" s="71" t="s">
        <v>1676</v>
      </c>
      <c r="N136" s="71" t="s">
        <v>1875</v>
      </c>
      <c r="O136" s="71" t="s">
        <v>1911</v>
      </c>
      <c r="P136" s="71" t="s">
        <v>1912</v>
      </c>
      <c r="Q136" s="71" t="s">
        <v>1886</v>
      </c>
      <c r="R136" s="71" t="s">
        <v>1897</v>
      </c>
      <c r="S136" s="71" t="s">
        <v>1897</v>
      </c>
      <c r="T136" s="71" t="s">
        <v>1890</v>
      </c>
      <c r="U136" s="27" t="s">
        <v>1942</v>
      </c>
      <c r="W136" s="71" t="s">
        <v>1944</v>
      </c>
      <c r="X136" s="79">
        <v>0.375</v>
      </c>
      <c r="Y136" s="79">
        <v>0.54166666666666663</v>
      </c>
      <c r="Z136" s="79">
        <v>0.16666666666666666</v>
      </c>
      <c r="AA136" s="56">
        <v>1</v>
      </c>
      <c r="AB136" s="71">
        <v>4</v>
      </c>
      <c r="AC136" s="79">
        <f t="shared" si="2"/>
        <v>0.16666666666666666</v>
      </c>
      <c r="AD136" s="61">
        <f t="shared" si="3"/>
        <v>0.66666666666666663</v>
      </c>
    </row>
    <row r="137" spans="1:30" s="27" customFormat="1" x14ac:dyDescent="0.3">
      <c r="A137" s="71" t="s">
        <v>45</v>
      </c>
      <c r="B137" s="71" t="s">
        <v>46</v>
      </c>
      <c r="C137" s="71" t="s">
        <v>54</v>
      </c>
      <c r="D137" s="98" t="s">
        <v>4479</v>
      </c>
      <c r="E137" s="113" t="s">
        <v>386</v>
      </c>
      <c r="F137" s="56" t="s">
        <v>123</v>
      </c>
      <c r="G137" s="110" t="s">
        <v>393</v>
      </c>
      <c r="H137" s="111" t="s">
        <v>394</v>
      </c>
      <c r="I137" s="71" t="s">
        <v>1256</v>
      </c>
      <c r="J137" s="71" t="s">
        <v>1262</v>
      </c>
      <c r="K137" s="71">
        <v>1000</v>
      </c>
      <c r="L137" s="71" t="s">
        <v>1263</v>
      </c>
      <c r="M137" s="71" t="s">
        <v>1678</v>
      </c>
      <c r="N137" s="71" t="s">
        <v>1875</v>
      </c>
      <c r="O137" s="71" t="s">
        <v>1911</v>
      </c>
      <c r="P137" s="71" t="s">
        <v>1912</v>
      </c>
      <c r="Q137" s="71" t="s">
        <v>1886</v>
      </c>
      <c r="R137" s="71" t="s">
        <v>1897</v>
      </c>
      <c r="S137" s="71" t="s">
        <v>1897</v>
      </c>
      <c r="T137" s="71" t="s">
        <v>1890</v>
      </c>
      <c r="U137" s="27" t="s">
        <v>1942</v>
      </c>
      <c r="W137" s="71" t="s">
        <v>1945</v>
      </c>
      <c r="X137" s="79">
        <v>0.58333333333333337</v>
      </c>
      <c r="Y137" s="79">
        <v>0.72222222222222221</v>
      </c>
      <c r="Z137" s="79">
        <v>0.1388888888888889</v>
      </c>
      <c r="AA137" s="56">
        <v>1</v>
      </c>
      <c r="AB137" s="71">
        <v>4</v>
      </c>
      <c r="AC137" s="79">
        <f t="shared" si="2"/>
        <v>0.1388888888888889</v>
      </c>
      <c r="AD137" s="61">
        <f t="shared" si="3"/>
        <v>0.55555555555555558</v>
      </c>
    </row>
    <row r="138" spans="1:30" s="27" customFormat="1" x14ac:dyDescent="0.3">
      <c r="A138" s="71" t="s">
        <v>45</v>
      </c>
      <c r="B138" s="71" t="s">
        <v>46</v>
      </c>
      <c r="C138" s="71" t="s">
        <v>54</v>
      </c>
      <c r="D138" s="98" t="s">
        <v>4479</v>
      </c>
      <c r="E138" s="120" t="s">
        <v>386</v>
      </c>
      <c r="F138" s="56" t="s">
        <v>123</v>
      </c>
      <c r="G138" s="110" t="s">
        <v>391</v>
      </c>
      <c r="H138" s="111" t="s">
        <v>392</v>
      </c>
      <c r="I138" s="71" t="s">
        <v>1256</v>
      </c>
      <c r="J138" s="71" t="s">
        <v>1260</v>
      </c>
      <c r="K138" s="71">
        <v>4255</v>
      </c>
      <c r="L138" s="71" t="s">
        <v>1261</v>
      </c>
      <c r="M138" s="71" t="s">
        <v>1677</v>
      </c>
      <c r="N138" s="71" t="s">
        <v>1875</v>
      </c>
      <c r="O138" s="71" t="s">
        <v>1911</v>
      </c>
      <c r="P138" s="71" t="s">
        <v>1912</v>
      </c>
      <c r="Q138" s="71" t="s">
        <v>1886</v>
      </c>
      <c r="R138" s="71" t="s">
        <v>1897</v>
      </c>
      <c r="S138" s="71" t="s">
        <v>1897</v>
      </c>
      <c r="T138" s="71" t="s">
        <v>1892</v>
      </c>
      <c r="U138" s="27" t="s">
        <v>1942</v>
      </c>
      <c r="W138" s="71" t="s">
        <v>1944</v>
      </c>
      <c r="X138" s="79">
        <v>0.375</v>
      </c>
      <c r="Y138" s="79">
        <v>0.54166666666666663</v>
      </c>
      <c r="Z138" s="79">
        <v>0.16666666666666666</v>
      </c>
      <c r="AA138" s="56">
        <v>1</v>
      </c>
      <c r="AB138" s="71">
        <v>4</v>
      </c>
      <c r="AC138" s="79">
        <f t="shared" si="2"/>
        <v>0.16666666666666666</v>
      </c>
      <c r="AD138" s="61">
        <f t="shared" si="3"/>
        <v>0.66666666666666663</v>
      </c>
    </row>
    <row r="139" spans="1:30" s="27" customFormat="1" x14ac:dyDescent="0.3">
      <c r="A139" s="71" t="s">
        <v>45</v>
      </c>
      <c r="B139" s="71" t="s">
        <v>46</v>
      </c>
      <c r="C139" s="71" t="s">
        <v>54</v>
      </c>
      <c r="D139" s="98" t="s">
        <v>4479</v>
      </c>
      <c r="E139" s="116" t="s">
        <v>386</v>
      </c>
      <c r="F139" s="56" t="s">
        <v>123</v>
      </c>
      <c r="G139" s="110" t="s">
        <v>389</v>
      </c>
      <c r="H139" s="111" t="s">
        <v>390</v>
      </c>
      <c r="I139" s="71" t="s">
        <v>1256</v>
      </c>
      <c r="J139" s="71" t="s">
        <v>1258</v>
      </c>
      <c r="K139" s="71" t="s">
        <v>1259</v>
      </c>
      <c r="L139" s="71" t="s">
        <v>1121</v>
      </c>
      <c r="M139" s="71" t="s">
        <v>1675</v>
      </c>
      <c r="N139" s="71" t="s">
        <v>1875</v>
      </c>
      <c r="O139" s="71" t="s">
        <v>1911</v>
      </c>
      <c r="P139" s="71" t="s">
        <v>1912</v>
      </c>
      <c r="Q139" s="71" t="s">
        <v>1886</v>
      </c>
      <c r="R139" s="71" t="s">
        <v>1897</v>
      </c>
      <c r="S139" s="71" t="s">
        <v>1897</v>
      </c>
      <c r="T139" s="71" t="s">
        <v>1892</v>
      </c>
      <c r="U139" s="27" t="s">
        <v>1942</v>
      </c>
      <c r="W139" s="71" t="s">
        <v>1945</v>
      </c>
      <c r="X139" s="79">
        <v>0.58333333333333337</v>
      </c>
      <c r="Y139" s="79">
        <v>0.72222222222222221</v>
      </c>
      <c r="Z139" s="79">
        <v>0.1388888888888889</v>
      </c>
      <c r="AA139" s="56">
        <v>1</v>
      </c>
      <c r="AB139" s="71">
        <v>4</v>
      </c>
      <c r="AC139" s="79">
        <f t="shared" si="2"/>
        <v>0.1388888888888889</v>
      </c>
      <c r="AD139" s="61">
        <f t="shared" si="3"/>
        <v>0.55555555555555558</v>
      </c>
    </row>
    <row r="140" spans="1:30" s="27" customFormat="1" x14ac:dyDescent="0.3">
      <c r="A140" s="71" t="s">
        <v>45</v>
      </c>
      <c r="B140" s="71" t="s">
        <v>46</v>
      </c>
      <c r="C140" s="71" t="s">
        <v>54</v>
      </c>
      <c r="D140" s="98" t="s">
        <v>4479</v>
      </c>
      <c r="E140" s="120" t="s">
        <v>386</v>
      </c>
      <c r="F140" s="56" t="s">
        <v>123</v>
      </c>
      <c r="G140" s="110" t="s">
        <v>387</v>
      </c>
      <c r="H140" s="111" t="s">
        <v>388</v>
      </c>
      <c r="I140" s="71" t="s">
        <v>1256</v>
      </c>
      <c r="J140" s="71" t="s">
        <v>1257</v>
      </c>
      <c r="K140" s="71">
        <v>1111</v>
      </c>
      <c r="L140" s="71" t="s">
        <v>1121</v>
      </c>
      <c r="M140" s="71" t="s">
        <v>1676</v>
      </c>
      <c r="N140" s="71" t="s">
        <v>1875</v>
      </c>
      <c r="O140" s="71" t="s">
        <v>1911</v>
      </c>
      <c r="P140" s="71" t="s">
        <v>1912</v>
      </c>
      <c r="Q140" s="71" t="s">
        <v>1886</v>
      </c>
      <c r="R140" s="71" t="s">
        <v>1897</v>
      </c>
      <c r="S140" s="71" t="s">
        <v>1897</v>
      </c>
      <c r="T140" s="71" t="s">
        <v>1894</v>
      </c>
      <c r="U140" s="27" t="s">
        <v>1942</v>
      </c>
      <c r="W140" s="71" t="s">
        <v>1944</v>
      </c>
      <c r="X140" s="79">
        <v>0.375</v>
      </c>
      <c r="Y140" s="79">
        <v>0.54166666666666663</v>
      </c>
      <c r="Z140" s="79">
        <v>0.16666666666666666</v>
      </c>
      <c r="AA140" s="56">
        <v>1</v>
      </c>
      <c r="AB140" s="71">
        <v>4</v>
      </c>
      <c r="AC140" s="79">
        <f t="shared" si="2"/>
        <v>0.16666666666666666</v>
      </c>
      <c r="AD140" s="61">
        <f t="shared" si="3"/>
        <v>0.66666666666666663</v>
      </c>
    </row>
    <row r="141" spans="1:30" s="27" customFormat="1" x14ac:dyDescent="0.3">
      <c r="A141" s="71" t="s">
        <v>45</v>
      </c>
      <c r="B141" s="71" t="s">
        <v>46</v>
      </c>
      <c r="C141" s="71" t="s">
        <v>54</v>
      </c>
      <c r="D141" s="98" t="s">
        <v>4479</v>
      </c>
      <c r="E141" s="120" t="s">
        <v>386</v>
      </c>
      <c r="F141" s="56" t="s">
        <v>123</v>
      </c>
      <c r="G141" s="110" t="s">
        <v>393</v>
      </c>
      <c r="H141" s="111" t="s">
        <v>394</v>
      </c>
      <c r="I141" s="71" t="s">
        <v>1256</v>
      </c>
      <c r="J141" s="71" t="s">
        <v>1262</v>
      </c>
      <c r="K141" s="71">
        <v>1000</v>
      </c>
      <c r="L141" s="71" t="s">
        <v>1263</v>
      </c>
      <c r="M141" s="71" t="s">
        <v>1678</v>
      </c>
      <c r="N141" s="71" t="s">
        <v>1875</v>
      </c>
      <c r="O141" s="71" t="s">
        <v>1911</v>
      </c>
      <c r="P141" s="71" t="s">
        <v>1912</v>
      </c>
      <c r="Q141" s="71" t="s">
        <v>1886</v>
      </c>
      <c r="R141" s="71" t="s">
        <v>1897</v>
      </c>
      <c r="S141" s="71" t="s">
        <v>1897</v>
      </c>
      <c r="T141" s="71" t="s">
        <v>1894</v>
      </c>
      <c r="U141" s="27" t="s">
        <v>1942</v>
      </c>
      <c r="W141" s="71" t="s">
        <v>1945</v>
      </c>
      <c r="X141" s="79">
        <v>0.58333333333333337</v>
      </c>
      <c r="Y141" s="79">
        <v>0.72222222222222221</v>
      </c>
      <c r="Z141" s="79">
        <v>0.1388888888888889</v>
      </c>
      <c r="AA141" s="56">
        <v>1</v>
      </c>
      <c r="AB141" s="71">
        <v>4</v>
      </c>
      <c r="AC141" s="79">
        <f t="shared" si="2"/>
        <v>0.1388888888888889</v>
      </c>
      <c r="AD141" s="61">
        <f t="shared" si="3"/>
        <v>0.55555555555555558</v>
      </c>
    </row>
    <row r="142" spans="1:30" s="27" customFormat="1" x14ac:dyDescent="0.3">
      <c r="A142" s="71" t="s">
        <v>45</v>
      </c>
      <c r="B142" s="71" t="s">
        <v>46</v>
      </c>
      <c r="C142" s="71" t="s">
        <v>54</v>
      </c>
      <c r="D142" s="98" t="s">
        <v>4474</v>
      </c>
      <c r="E142" s="53" t="s">
        <v>271</v>
      </c>
      <c r="F142" s="56" t="s">
        <v>395</v>
      </c>
      <c r="G142" s="110" t="s">
        <v>396</v>
      </c>
      <c r="H142" s="111" t="s">
        <v>397</v>
      </c>
      <c r="I142" s="71" t="s">
        <v>1201</v>
      </c>
      <c r="J142" s="71" t="s">
        <v>1264</v>
      </c>
      <c r="K142" s="71">
        <v>3775</v>
      </c>
      <c r="L142" s="71" t="s">
        <v>1265</v>
      </c>
      <c r="M142" s="71" t="s">
        <v>1679</v>
      </c>
      <c r="N142" s="71" t="s">
        <v>1875</v>
      </c>
      <c r="O142" s="71" t="s">
        <v>1911</v>
      </c>
      <c r="P142" s="71" t="s">
        <v>1912</v>
      </c>
      <c r="Q142" s="71" t="s">
        <v>1886</v>
      </c>
      <c r="R142" s="71" t="s">
        <v>1889</v>
      </c>
      <c r="S142" s="71" t="s">
        <v>1889</v>
      </c>
      <c r="T142" s="139" t="s">
        <v>4573</v>
      </c>
      <c r="U142" s="27" t="s">
        <v>1942</v>
      </c>
      <c r="W142" s="71" t="s">
        <v>1944</v>
      </c>
      <c r="X142" s="79">
        <v>0.375</v>
      </c>
      <c r="Y142" s="79">
        <v>0.5</v>
      </c>
      <c r="Z142" s="79">
        <v>0.125</v>
      </c>
      <c r="AA142" s="56">
        <v>1</v>
      </c>
      <c r="AB142" s="71">
        <v>4</v>
      </c>
      <c r="AC142" s="79">
        <f t="shared" si="2"/>
        <v>0.125</v>
      </c>
      <c r="AD142" s="61">
        <f t="shared" si="3"/>
        <v>0.5</v>
      </c>
    </row>
    <row r="143" spans="1:30" s="27" customFormat="1" x14ac:dyDescent="0.3">
      <c r="A143" s="71" t="s">
        <v>45</v>
      </c>
      <c r="B143" s="71" t="s">
        <v>46</v>
      </c>
      <c r="C143" s="71" t="s">
        <v>54</v>
      </c>
      <c r="D143" s="98" t="s">
        <v>4479</v>
      </c>
      <c r="E143" s="113" t="s">
        <v>386</v>
      </c>
      <c r="F143" s="56" t="s">
        <v>123</v>
      </c>
      <c r="G143" s="110" t="s">
        <v>393</v>
      </c>
      <c r="H143" s="111" t="s">
        <v>394</v>
      </c>
      <c r="I143" s="71" t="s">
        <v>1256</v>
      </c>
      <c r="J143" s="71" t="s">
        <v>1262</v>
      </c>
      <c r="K143" s="71">
        <v>1000</v>
      </c>
      <c r="L143" s="71" t="s">
        <v>1263</v>
      </c>
      <c r="M143" s="71" t="s">
        <v>1678</v>
      </c>
      <c r="N143" s="71" t="s">
        <v>1875</v>
      </c>
      <c r="O143" s="71" t="s">
        <v>1911</v>
      </c>
      <c r="P143" s="71" t="s">
        <v>1912</v>
      </c>
      <c r="Q143" s="71" t="s">
        <v>1886</v>
      </c>
      <c r="R143" s="71" t="s">
        <v>1897</v>
      </c>
      <c r="S143" s="71" t="s">
        <v>1897</v>
      </c>
      <c r="T143" s="139" t="s">
        <v>4573</v>
      </c>
      <c r="U143" s="27" t="s">
        <v>1942</v>
      </c>
      <c r="W143" s="71" t="s">
        <v>1945</v>
      </c>
      <c r="X143" s="79">
        <v>0.54166666666666663</v>
      </c>
      <c r="Y143" s="79">
        <v>0.72222222222222221</v>
      </c>
      <c r="Z143" s="79">
        <v>0.18055555555555555</v>
      </c>
      <c r="AA143" s="56">
        <v>1</v>
      </c>
      <c r="AB143" s="71">
        <v>4</v>
      </c>
      <c r="AC143" s="79">
        <f t="shared" si="2"/>
        <v>0.18055555555555555</v>
      </c>
      <c r="AD143" s="61">
        <f t="shared" si="3"/>
        <v>0.72222222222222221</v>
      </c>
    </row>
    <row r="144" spans="1:30" s="27" customFormat="1" x14ac:dyDescent="0.3">
      <c r="A144" s="71" t="s">
        <v>45</v>
      </c>
      <c r="B144" s="71" t="s">
        <v>46</v>
      </c>
      <c r="C144" s="71" t="s">
        <v>55</v>
      </c>
      <c r="D144" s="98" t="s">
        <v>4474</v>
      </c>
      <c r="E144" s="53" t="s">
        <v>271</v>
      </c>
      <c r="F144" s="56">
        <v>156</v>
      </c>
      <c r="G144" s="110" t="s">
        <v>398</v>
      </c>
      <c r="H144" s="111" t="s">
        <v>399</v>
      </c>
      <c r="I144" s="71" t="s">
        <v>1201</v>
      </c>
      <c r="J144" s="71" t="s">
        <v>1266</v>
      </c>
      <c r="K144" s="71">
        <v>411</v>
      </c>
      <c r="L144" s="71" t="s">
        <v>1121</v>
      </c>
      <c r="M144" s="71" t="s">
        <v>1680</v>
      </c>
      <c r="N144" s="71" t="s">
        <v>1877</v>
      </c>
      <c r="O144" s="71" t="s">
        <v>1913</v>
      </c>
      <c r="P144" s="71" t="s">
        <v>1914</v>
      </c>
      <c r="Q144" s="71" t="s">
        <v>1886</v>
      </c>
      <c r="R144" s="71" t="s">
        <v>1889</v>
      </c>
      <c r="S144" s="71" t="s">
        <v>1889</v>
      </c>
      <c r="T144" s="71" t="s">
        <v>1883</v>
      </c>
      <c r="U144" s="27" t="s">
        <v>1942</v>
      </c>
      <c r="W144" s="71" t="s">
        <v>1944</v>
      </c>
      <c r="X144" s="79">
        <v>0.375</v>
      </c>
      <c r="Y144" s="79">
        <v>0.45833333333333331</v>
      </c>
      <c r="Z144" s="79">
        <v>8.3333333333333329E-2</v>
      </c>
      <c r="AA144" s="56">
        <v>1</v>
      </c>
      <c r="AB144" s="71">
        <v>4</v>
      </c>
      <c r="AC144" s="79">
        <f t="shared" ref="AC144:AC194" si="4">PRODUCT(AA144,Z144)</f>
        <v>8.3333333333333329E-2</v>
      </c>
      <c r="AD144" s="61">
        <f t="shared" si="3"/>
        <v>0.33333333333333331</v>
      </c>
    </row>
    <row r="145" spans="1:30" s="27" customFormat="1" x14ac:dyDescent="0.3">
      <c r="A145" s="71" t="s">
        <v>45</v>
      </c>
      <c r="B145" s="71" t="s">
        <v>46</v>
      </c>
      <c r="C145" s="71" t="s">
        <v>55</v>
      </c>
      <c r="D145" s="98" t="s">
        <v>4480</v>
      </c>
      <c r="E145" s="117" t="s">
        <v>400</v>
      </c>
      <c r="F145" s="56" t="s">
        <v>401</v>
      </c>
      <c r="G145" s="110" t="s">
        <v>402</v>
      </c>
      <c r="H145" s="111" t="s">
        <v>403</v>
      </c>
      <c r="I145" s="71" t="s">
        <v>1267</v>
      </c>
      <c r="J145" s="71" t="s">
        <v>1268</v>
      </c>
      <c r="K145" s="71">
        <v>1</v>
      </c>
      <c r="L145" s="71" t="s">
        <v>1269</v>
      </c>
      <c r="M145" s="71" t="s">
        <v>1681</v>
      </c>
      <c r="N145" s="71" t="s">
        <v>1877</v>
      </c>
      <c r="O145" s="71" t="s">
        <v>1915</v>
      </c>
      <c r="P145" s="71" t="s">
        <v>1914</v>
      </c>
      <c r="Q145" s="71" t="s">
        <v>1886</v>
      </c>
      <c r="R145" s="71" t="s">
        <v>1901</v>
      </c>
      <c r="S145" s="71" t="s">
        <v>1901</v>
      </c>
      <c r="T145" s="71" t="s">
        <v>1883</v>
      </c>
      <c r="U145" s="27" t="s">
        <v>1942</v>
      </c>
      <c r="W145" s="71" t="s">
        <v>1944</v>
      </c>
      <c r="X145" s="79">
        <v>0.45833333333333331</v>
      </c>
      <c r="Y145" s="79">
        <v>0.625</v>
      </c>
      <c r="Z145" s="79">
        <v>0.125</v>
      </c>
      <c r="AA145" s="56">
        <v>1</v>
      </c>
      <c r="AB145" s="71">
        <v>4</v>
      </c>
      <c r="AC145" s="79">
        <f t="shared" si="4"/>
        <v>0.125</v>
      </c>
      <c r="AD145" s="61">
        <f t="shared" ref="AD145:AD208" si="5">AB145*AC145</f>
        <v>0.5</v>
      </c>
    </row>
    <row r="146" spans="1:30" s="27" customFormat="1" x14ac:dyDescent="0.3">
      <c r="A146" s="71" t="s">
        <v>45</v>
      </c>
      <c r="B146" s="71" t="s">
        <v>46</v>
      </c>
      <c r="C146" s="71" t="s">
        <v>55</v>
      </c>
      <c r="D146" s="98" t="s">
        <v>4481</v>
      </c>
      <c r="E146" s="110" t="s">
        <v>404</v>
      </c>
      <c r="F146" s="56" t="s">
        <v>223</v>
      </c>
      <c r="G146" s="110" t="s">
        <v>405</v>
      </c>
      <c r="H146" s="111" t="s">
        <v>406</v>
      </c>
      <c r="I146" s="71" t="s">
        <v>1270</v>
      </c>
      <c r="J146" s="71" t="s">
        <v>1271</v>
      </c>
      <c r="K146" s="71">
        <v>288</v>
      </c>
      <c r="L146" s="71" t="s">
        <v>1269</v>
      </c>
      <c r="M146" s="71" t="s">
        <v>1682</v>
      </c>
      <c r="N146" s="71" t="s">
        <v>1877</v>
      </c>
      <c r="O146" s="71" t="s">
        <v>1915</v>
      </c>
      <c r="P146" s="71" t="s">
        <v>1914</v>
      </c>
      <c r="Q146" s="71" t="s">
        <v>1886</v>
      </c>
      <c r="R146" s="71" t="s">
        <v>1901</v>
      </c>
      <c r="S146" s="71" t="s">
        <v>1901</v>
      </c>
      <c r="T146" s="71" t="s">
        <v>1883</v>
      </c>
      <c r="U146" s="27" t="s">
        <v>1942</v>
      </c>
      <c r="W146" s="71" t="s">
        <v>1945</v>
      </c>
      <c r="X146" s="79">
        <v>0.625</v>
      </c>
      <c r="Y146" s="79">
        <v>0.72222222222222221</v>
      </c>
      <c r="Z146" s="79">
        <v>9.7222222222222224E-2</v>
      </c>
      <c r="AA146" s="56">
        <v>1</v>
      </c>
      <c r="AB146" s="71">
        <v>4</v>
      </c>
      <c r="AC146" s="79">
        <f t="shared" si="4"/>
        <v>9.7222222222222224E-2</v>
      </c>
      <c r="AD146" s="61">
        <f t="shared" si="5"/>
        <v>0.3888888888888889</v>
      </c>
    </row>
    <row r="147" spans="1:30" s="27" customFormat="1" x14ac:dyDescent="0.3">
      <c r="A147" s="71" t="s">
        <v>45</v>
      </c>
      <c r="B147" s="71" t="s">
        <v>46</v>
      </c>
      <c r="C147" s="71" t="s">
        <v>55</v>
      </c>
      <c r="D147" s="98" t="s">
        <v>4481</v>
      </c>
      <c r="E147" s="110" t="s">
        <v>404</v>
      </c>
      <c r="F147" s="56" t="s">
        <v>178</v>
      </c>
      <c r="G147" s="110" t="s">
        <v>407</v>
      </c>
      <c r="H147" s="111" t="s">
        <v>408</v>
      </c>
      <c r="I147" s="71" t="s">
        <v>1270</v>
      </c>
      <c r="J147" s="71" t="s">
        <v>1272</v>
      </c>
      <c r="K147" s="71">
        <v>3010</v>
      </c>
      <c r="L147" s="71" t="s">
        <v>1273</v>
      </c>
      <c r="M147" s="71" t="s">
        <v>1683</v>
      </c>
      <c r="N147" s="71" t="s">
        <v>1877</v>
      </c>
      <c r="O147" s="71" t="s">
        <v>1915</v>
      </c>
      <c r="P147" s="71" t="s">
        <v>1914</v>
      </c>
      <c r="Q147" s="71" t="s">
        <v>1886</v>
      </c>
      <c r="R147" s="71" t="s">
        <v>1901</v>
      </c>
      <c r="S147" s="71" t="s">
        <v>1901</v>
      </c>
      <c r="T147" s="71" t="s">
        <v>1885</v>
      </c>
      <c r="U147" s="27" t="s">
        <v>1942</v>
      </c>
      <c r="W147" s="71" t="s">
        <v>1944</v>
      </c>
      <c r="X147" s="79">
        <v>0.375</v>
      </c>
      <c r="Y147" s="79">
        <v>0.5</v>
      </c>
      <c r="Z147" s="79">
        <v>0.125</v>
      </c>
      <c r="AA147" s="56">
        <v>1</v>
      </c>
      <c r="AB147" s="71">
        <v>4</v>
      </c>
      <c r="AC147" s="79">
        <f t="shared" si="4"/>
        <v>0.125</v>
      </c>
      <c r="AD147" s="61">
        <f t="shared" si="5"/>
        <v>0.5</v>
      </c>
    </row>
    <row r="148" spans="1:30" s="27" customFormat="1" x14ac:dyDescent="0.3">
      <c r="A148" s="71" t="s">
        <v>45</v>
      </c>
      <c r="B148" s="71" t="s">
        <v>46</v>
      </c>
      <c r="C148" s="71" t="s">
        <v>55</v>
      </c>
      <c r="D148" s="98" t="s">
        <v>4482</v>
      </c>
      <c r="E148" s="110" t="s">
        <v>400</v>
      </c>
      <c r="F148" s="56" t="s">
        <v>409</v>
      </c>
      <c r="G148" s="110" t="s">
        <v>410</v>
      </c>
      <c r="H148" s="111" t="s">
        <v>411</v>
      </c>
      <c r="I148" s="71" t="s">
        <v>1267</v>
      </c>
      <c r="J148" s="71" t="s">
        <v>1274</v>
      </c>
      <c r="K148" s="71">
        <v>106</v>
      </c>
      <c r="L148" s="71" t="s">
        <v>1273</v>
      </c>
      <c r="M148" s="71" t="s">
        <v>1684</v>
      </c>
      <c r="N148" s="71" t="s">
        <v>1877</v>
      </c>
      <c r="O148" s="71" t="s">
        <v>1915</v>
      </c>
      <c r="P148" s="71" t="s">
        <v>1914</v>
      </c>
      <c r="Q148" s="71" t="s">
        <v>1886</v>
      </c>
      <c r="R148" s="71" t="s">
        <v>1901</v>
      </c>
      <c r="S148" s="71" t="s">
        <v>1901</v>
      </c>
      <c r="T148" s="71" t="s">
        <v>1885</v>
      </c>
      <c r="U148" s="27" t="s">
        <v>1942</v>
      </c>
      <c r="W148" s="71" t="s">
        <v>1945</v>
      </c>
      <c r="X148" s="79">
        <v>0.54166666666666663</v>
      </c>
      <c r="Y148" s="79">
        <v>0.625</v>
      </c>
      <c r="Z148" s="79">
        <v>8.3333333333333329E-2</v>
      </c>
      <c r="AA148" s="56">
        <v>1</v>
      </c>
      <c r="AB148" s="71">
        <v>4</v>
      </c>
      <c r="AC148" s="79">
        <f t="shared" si="4"/>
        <v>8.3333333333333329E-2</v>
      </c>
      <c r="AD148" s="61">
        <f t="shared" si="5"/>
        <v>0.33333333333333331</v>
      </c>
    </row>
    <row r="149" spans="1:30" s="27" customFormat="1" x14ac:dyDescent="0.3">
      <c r="A149" s="71" t="s">
        <v>45</v>
      </c>
      <c r="B149" s="71" t="s">
        <v>46</v>
      </c>
      <c r="C149" s="71" t="s">
        <v>55</v>
      </c>
      <c r="D149" s="98" t="s">
        <v>4481</v>
      </c>
      <c r="E149" s="110" t="s">
        <v>404</v>
      </c>
      <c r="F149" s="56" t="s">
        <v>412</v>
      </c>
      <c r="G149" s="110" t="s">
        <v>413</v>
      </c>
      <c r="H149" s="111" t="s">
        <v>414</v>
      </c>
      <c r="I149" s="71" t="s">
        <v>1270</v>
      </c>
      <c r="J149" s="71" t="s">
        <v>1275</v>
      </c>
      <c r="K149" s="71">
        <v>3010</v>
      </c>
      <c r="L149" s="71" t="s">
        <v>1273</v>
      </c>
      <c r="M149" s="71" t="s">
        <v>1683</v>
      </c>
      <c r="N149" s="71" t="s">
        <v>1877</v>
      </c>
      <c r="O149" s="71" t="s">
        <v>1915</v>
      </c>
      <c r="P149" s="71" t="s">
        <v>1914</v>
      </c>
      <c r="Q149" s="71" t="s">
        <v>1886</v>
      </c>
      <c r="R149" s="71" t="s">
        <v>1901</v>
      </c>
      <c r="S149" s="71" t="s">
        <v>1901</v>
      </c>
      <c r="T149" s="71" t="s">
        <v>1885</v>
      </c>
      <c r="U149" s="27" t="s">
        <v>1942</v>
      </c>
      <c r="W149" s="71" t="s">
        <v>1945</v>
      </c>
      <c r="X149" s="79">
        <v>0.625</v>
      </c>
      <c r="Y149" s="79">
        <v>0.72222222222222221</v>
      </c>
      <c r="Z149" s="79">
        <v>9.7222222222222224E-2</v>
      </c>
      <c r="AA149" s="56">
        <v>1</v>
      </c>
      <c r="AB149" s="71">
        <v>4</v>
      </c>
      <c r="AC149" s="79">
        <f t="shared" si="4"/>
        <v>9.7222222222222224E-2</v>
      </c>
      <c r="AD149" s="61">
        <f t="shared" si="5"/>
        <v>0.3888888888888889</v>
      </c>
    </row>
    <row r="150" spans="1:30" s="27" customFormat="1" x14ac:dyDescent="0.3">
      <c r="A150" s="71" t="s">
        <v>45</v>
      </c>
      <c r="B150" s="71" t="s">
        <v>46</v>
      </c>
      <c r="C150" s="71" t="s">
        <v>55</v>
      </c>
      <c r="D150" s="98" t="s">
        <v>4481</v>
      </c>
      <c r="E150" s="110" t="s">
        <v>404</v>
      </c>
      <c r="F150" s="56" t="s">
        <v>415</v>
      </c>
      <c r="G150" s="110" t="s">
        <v>416</v>
      </c>
      <c r="H150" s="111" t="s">
        <v>417</v>
      </c>
      <c r="I150" s="71" t="s">
        <v>1270</v>
      </c>
      <c r="J150" s="71" t="s">
        <v>1276</v>
      </c>
      <c r="K150" s="71">
        <v>2084</v>
      </c>
      <c r="L150" s="71" t="s">
        <v>1277</v>
      </c>
      <c r="M150" s="71" t="s">
        <v>1685</v>
      </c>
      <c r="N150" s="71" t="s">
        <v>1877</v>
      </c>
      <c r="O150" s="71" t="s">
        <v>1915</v>
      </c>
      <c r="P150" s="71" t="s">
        <v>1914</v>
      </c>
      <c r="Q150" s="71" t="s">
        <v>1886</v>
      </c>
      <c r="R150" s="71" t="s">
        <v>1901</v>
      </c>
      <c r="S150" s="71" t="s">
        <v>1901</v>
      </c>
      <c r="T150" s="71" t="s">
        <v>1890</v>
      </c>
      <c r="U150" s="27" t="s">
        <v>1942</v>
      </c>
      <c r="W150" s="71" t="s">
        <v>1944</v>
      </c>
      <c r="X150" s="79">
        <v>0.375</v>
      </c>
      <c r="Y150" s="79">
        <v>0.5</v>
      </c>
      <c r="Z150" s="79">
        <v>0.125</v>
      </c>
      <c r="AA150" s="56">
        <v>1</v>
      </c>
      <c r="AB150" s="71">
        <v>4</v>
      </c>
      <c r="AC150" s="79">
        <f t="shared" si="4"/>
        <v>0.125</v>
      </c>
      <c r="AD150" s="61">
        <f t="shared" si="5"/>
        <v>0.5</v>
      </c>
    </row>
    <row r="151" spans="1:30" s="27" customFormat="1" x14ac:dyDescent="0.3">
      <c r="A151" s="71" t="s">
        <v>45</v>
      </c>
      <c r="B151" s="71" t="s">
        <v>46</v>
      </c>
      <c r="C151" s="71" t="s">
        <v>55</v>
      </c>
      <c r="D151" s="98" t="s">
        <v>4481</v>
      </c>
      <c r="E151" s="110" t="s">
        <v>404</v>
      </c>
      <c r="F151" s="56" t="s">
        <v>181</v>
      </c>
      <c r="G151" s="110" t="s">
        <v>418</v>
      </c>
      <c r="H151" s="111" t="s">
        <v>419</v>
      </c>
      <c r="I151" s="71" t="s">
        <v>1270</v>
      </c>
      <c r="J151" s="71" t="s">
        <v>1278</v>
      </c>
      <c r="K151" s="71">
        <v>518</v>
      </c>
      <c r="L151" s="71" t="s">
        <v>1279</v>
      </c>
      <c r="M151" s="71" t="s">
        <v>1686</v>
      </c>
      <c r="N151" s="71" t="s">
        <v>1877</v>
      </c>
      <c r="O151" s="71" t="s">
        <v>1915</v>
      </c>
      <c r="P151" s="71" t="s">
        <v>1914</v>
      </c>
      <c r="Q151" s="71" t="s">
        <v>1886</v>
      </c>
      <c r="R151" s="71" t="s">
        <v>1901</v>
      </c>
      <c r="S151" s="71" t="s">
        <v>1901</v>
      </c>
      <c r="T151" s="71" t="s">
        <v>1890</v>
      </c>
      <c r="U151" s="27" t="s">
        <v>1942</v>
      </c>
      <c r="W151" s="71" t="s">
        <v>1945</v>
      </c>
      <c r="X151" s="79">
        <v>0.54166666666666663</v>
      </c>
      <c r="Y151" s="79">
        <v>0.625</v>
      </c>
      <c r="Z151" s="79">
        <v>8.3333333333333329E-2</v>
      </c>
      <c r="AA151" s="56">
        <v>1</v>
      </c>
      <c r="AB151" s="71">
        <v>4</v>
      </c>
      <c r="AC151" s="79">
        <f t="shared" si="4"/>
        <v>8.3333333333333329E-2</v>
      </c>
      <c r="AD151" s="61">
        <f t="shared" si="5"/>
        <v>0.33333333333333331</v>
      </c>
    </row>
    <row r="152" spans="1:30" s="27" customFormat="1" x14ac:dyDescent="0.3">
      <c r="A152" s="71" t="s">
        <v>45</v>
      </c>
      <c r="B152" s="71" t="s">
        <v>46</v>
      </c>
      <c r="C152" s="71" t="s">
        <v>55</v>
      </c>
      <c r="D152" s="98" t="s">
        <v>4482</v>
      </c>
      <c r="E152" s="117" t="s">
        <v>400</v>
      </c>
      <c r="F152" s="56" t="s">
        <v>363</v>
      </c>
      <c r="G152" s="110" t="s">
        <v>420</v>
      </c>
      <c r="H152" s="111" t="s">
        <v>421</v>
      </c>
      <c r="I152" s="71" t="s">
        <v>1267</v>
      </c>
      <c r="J152" s="71" t="s">
        <v>1280</v>
      </c>
      <c r="K152" s="71">
        <v>165</v>
      </c>
      <c r="L152" s="71" t="s">
        <v>1277</v>
      </c>
      <c r="M152" s="71" t="s">
        <v>1687</v>
      </c>
      <c r="N152" s="71" t="s">
        <v>1877</v>
      </c>
      <c r="O152" s="71" t="s">
        <v>1915</v>
      </c>
      <c r="P152" s="71" t="s">
        <v>1914</v>
      </c>
      <c r="Q152" s="71" t="s">
        <v>1886</v>
      </c>
      <c r="R152" s="71" t="s">
        <v>1901</v>
      </c>
      <c r="S152" s="71" t="s">
        <v>1901</v>
      </c>
      <c r="T152" s="71" t="s">
        <v>1890</v>
      </c>
      <c r="U152" s="27" t="s">
        <v>1942</v>
      </c>
      <c r="W152" s="71" t="s">
        <v>1945</v>
      </c>
      <c r="X152" s="79">
        <v>0.625</v>
      </c>
      <c r="Y152" s="79">
        <v>0.72222222222222221</v>
      </c>
      <c r="Z152" s="79">
        <v>9.7222222222222224E-2</v>
      </c>
      <c r="AA152" s="56">
        <v>1</v>
      </c>
      <c r="AB152" s="71">
        <v>4</v>
      </c>
      <c r="AC152" s="79">
        <f t="shared" si="4"/>
        <v>9.7222222222222224E-2</v>
      </c>
      <c r="AD152" s="61">
        <f t="shared" si="5"/>
        <v>0.3888888888888889</v>
      </c>
    </row>
    <row r="153" spans="1:30" s="27" customFormat="1" x14ac:dyDescent="0.3">
      <c r="A153" s="71" t="s">
        <v>45</v>
      </c>
      <c r="B153" s="71" t="s">
        <v>46</v>
      </c>
      <c r="C153" s="71" t="s">
        <v>55</v>
      </c>
      <c r="D153" s="98" t="s">
        <v>4481</v>
      </c>
      <c r="E153" s="110" t="s">
        <v>404</v>
      </c>
      <c r="F153" s="56" t="s">
        <v>422</v>
      </c>
      <c r="G153" s="110" t="s">
        <v>423</v>
      </c>
      <c r="H153" s="111" t="s">
        <v>424</v>
      </c>
      <c r="I153" s="71" t="s">
        <v>1270</v>
      </c>
      <c r="J153" s="71" t="s">
        <v>1281</v>
      </c>
      <c r="K153" s="71">
        <v>1083</v>
      </c>
      <c r="L153" s="71" t="s">
        <v>1282</v>
      </c>
      <c r="M153" s="71" t="s">
        <v>1688</v>
      </c>
      <c r="N153" s="71" t="s">
        <v>1877</v>
      </c>
      <c r="O153" s="71" t="s">
        <v>1915</v>
      </c>
      <c r="P153" s="71" t="s">
        <v>1914</v>
      </c>
      <c r="Q153" s="71" t="s">
        <v>1886</v>
      </c>
      <c r="R153" s="71" t="s">
        <v>1901</v>
      </c>
      <c r="S153" s="71" t="s">
        <v>1901</v>
      </c>
      <c r="T153" s="141" t="s">
        <v>1892</v>
      </c>
      <c r="U153" s="27" t="s">
        <v>1942</v>
      </c>
      <c r="W153" s="71" t="s">
        <v>1944</v>
      </c>
      <c r="X153" s="79">
        <v>0.375</v>
      </c>
      <c r="Y153" s="79">
        <v>0.5</v>
      </c>
      <c r="Z153" s="79">
        <v>0.125</v>
      </c>
      <c r="AA153" s="56">
        <v>1</v>
      </c>
      <c r="AB153" s="71">
        <v>3</v>
      </c>
      <c r="AC153" s="79">
        <f t="shared" si="4"/>
        <v>0.125</v>
      </c>
      <c r="AD153" s="61">
        <f t="shared" si="5"/>
        <v>0.375</v>
      </c>
    </row>
    <row r="154" spans="1:30" s="27" customFormat="1" x14ac:dyDescent="0.3">
      <c r="A154" s="71" t="s">
        <v>45</v>
      </c>
      <c r="B154" s="71" t="s">
        <v>46</v>
      </c>
      <c r="C154" s="71" t="s">
        <v>55</v>
      </c>
      <c r="D154" s="98" t="s">
        <v>4482</v>
      </c>
      <c r="E154" s="117" t="s">
        <v>400</v>
      </c>
      <c r="F154" s="56" t="s">
        <v>425</v>
      </c>
      <c r="G154" s="110" t="s">
        <v>426</v>
      </c>
      <c r="H154" s="111" t="s">
        <v>427</v>
      </c>
      <c r="I154" s="71" t="s">
        <v>1267</v>
      </c>
      <c r="J154" s="71" t="s">
        <v>1283</v>
      </c>
      <c r="K154" s="71">
        <v>528</v>
      </c>
      <c r="L154" s="71" t="s">
        <v>1282</v>
      </c>
      <c r="M154" s="71" t="s">
        <v>1689</v>
      </c>
      <c r="N154" s="71" t="s">
        <v>1877</v>
      </c>
      <c r="O154" s="71" t="s">
        <v>1915</v>
      </c>
      <c r="P154" s="71" t="s">
        <v>1914</v>
      </c>
      <c r="Q154" s="71" t="s">
        <v>1886</v>
      </c>
      <c r="R154" s="71" t="s">
        <v>1901</v>
      </c>
      <c r="S154" s="71" t="s">
        <v>1901</v>
      </c>
      <c r="T154" s="141" t="s">
        <v>1892</v>
      </c>
      <c r="U154" s="27" t="s">
        <v>1942</v>
      </c>
      <c r="W154" s="71" t="s">
        <v>1945</v>
      </c>
      <c r="X154" s="79">
        <v>0.54166666666666663</v>
      </c>
      <c r="Y154" s="79">
        <v>0.625</v>
      </c>
      <c r="Z154" s="79">
        <v>8.3333333333333329E-2</v>
      </c>
      <c r="AA154" s="56">
        <v>1</v>
      </c>
      <c r="AB154" s="71">
        <v>3</v>
      </c>
      <c r="AC154" s="79">
        <f t="shared" si="4"/>
        <v>8.3333333333333329E-2</v>
      </c>
      <c r="AD154" s="61">
        <f t="shared" si="5"/>
        <v>0.25</v>
      </c>
    </row>
    <row r="155" spans="1:30" s="27" customFormat="1" x14ac:dyDescent="0.3">
      <c r="A155" s="71" t="s">
        <v>45</v>
      </c>
      <c r="B155" s="71" t="s">
        <v>46</v>
      </c>
      <c r="C155" s="71" t="s">
        <v>55</v>
      </c>
      <c r="D155" s="98" t="s">
        <v>4481</v>
      </c>
      <c r="E155" s="110" t="s">
        <v>404</v>
      </c>
      <c r="F155" s="56" t="s">
        <v>401</v>
      </c>
      <c r="G155" s="110" t="s">
        <v>428</v>
      </c>
      <c r="H155" s="111" t="s">
        <v>429</v>
      </c>
      <c r="I155" s="71" t="s">
        <v>1270</v>
      </c>
      <c r="J155" s="71" t="s">
        <v>1284</v>
      </c>
      <c r="K155" s="71">
        <v>1089</v>
      </c>
      <c r="L155" s="71" t="s">
        <v>1285</v>
      </c>
      <c r="M155" s="71" t="s">
        <v>1690</v>
      </c>
      <c r="N155" s="71" t="s">
        <v>1877</v>
      </c>
      <c r="O155" s="71" t="s">
        <v>1915</v>
      </c>
      <c r="P155" s="71" t="s">
        <v>1914</v>
      </c>
      <c r="Q155" s="71" t="s">
        <v>1886</v>
      </c>
      <c r="R155" s="71" t="s">
        <v>1901</v>
      </c>
      <c r="S155" s="71" t="s">
        <v>1901</v>
      </c>
      <c r="T155" s="141" t="s">
        <v>1892</v>
      </c>
      <c r="U155" s="27" t="s">
        <v>1942</v>
      </c>
      <c r="W155" s="71" t="s">
        <v>1945</v>
      </c>
      <c r="X155" s="79">
        <v>0.625</v>
      </c>
      <c r="Y155" s="79">
        <v>0.72222222222222221</v>
      </c>
      <c r="Z155" s="79">
        <v>9.7222222222222224E-2</v>
      </c>
      <c r="AA155" s="56">
        <v>1</v>
      </c>
      <c r="AB155" s="71">
        <v>3</v>
      </c>
      <c r="AC155" s="79">
        <f t="shared" si="4"/>
        <v>9.7222222222222224E-2</v>
      </c>
      <c r="AD155" s="61">
        <f t="shared" si="5"/>
        <v>0.29166666666666669</v>
      </c>
    </row>
    <row r="156" spans="1:30" s="27" customFormat="1" x14ac:dyDescent="0.3">
      <c r="A156" s="71" t="s">
        <v>45</v>
      </c>
      <c r="B156" s="71" t="s">
        <v>46</v>
      </c>
      <c r="C156" s="71" t="s">
        <v>55</v>
      </c>
      <c r="D156" s="98" t="s">
        <v>4481</v>
      </c>
      <c r="E156" s="110" t="s">
        <v>404</v>
      </c>
      <c r="F156" s="56" t="s">
        <v>363</v>
      </c>
      <c r="G156" s="110" t="s">
        <v>430</v>
      </c>
      <c r="H156" s="111" t="s">
        <v>431</v>
      </c>
      <c r="I156" s="71" t="s">
        <v>1270</v>
      </c>
      <c r="J156" s="71" t="s">
        <v>1286</v>
      </c>
      <c r="K156" s="71">
        <v>2321</v>
      </c>
      <c r="L156" s="71" t="s">
        <v>1121</v>
      </c>
      <c r="M156" s="71" t="s">
        <v>1691</v>
      </c>
      <c r="N156" s="71" t="s">
        <v>1877</v>
      </c>
      <c r="O156" s="71" t="s">
        <v>1917</v>
      </c>
      <c r="P156" s="71" t="s">
        <v>1914</v>
      </c>
      <c r="Q156" s="71" t="s">
        <v>1886</v>
      </c>
      <c r="R156" s="71" t="s">
        <v>1901</v>
      </c>
      <c r="S156" s="71" t="s">
        <v>1901</v>
      </c>
      <c r="T156" s="71" t="s">
        <v>1892</v>
      </c>
      <c r="U156" s="27" t="s">
        <v>1942</v>
      </c>
      <c r="W156" s="71" t="s">
        <v>1944</v>
      </c>
      <c r="X156" s="79">
        <v>0.375</v>
      </c>
      <c r="Y156" s="79">
        <v>0.5</v>
      </c>
      <c r="Z156" s="79">
        <v>0.125</v>
      </c>
      <c r="AA156" s="56">
        <v>1</v>
      </c>
      <c r="AB156" s="71">
        <v>1</v>
      </c>
      <c r="AC156" s="79">
        <f t="shared" si="4"/>
        <v>0.125</v>
      </c>
      <c r="AD156" s="61">
        <f t="shared" si="5"/>
        <v>0.125</v>
      </c>
    </row>
    <row r="157" spans="1:30" s="27" customFormat="1" x14ac:dyDescent="0.3">
      <c r="A157" s="71" t="s">
        <v>45</v>
      </c>
      <c r="B157" s="71" t="s">
        <v>46</v>
      </c>
      <c r="C157" s="71" t="s">
        <v>55</v>
      </c>
      <c r="D157" s="98" t="s">
        <v>4483</v>
      </c>
      <c r="E157" s="117" t="s">
        <v>432</v>
      </c>
      <c r="F157" s="56" t="s">
        <v>194</v>
      </c>
      <c r="G157" s="110" t="s">
        <v>433</v>
      </c>
      <c r="H157" s="111" t="s">
        <v>434</v>
      </c>
      <c r="I157" s="71" t="s">
        <v>1287</v>
      </c>
      <c r="J157" s="71" t="s">
        <v>1288</v>
      </c>
      <c r="K157" s="71">
        <v>79</v>
      </c>
      <c r="L157" s="71" t="s">
        <v>1121</v>
      </c>
      <c r="M157" s="71" t="s">
        <v>1692</v>
      </c>
      <c r="N157" s="71" t="s">
        <v>1877</v>
      </c>
      <c r="O157" s="71" t="s">
        <v>1917</v>
      </c>
      <c r="P157" s="71" t="s">
        <v>1914</v>
      </c>
      <c r="Q157" s="71" t="s">
        <v>1886</v>
      </c>
      <c r="R157" s="71" t="s">
        <v>1901</v>
      </c>
      <c r="S157" s="71" t="s">
        <v>1901</v>
      </c>
      <c r="T157" s="71" t="s">
        <v>1892</v>
      </c>
      <c r="U157" s="27" t="s">
        <v>1942</v>
      </c>
      <c r="W157" s="71" t="s">
        <v>1945</v>
      </c>
      <c r="X157" s="79">
        <v>0.54166666666666663</v>
      </c>
      <c r="Y157" s="79">
        <v>0.625</v>
      </c>
      <c r="Z157" s="79">
        <v>8.3333333333333329E-2</v>
      </c>
      <c r="AA157" s="56">
        <v>1</v>
      </c>
      <c r="AB157" s="71">
        <v>1</v>
      </c>
      <c r="AC157" s="79">
        <f t="shared" si="4"/>
        <v>8.3333333333333329E-2</v>
      </c>
      <c r="AD157" s="61">
        <f t="shared" si="5"/>
        <v>8.3333333333333329E-2</v>
      </c>
    </row>
    <row r="158" spans="1:30" s="27" customFormat="1" x14ac:dyDescent="0.3">
      <c r="A158" s="71" t="s">
        <v>45</v>
      </c>
      <c r="B158" s="71" t="s">
        <v>46</v>
      </c>
      <c r="C158" s="71" t="s">
        <v>55</v>
      </c>
      <c r="D158" s="98" t="s">
        <v>4484</v>
      </c>
      <c r="E158" s="117" t="s">
        <v>435</v>
      </c>
      <c r="F158" s="56" t="s">
        <v>103</v>
      </c>
      <c r="G158" s="110" t="s">
        <v>436</v>
      </c>
      <c r="H158" s="111" t="s">
        <v>437</v>
      </c>
      <c r="I158" s="71" t="s">
        <v>1289</v>
      </c>
      <c r="J158" s="71" t="s">
        <v>1286</v>
      </c>
      <c r="K158" s="71">
        <v>2333</v>
      </c>
      <c r="L158" s="71" t="s">
        <v>1121</v>
      </c>
      <c r="M158" s="71" t="s">
        <v>1691</v>
      </c>
      <c r="N158" s="71" t="s">
        <v>1877</v>
      </c>
      <c r="O158" s="71" t="s">
        <v>1917</v>
      </c>
      <c r="P158" s="71" t="s">
        <v>1914</v>
      </c>
      <c r="Q158" s="71" t="s">
        <v>1886</v>
      </c>
      <c r="R158" s="71" t="s">
        <v>1901</v>
      </c>
      <c r="S158" s="71" t="s">
        <v>1901</v>
      </c>
      <c r="T158" s="71" t="s">
        <v>1892</v>
      </c>
      <c r="U158" s="27" t="s">
        <v>1942</v>
      </c>
      <c r="W158" s="71" t="s">
        <v>1945</v>
      </c>
      <c r="X158" s="79">
        <v>0.625</v>
      </c>
      <c r="Y158" s="79">
        <v>0.72222222222222221</v>
      </c>
      <c r="Z158" s="79">
        <v>9.7222222222222224E-2</v>
      </c>
      <c r="AA158" s="56">
        <v>1</v>
      </c>
      <c r="AB158" s="71">
        <v>1</v>
      </c>
      <c r="AC158" s="79">
        <f t="shared" si="4"/>
        <v>9.7222222222222224E-2</v>
      </c>
      <c r="AD158" s="61">
        <f t="shared" si="5"/>
        <v>9.7222222222222224E-2</v>
      </c>
    </row>
    <row r="159" spans="1:30" s="27" customFormat="1" x14ac:dyDescent="0.3">
      <c r="A159" s="71" t="s">
        <v>45</v>
      </c>
      <c r="B159" s="71" t="s">
        <v>46</v>
      </c>
      <c r="C159" s="71" t="s">
        <v>55</v>
      </c>
      <c r="D159" s="98" t="s">
        <v>4481</v>
      </c>
      <c r="E159" s="110" t="s">
        <v>404</v>
      </c>
      <c r="F159" s="56" t="s">
        <v>205</v>
      </c>
      <c r="G159" s="110" t="s">
        <v>438</v>
      </c>
      <c r="H159" s="111" t="s">
        <v>439</v>
      </c>
      <c r="I159" s="71" t="s">
        <v>1270</v>
      </c>
      <c r="J159" s="71" t="s">
        <v>1290</v>
      </c>
      <c r="K159" s="71">
        <v>2</v>
      </c>
      <c r="L159" s="71" t="s">
        <v>1291</v>
      </c>
      <c r="M159" s="71" t="s">
        <v>1693</v>
      </c>
      <c r="N159" s="71" t="s">
        <v>1877</v>
      </c>
      <c r="O159" s="71" t="s">
        <v>1915</v>
      </c>
      <c r="P159" s="71" t="s">
        <v>1914</v>
      </c>
      <c r="Q159" s="71" t="s">
        <v>1886</v>
      </c>
      <c r="R159" s="71" t="s">
        <v>1901</v>
      </c>
      <c r="S159" s="71" t="s">
        <v>1901</v>
      </c>
      <c r="T159" s="71" t="s">
        <v>1894</v>
      </c>
      <c r="U159" s="27" t="s">
        <v>1942</v>
      </c>
      <c r="W159" s="71" t="s">
        <v>1944</v>
      </c>
      <c r="X159" s="79">
        <v>0.375</v>
      </c>
      <c r="Y159" s="79">
        <v>0.5</v>
      </c>
      <c r="Z159" s="79">
        <v>0.125</v>
      </c>
      <c r="AA159" s="56">
        <v>1</v>
      </c>
      <c r="AB159" s="71">
        <v>4</v>
      </c>
      <c r="AC159" s="79">
        <f t="shared" si="4"/>
        <v>0.125</v>
      </c>
      <c r="AD159" s="61">
        <f t="shared" si="5"/>
        <v>0.5</v>
      </c>
    </row>
    <row r="160" spans="1:30" s="27" customFormat="1" x14ac:dyDescent="0.3">
      <c r="A160" s="71" t="s">
        <v>45</v>
      </c>
      <c r="B160" s="71" t="s">
        <v>46</v>
      </c>
      <c r="C160" s="71" t="s">
        <v>55</v>
      </c>
      <c r="D160" s="98" t="s">
        <v>4481</v>
      </c>
      <c r="E160" s="110" t="s">
        <v>404</v>
      </c>
      <c r="F160" s="56" t="s">
        <v>440</v>
      </c>
      <c r="G160" s="110" t="s">
        <v>441</v>
      </c>
      <c r="H160" s="111" t="s">
        <v>442</v>
      </c>
      <c r="I160" s="71" t="s">
        <v>1270</v>
      </c>
      <c r="J160" s="71" t="s">
        <v>1292</v>
      </c>
      <c r="K160" s="71">
        <v>827</v>
      </c>
      <c r="L160" s="71" t="s">
        <v>1293</v>
      </c>
      <c r="M160" s="71" t="s">
        <v>1694</v>
      </c>
      <c r="N160" s="71" t="s">
        <v>1877</v>
      </c>
      <c r="O160" s="71" t="s">
        <v>1915</v>
      </c>
      <c r="P160" s="71" t="s">
        <v>1914</v>
      </c>
      <c r="Q160" s="71" t="s">
        <v>1886</v>
      </c>
      <c r="R160" s="71" t="s">
        <v>1901</v>
      </c>
      <c r="S160" s="71" t="s">
        <v>1901</v>
      </c>
      <c r="T160" s="71" t="s">
        <v>1894</v>
      </c>
      <c r="U160" s="27" t="s">
        <v>1942</v>
      </c>
      <c r="W160" s="71" t="s">
        <v>1945</v>
      </c>
      <c r="X160" s="79">
        <v>0.54166666666666663</v>
      </c>
      <c r="Y160" s="79">
        <v>0.625</v>
      </c>
      <c r="Z160" s="79">
        <v>8.3333333333333329E-2</v>
      </c>
      <c r="AA160" s="56">
        <v>1</v>
      </c>
      <c r="AB160" s="71">
        <v>4</v>
      </c>
      <c r="AC160" s="79">
        <f t="shared" si="4"/>
        <v>8.3333333333333329E-2</v>
      </c>
      <c r="AD160" s="61">
        <f t="shared" si="5"/>
        <v>0.33333333333333331</v>
      </c>
    </row>
    <row r="161" spans="1:30" s="27" customFormat="1" x14ac:dyDescent="0.3">
      <c r="A161" s="71" t="s">
        <v>45</v>
      </c>
      <c r="B161" s="71" t="s">
        <v>46</v>
      </c>
      <c r="C161" s="71" t="s">
        <v>55</v>
      </c>
      <c r="D161" s="98" t="s">
        <v>4481</v>
      </c>
      <c r="E161" s="110" t="s">
        <v>404</v>
      </c>
      <c r="F161" s="56" t="s">
        <v>443</v>
      </c>
      <c r="G161" s="110" t="s">
        <v>444</v>
      </c>
      <c r="H161" s="111" t="s">
        <v>445</v>
      </c>
      <c r="I161" s="71" t="s">
        <v>1270</v>
      </c>
      <c r="J161" s="71" t="s">
        <v>1294</v>
      </c>
      <c r="K161" s="71">
        <v>8</v>
      </c>
      <c r="L161" s="71" t="s">
        <v>1295</v>
      </c>
      <c r="M161" s="71" t="s">
        <v>1695</v>
      </c>
      <c r="N161" s="71" t="s">
        <v>1877</v>
      </c>
      <c r="O161" s="71" t="s">
        <v>1915</v>
      </c>
      <c r="P161" s="71" t="s">
        <v>1914</v>
      </c>
      <c r="Q161" s="71" t="s">
        <v>1886</v>
      </c>
      <c r="R161" s="71" t="s">
        <v>1901</v>
      </c>
      <c r="S161" s="71" t="s">
        <v>1901</v>
      </c>
      <c r="T161" s="71" t="s">
        <v>1894</v>
      </c>
      <c r="U161" s="27" t="s">
        <v>1942</v>
      </c>
      <c r="W161" s="71" t="s">
        <v>1945</v>
      </c>
      <c r="X161" s="79">
        <v>0.625</v>
      </c>
      <c r="Y161" s="79">
        <v>0.72222222222222221</v>
      </c>
      <c r="Z161" s="79">
        <v>9.7222222222222224E-2</v>
      </c>
      <c r="AA161" s="56">
        <v>1</v>
      </c>
      <c r="AB161" s="71">
        <v>4</v>
      </c>
      <c r="AC161" s="79">
        <f t="shared" si="4"/>
        <v>9.7222222222222224E-2</v>
      </c>
      <c r="AD161" s="61">
        <f t="shared" si="5"/>
        <v>0.3888888888888889</v>
      </c>
    </row>
    <row r="162" spans="1:30" s="27" customFormat="1" x14ac:dyDescent="0.3">
      <c r="A162" s="71" t="s">
        <v>45</v>
      </c>
      <c r="B162" s="71" t="s">
        <v>46</v>
      </c>
      <c r="C162" s="71" t="s">
        <v>55</v>
      </c>
      <c r="D162" s="98" t="s">
        <v>4481</v>
      </c>
      <c r="E162" s="110" t="s">
        <v>404</v>
      </c>
      <c r="F162" s="56" t="s">
        <v>223</v>
      </c>
      <c r="G162" s="110" t="s">
        <v>405</v>
      </c>
      <c r="H162" s="111" t="s">
        <v>406</v>
      </c>
      <c r="I162" s="71" t="s">
        <v>1270</v>
      </c>
      <c r="J162" s="71" t="s">
        <v>1271</v>
      </c>
      <c r="K162" s="71">
        <v>288</v>
      </c>
      <c r="L162" s="71" t="s">
        <v>1269</v>
      </c>
      <c r="M162" s="71" t="s">
        <v>1682</v>
      </c>
      <c r="N162" s="71" t="s">
        <v>1877</v>
      </c>
      <c r="O162" s="71" t="s">
        <v>1915</v>
      </c>
      <c r="P162" s="71" t="s">
        <v>1914</v>
      </c>
      <c r="Q162" s="71" t="s">
        <v>1886</v>
      </c>
      <c r="R162" s="71" t="s">
        <v>1901</v>
      </c>
      <c r="S162" s="71" t="s">
        <v>1901</v>
      </c>
      <c r="T162" s="139" t="s">
        <v>4573</v>
      </c>
      <c r="U162" s="27" t="s">
        <v>1942</v>
      </c>
      <c r="W162" s="71" t="s">
        <v>1944</v>
      </c>
      <c r="X162" s="79">
        <v>0.375</v>
      </c>
      <c r="Y162" s="79">
        <v>0.5</v>
      </c>
      <c r="Z162" s="79">
        <v>0.125</v>
      </c>
      <c r="AA162" s="56">
        <v>1</v>
      </c>
      <c r="AB162" s="71">
        <v>4</v>
      </c>
      <c r="AC162" s="79">
        <f t="shared" si="4"/>
        <v>0.125</v>
      </c>
      <c r="AD162" s="61">
        <f t="shared" si="5"/>
        <v>0.5</v>
      </c>
    </row>
    <row r="163" spans="1:30" s="27" customFormat="1" x14ac:dyDescent="0.3">
      <c r="A163" s="71" t="s">
        <v>45</v>
      </c>
      <c r="B163" s="71" t="s">
        <v>46</v>
      </c>
      <c r="C163" s="71" t="s">
        <v>55</v>
      </c>
      <c r="D163" s="98" t="s">
        <v>4481</v>
      </c>
      <c r="E163" s="110" t="s">
        <v>404</v>
      </c>
      <c r="F163" s="56" t="s">
        <v>443</v>
      </c>
      <c r="G163" s="110" t="s">
        <v>444</v>
      </c>
      <c r="H163" s="111" t="s">
        <v>445</v>
      </c>
      <c r="I163" s="71" t="s">
        <v>1270</v>
      </c>
      <c r="J163" s="71" t="s">
        <v>1294</v>
      </c>
      <c r="K163" s="71">
        <v>8</v>
      </c>
      <c r="L163" s="71" t="s">
        <v>1295</v>
      </c>
      <c r="M163" s="71" t="s">
        <v>1695</v>
      </c>
      <c r="N163" s="71" t="s">
        <v>1877</v>
      </c>
      <c r="O163" s="71" t="s">
        <v>1915</v>
      </c>
      <c r="P163" s="71" t="s">
        <v>1914</v>
      </c>
      <c r="Q163" s="71" t="s">
        <v>1886</v>
      </c>
      <c r="R163" s="71" t="s">
        <v>1901</v>
      </c>
      <c r="S163" s="71" t="s">
        <v>1901</v>
      </c>
      <c r="T163" s="139" t="s">
        <v>4573</v>
      </c>
      <c r="U163" s="27" t="s">
        <v>1942</v>
      </c>
      <c r="W163" s="71" t="s">
        <v>1945</v>
      </c>
      <c r="X163" s="79">
        <v>0.54166666666666663</v>
      </c>
      <c r="Y163" s="79">
        <v>0.72222222222222221</v>
      </c>
      <c r="Z163" s="79">
        <v>0.18055555555555555</v>
      </c>
      <c r="AA163" s="56">
        <v>1</v>
      </c>
      <c r="AB163" s="71">
        <v>4</v>
      </c>
      <c r="AC163" s="79">
        <f t="shared" si="4"/>
        <v>0.18055555555555555</v>
      </c>
      <c r="AD163" s="61">
        <f t="shared" si="5"/>
        <v>0.72222222222222221</v>
      </c>
    </row>
    <row r="164" spans="1:30" s="27" customFormat="1" x14ac:dyDescent="0.3">
      <c r="A164" s="71" t="s">
        <v>45</v>
      </c>
      <c r="B164" s="71" t="s">
        <v>46</v>
      </c>
      <c r="C164" s="71" t="s">
        <v>56</v>
      </c>
      <c r="D164" s="98" t="s">
        <v>4485</v>
      </c>
      <c r="E164" s="117" t="s">
        <v>446</v>
      </c>
      <c r="F164" s="56" t="s">
        <v>123</v>
      </c>
      <c r="G164" s="110" t="s">
        <v>447</v>
      </c>
      <c r="H164" s="111" t="s">
        <v>448</v>
      </c>
      <c r="I164" s="71" t="s">
        <v>1296</v>
      </c>
      <c r="J164" s="71" t="s">
        <v>1297</v>
      </c>
      <c r="K164" s="71">
        <v>295</v>
      </c>
      <c r="L164" s="71" t="s">
        <v>1298</v>
      </c>
      <c r="M164" s="71" t="s">
        <v>1696</v>
      </c>
      <c r="N164" s="71" t="s">
        <v>1877</v>
      </c>
      <c r="O164" s="71" t="s">
        <v>1918</v>
      </c>
      <c r="P164" s="71" t="s">
        <v>1919</v>
      </c>
      <c r="Q164" s="71" t="s">
        <v>1880</v>
      </c>
      <c r="R164" s="71" t="s">
        <v>1900</v>
      </c>
      <c r="S164" s="71" t="s">
        <v>1888</v>
      </c>
      <c r="T164" s="71" t="s">
        <v>1883</v>
      </c>
      <c r="U164" s="27" t="s">
        <v>1942</v>
      </c>
      <c r="W164" s="71" t="s">
        <v>1944</v>
      </c>
      <c r="X164" s="79">
        <v>0.375</v>
      </c>
      <c r="Y164" s="79">
        <v>0.4375</v>
      </c>
      <c r="Z164" s="79">
        <v>6.25E-2</v>
      </c>
      <c r="AA164" s="56">
        <v>1</v>
      </c>
      <c r="AB164" s="71">
        <v>4</v>
      </c>
      <c r="AC164" s="79">
        <f t="shared" si="4"/>
        <v>6.25E-2</v>
      </c>
      <c r="AD164" s="61">
        <f t="shared" si="5"/>
        <v>0.25</v>
      </c>
    </row>
    <row r="165" spans="1:30" s="27" customFormat="1" x14ac:dyDescent="0.3">
      <c r="A165" s="71" t="s">
        <v>45</v>
      </c>
      <c r="B165" s="71" t="s">
        <v>46</v>
      </c>
      <c r="C165" s="71" t="s">
        <v>56</v>
      </c>
      <c r="D165" s="98" t="s">
        <v>4486</v>
      </c>
      <c r="E165" s="117" t="s">
        <v>446</v>
      </c>
      <c r="F165" s="56" t="s">
        <v>123</v>
      </c>
      <c r="G165" s="110" t="s">
        <v>449</v>
      </c>
      <c r="H165" s="111" t="s">
        <v>450</v>
      </c>
      <c r="I165" s="71" t="s">
        <v>1296</v>
      </c>
      <c r="J165" s="71" t="s">
        <v>1299</v>
      </c>
      <c r="K165" s="71">
        <v>2100</v>
      </c>
      <c r="L165" s="71" t="s">
        <v>1300</v>
      </c>
      <c r="M165" s="71" t="s">
        <v>1697</v>
      </c>
      <c r="N165" s="71" t="s">
        <v>1877</v>
      </c>
      <c r="O165" s="71" t="s">
        <v>1918</v>
      </c>
      <c r="P165" s="71" t="s">
        <v>1919</v>
      </c>
      <c r="Q165" s="71" t="s">
        <v>1880</v>
      </c>
      <c r="R165" s="71" t="s">
        <v>1900</v>
      </c>
      <c r="S165" s="71" t="s">
        <v>1888</v>
      </c>
      <c r="T165" s="71" t="s">
        <v>1883</v>
      </c>
      <c r="U165" s="27" t="s">
        <v>1942</v>
      </c>
      <c r="W165" s="71" t="s">
        <v>1944</v>
      </c>
      <c r="X165" s="79">
        <v>0.4375</v>
      </c>
      <c r="Y165" s="79">
        <v>0.5</v>
      </c>
      <c r="Z165" s="79">
        <v>6.25E-2</v>
      </c>
      <c r="AA165" s="56">
        <v>1</v>
      </c>
      <c r="AB165" s="71">
        <v>4</v>
      </c>
      <c r="AC165" s="79">
        <f t="shared" si="4"/>
        <v>6.25E-2</v>
      </c>
      <c r="AD165" s="61">
        <f t="shared" si="5"/>
        <v>0.25</v>
      </c>
    </row>
    <row r="166" spans="1:30" s="27" customFormat="1" x14ac:dyDescent="0.3">
      <c r="A166" s="71" t="s">
        <v>45</v>
      </c>
      <c r="B166" s="71" t="s">
        <v>46</v>
      </c>
      <c r="C166" s="71" t="s">
        <v>56</v>
      </c>
      <c r="D166" s="98" t="s">
        <v>4487</v>
      </c>
      <c r="E166" s="117" t="s">
        <v>446</v>
      </c>
      <c r="F166" s="56" t="s">
        <v>123</v>
      </c>
      <c r="G166" s="110" t="s">
        <v>451</v>
      </c>
      <c r="H166" s="111" t="s">
        <v>452</v>
      </c>
      <c r="I166" s="71" t="s">
        <v>1301</v>
      </c>
      <c r="J166" s="71" t="s">
        <v>1299</v>
      </c>
      <c r="K166" s="71">
        <v>482</v>
      </c>
      <c r="L166" s="71" t="s">
        <v>1300</v>
      </c>
      <c r="M166" s="71" t="s">
        <v>1696</v>
      </c>
      <c r="N166" s="71" t="s">
        <v>1877</v>
      </c>
      <c r="O166" s="71" t="s">
        <v>1918</v>
      </c>
      <c r="P166" s="71" t="s">
        <v>1919</v>
      </c>
      <c r="Q166" s="71" t="s">
        <v>1880</v>
      </c>
      <c r="R166" s="71" t="s">
        <v>1900</v>
      </c>
      <c r="S166" s="71" t="s">
        <v>1888</v>
      </c>
      <c r="T166" s="71" t="s">
        <v>1883</v>
      </c>
      <c r="U166" s="27" t="s">
        <v>1942</v>
      </c>
      <c r="W166" s="71" t="s">
        <v>1945</v>
      </c>
      <c r="X166" s="79">
        <v>0.54166666666666663</v>
      </c>
      <c r="Y166" s="79">
        <v>0.625</v>
      </c>
      <c r="Z166" s="79">
        <v>8.3333333333333329E-2</v>
      </c>
      <c r="AA166" s="56">
        <v>1</v>
      </c>
      <c r="AB166" s="71">
        <v>4</v>
      </c>
      <c r="AC166" s="79">
        <f t="shared" si="4"/>
        <v>8.3333333333333329E-2</v>
      </c>
      <c r="AD166" s="61">
        <f t="shared" si="5"/>
        <v>0.33333333333333331</v>
      </c>
    </row>
    <row r="167" spans="1:30" s="27" customFormat="1" x14ac:dyDescent="0.3">
      <c r="A167" s="71" t="s">
        <v>45</v>
      </c>
      <c r="B167" s="71" t="s">
        <v>46</v>
      </c>
      <c r="C167" s="71" t="s">
        <v>56</v>
      </c>
      <c r="D167" s="98" t="s">
        <v>4488</v>
      </c>
      <c r="E167" s="117" t="s">
        <v>446</v>
      </c>
      <c r="F167" s="56" t="s">
        <v>123</v>
      </c>
      <c r="G167" s="110" t="s">
        <v>453</v>
      </c>
      <c r="H167" s="111" t="s">
        <v>454</v>
      </c>
      <c r="I167" s="71" t="s">
        <v>1301</v>
      </c>
      <c r="J167" s="71" t="s">
        <v>1302</v>
      </c>
      <c r="K167" s="71">
        <v>1359</v>
      </c>
      <c r="L167" s="71" t="s">
        <v>1303</v>
      </c>
      <c r="M167" s="71" t="s">
        <v>1698</v>
      </c>
      <c r="N167" s="71" t="s">
        <v>1877</v>
      </c>
      <c r="O167" s="71" t="s">
        <v>1918</v>
      </c>
      <c r="P167" s="71" t="s">
        <v>1919</v>
      </c>
      <c r="Q167" s="71" t="s">
        <v>1880</v>
      </c>
      <c r="R167" s="71" t="s">
        <v>1900</v>
      </c>
      <c r="S167" s="71" t="s">
        <v>1888</v>
      </c>
      <c r="T167" s="71" t="s">
        <v>1883</v>
      </c>
      <c r="U167" s="27" t="s">
        <v>1942</v>
      </c>
      <c r="W167" s="71" t="s">
        <v>1945</v>
      </c>
      <c r="X167" s="79">
        <v>0.625</v>
      </c>
      <c r="Y167" s="79">
        <v>0.72222222222222221</v>
      </c>
      <c r="Z167" s="79">
        <v>9.7222222222222224E-2</v>
      </c>
      <c r="AA167" s="56">
        <v>1</v>
      </c>
      <c r="AB167" s="71">
        <v>4</v>
      </c>
      <c r="AC167" s="79">
        <f t="shared" si="4"/>
        <v>9.7222222222222224E-2</v>
      </c>
      <c r="AD167" s="61">
        <f t="shared" si="5"/>
        <v>0.3888888888888889</v>
      </c>
    </row>
    <row r="168" spans="1:30" s="27" customFormat="1" x14ac:dyDescent="0.3">
      <c r="A168" s="81" t="s">
        <v>45</v>
      </c>
      <c r="B168" s="81" t="s">
        <v>46</v>
      </c>
      <c r="C168" s="81" t="s">
        <v>56</v>
      </c>
      <c r="D168" s="106" t="s">
        <v>4489</v>
      </c>
      <c r="E168" s="110" t="s">
        <v>455</v>
      </c>
      <c r="F168" s="56" t="s">
        <v>103</v>
      </c>
      <c r="G168" s="110" t="s">
        <v>456</v>
      </c>
      <c r="H168" s="111" t="s">
        <v>457</v>
      </c>
      <c r="I168" s="81" t="s">
        <v>1304</v>
      </c>
      <c r="J168" s="81" t="s">
        <v>1305</v>
      </c>
      <c r="K168" s="81" t="s">
        <v>1137</v>
      </c>
      <c r="L168" s="81" t="s">
        <v>1121</v>
      </c>
      <c r="M168" s="81" t="s">
        <v>1699</v>
      </c>
      <c r="N168" s="81" t="s">
        <v>1877</v>
      </c>
      <c r="O168" s="81" t="s">
        <v>1918</v>
      </c>
      <c r="P168" s="81" t="s">
        <v>1919</v>
      </c>
      <c r="Q168" s="81" t="s">
        <v>1880</v>
      </c>
      <c r="R168" s="81" t="s">
        <v>1900</v>
      </c>
      <c r="S168" s="81" t="s">
        <v>1888</v>
      </c>
      <c r="T168" s="71" t="s">
        <v>1885</v>
      </c>
      <c r="U168" s="27" t="s">
        <v>1942</v>
      </c>
      <c r="W168" s="81" t="s">
        <v>1944</v>
      </c>
      <c r="X168" s="79">
        <v>0.375</v>
      </c>
      <c r="Y168" s="79">
        <v>0.45833333333333331</v>
      </c>
      <c r="Z168" s="79">
        <v>8.3333333333333329E-2</v>
      </c>
      <c r="AA168" s="56">
        <v>1</v>
      </c>
      <c r="AB168" s="71">
        <v>4</v>
      </c>
      <c r="AC168" s="79">
        <f t="shared" si="4"/>
        <v>8.3333333333333329E-2</v>
      </c>
      <c r="AD168" s="61">
        <f t="shared" si="5"/>
        <v>0.33333333333333331</v>
      </c>
    </row>
    <row r="169" spans="1:30" s="27" customFormat="1" x14ac:dyDescent="0.3">
      <c r="A169" s="71" t="s">
        <v>45</v>
      </c>
      <c r="B169" s="71" t="s">
        <v>46</v>
      </c>
      <c r="C169" s="71" t="s">
        <v>56</v>
      </c>
      <c r="D169" s="98" t="s">
        <v>4490</v>
      </c>
      <c r="E169" s="117" t="s">
        <v>446</v>
      </c>
      <c r="F169" s="56" t="s">
        <v>123</v>
      </c>
      <c r="G169" s="110" t="s">
        <v>458</v>
      </c>
      <c r="H169" s="111" t="s">
        <v>459</v>
      </c>
      <c r="I169" s="71" t="s">
        <v>1296</v>
      </c>
      <c r="J169" s="71" t="s">
        <v>1306</v>
      </c>
      <c r="K169" s="71" t="s">
        <v>1137</v>
      </c>
      <c r="L169" s="71" t="s">
        <v>1121</v>
      </c>
      <c r="M169" s="71" t="s">
        <v>1700</v>
      </c>
      <c r="N169" s="71" t="s">
        <v>1877</v>
      </c>
      <c r="O169" s="71" t="s">
        <v>1918</v>
      </c>
      <c r="P169" s="71" t="s">
        <v>1919</v>
      </c>
      <c r="Q169" s="71" t="s">
        <v>1880</v>
      </c>
      <c r="R169" s="71" t="s">
        <v>1900</v>
      </c>
      <c r="S169" s="71" t="s">
        <v>1888</v>
      </c>
      <c r="T169" s="71" t="s">
        <v>1885</v>
      </c>
      <c r="U169" s="27" t="s">
        <v>1942</v>
      </c>
      <c r="W169" s="71" t="s">
        <v>1944</v>
      </c>
      <c r="X169" s="79">
        <v>0.45833333333333331</v>
      </c>
      <c r="Y169" s="79">
        <v>0.625</v>
      </c>
      <c r="Z169" s="79">
        <v>0.125</v>
      </c>
      <c r="AA169" s="56">
        <v>1</v>
      </c>
      <c r="AB169" s="71">
        <v>4</v>
      </c>
      <c r="AC169" s="79">
        <f t="shared" si="4"/>
        <v>0.125</v>
      </c>
      <c r="AD169" s="61">
        <f t="shared" si="5"/>
        <v>0.5</v>
      </c>
    </row>
    <row r="170" spans="1:30" s="27" customFormat="1" x14ac:dyDescent="0.3">
      <c r="A170" s="71" t="s">
        <v>45</v>
      </c>
      <c r="B170" s="71" t="s">
        <v>46</v>
      </c>
      <c r="C170" s="71" t="s">
        <v>56</v>
      </c>
      <c r="D170" s="98" t="s">
        <v>4491</v>
      </c>
      <c r="E170" s="117" t="s">
        <v>446</v>
      </c>
      <c r="F170" s="56" t="s">
        <v>123</v>
      </c>
      <c r="G170" s="110" t="s">
        <v>460</v>
      </c>
      <c r="H170" s="111" t="s">
        <v>461</v>
      </c>
      <c r="I170" s="71" t="s">
        <v>1296</v>
      </c>
      <c r="J170" s="71" t="s">
        <v>1307</v>
      </c>
      <c r="K170" s="71">
        <v>625</v>
      </c>
      <c r="L170" s="71" t="s">
        <v>1121</v>
      </c>
      <c r="M170" s="71" t="s">
        <v>1700</v>
      </c>
      <c r="N170" s="71" t="s">
        <v>1877</v>
      </c>
      <c r="O170" s="71" t="s">
        <v>1918</v>
      </c>
      <c r="P170" s="71" t="s">
        <v>1919</v>
      </c>
      <c r="Q170" s="71" t="s">
        <v>1880</v>
      </c>
      <c r="R170" s="71" t="s">
        <v>1900</v>
      </c>
      <c r="S170" s="71" t="s">
        <v>1888</v>
      </c>
      <c r="T170" s="71" t="s">
        <v>1885</v>
      </c>
      <c r="U170" s="27" t="s">
        <v>1942</v>
      </c>
      <c r="W170" s="71" t="s">
        <v>1945</v>
      </c>
      <c r="X170" s="79">
        <v>0.625</v>
      </c>
      <c r="Y170" s="79">
        <v>0.72222222222222221</v>
      </c>
      <c r="Z170" s="79">
        <v>9.7222222222222224E-2</v>
      </c>
      <c r="AA170" s="56">
        <v>1</v>
      </c>
      <c r="AB170" s="71">
        <v>4</v>
      </c>
      <c r="AC170" s="79">
        <f t="shared" si="4"/>
        <v>9.7222222222222224E-2</v>
      </c>
      <c r="AD170" s="61">
        <f t="shared" si="5"/>
        <v>0.3888888888888889</v>
      </c>
    </row>
    <row r="171" spans="1:30" s="27" customFormat="1" x14ac:dyDescent="0.3">
      <c r="A171" s="71" t="s">
        <v>45</v>
      </c>
      <c r="B171" s="71" t="s">
        <v>46</v>
      </c>
      <c r="C171" s="71" t="s">
        <v>56</v>
      </c>
      <c r="D171" s="98" t="s">
        <v>4492</v>
      </c>
      <c r="E171" s="117" t="s">
        <v>446</v>
      </c>
      <c r="F171" s="56" t="s">
        <v>123</v>
      </c>
      <c r="G171" s="110" t="s">
        <v>462</v>
      </c>
      <c r="H171" s="111" t="s">
        <v>463</v>
      </c>
      <c r="I171" s="71" t="s">
        <v>1296</v>
      </c>
      <c r="J171" s="71" t="s">
        <v>1308</v>
      </c>
      <c r="K171" s="71">
        <v>7687</v>
      </c>
      <c r="L171" s="71" t="s">
        <v>1309</v>
      </c>
      <c r="M171" s="71" t="s">
        <v>1701</v>
      </c>
      <c r="N171" s="71" t="s">
        <v>1877</v>
      </c>
      <c r="O171" s="71" t="s">
        <v>1918</v>
      </c>
      <c r="P171" s="71" t="s">
        <v>1919</v>
      </c>
      <c r="Q171" s="71" t="s">
        <v>1880</v>
      </c>
      <c r="R171" s="71" t="s">
        <v>1900</v>
      </c>
      <c r="S171" s="71" t="s">
        <v>1888</v>
      </c>
      <c r="T171" s="71" t="s">
        <v>1890</v>
      </c>
      <c r="U171" s="27" t="s">
        <v>1942</v>
      </c>
      <c r="W171" s="71" t="s">
        <v>1944</v>
      </c>
      <c r="X171" s="79">
        <v>0.375</v>
      </c>
      <c r="Y171" s="79">
        <v>0.45833333333333331</v>
      </c>
      <c r="Z171" s="79">
        <v>8.3333333333333329E-2</v>
      </c>
      <c r="AA171" s="56">
        <v>1</v>
      </c>
      <c r="AB171" s="71">
        <v>4</v>
      </c>
      <c r="AC171" s="79">
        <f t="shared" si="4"/>
        <v>8.3333333333333329E-2</v>
      </c>
      <c r="AD171" s="61">
        <f t="shared" si="5"/>
        <v>0.33333333333333331</v>
      </c>
    </row>
    <row r="172" spans="1:30" s="27" customFormat="1" x14ac:dyDescent="0.3">
      <c r="A172" s="71" t="s">
        <v>45</v>
      </c>
      <c r="B172" s="71" t="s">
        <v>46</v>
      </c>
      <c r="C172" s="71" t="s">
        <v>56</v>
      </c>
      <c r="D172" s="98" t="s">
        <v>4493</v>
      </c>
      <c r="E172" s="117" t="s">
        <v>446</v>
      </c>
      <c r="F172" s="56" t="s">
        <v>123</v>
      </c>
      <c r="G172" s="110" t="s">
        <v>464</v>
      </c>
      <c r="H172" s="111" t="s">
        <v>465</v>
      </c>
      <c r="I172" s="71" t="s">
        <v>1310</v>
      </c>
      <c r="J172" s="71" t="s">
        <v>1308</v>
      </c>
      <c r="K172" s="71">
        <v>5705</v>
      </c>
      <c r="L172" s="71" t="s">
        <v>1309</v>
      </c>
      <c r="M172" s="71" t="s">
        <v>1702</v>
      </c>
      <c r="N172" s="71" t="s">
        <v>1877</v>
      </c>
      <c r="O172" s="71" t="s">
        <v>1918</v>
      </c>
      <c r="P172" s="71" t="s">
        <v>1919</v>
      </c>
      <c r="Q172" s="71" t="s">
        <v>1880</v>
      </c>
      <c r="R172" s="71" t="s">
        <v>1900</v>
      </c>
      <c r="S172" s="71" t="s">
        <v>1888</v>
      </c>
      <c r="T172" s="71" t="s">
        <v>1890</v>
      </c>
      <c r="U172" s="27" t="s">
        <v>1942</v>
      </c>
      <c r="W172" s="71" t="s">
        <v>1944</v>
      </c>
      <c r="X172" s="79">
        <v>0.45833333333333331</v>
      </c>
      <c r="Y172" s="79">
        <v>0.54166666666666663</v>
      </c>
      <c r="Z172" s="79">
        <v>8.3333333333333329E-2</v>
      </c>
      <c r="AA172" s="56">
        <v>1</v>
      </c>
      <c r="AB172" s="71">
        <v>4</v>
      </c>
      <c r="AC172" s="79">
        <f t="shared" si="4"/>
        <v>8.3333333333333329E-2</v>
      </c>
      <c r="AD172" s="61">
        <f t="shared" si="5"/>
        <v>0.33333333333333331</v>
      </c>
    </row>
    <row r="173" spans="1:30" s="27" customFormat="1" x14ac:dyDescent="0.3">
      <c r="A173" s="71" t="s">
        <v>45</v>
      </c>
      <c r="B173" s="71" t="s">
        <v>46</v>
      </c>
      <c r="C173" s="71" t="s">
        <v>56</v>
      </c>
      <c r="D173" s="98" t="s">
        <v>4494</v>
      </c>
      <c r="E173" s="117" t="s">
        <v>446</v>
      </c>
      <c r="F173" s="56" t="s">
        <v>123</v>
      </c>
      <c r="G173" s="110" t="s">
        <v>466</v>
      </c>
      <c r="H173" s="111" t="s">
        <v>467</v>
      </c>
      <c r="I173" s="71" t="s">
        <v>1301</v>
      </c>
      <c r="J173" s="71" t="s">
        <v>1311</v>
      </c>
      <c r="K173" s="71">
        <v>1762</v>
      </c>
      <c r="L173" s="71" t="s">
        <v>1312</v>
      </c>
      <c r="M173" s="71" t="s">
        <v>1703</v>
      </c>
      <c r="N173" s="71" t="s">
        <v>1877</v>
      </c>
      <c r="O173" s="71" t="s">
        <v>1918</v>
      </c>
      <c r="P173" s="71" t="s">
        <v>1919</v>
      </c>
      <c r="Q173" s="71" t="s">
        <v>1880</v>
      </c>
      <c r="R173" s="71" t="s">
        <v>1900</v>
      </c>
      <c r="S173" s="71" t="s">
        <v>1888</v>
      </c>
      <c r="T173" s="71" t="s">
        <v>1890</v>
      </c>
      <c r="U173" s="27" t="s">
        <v>1942</v>
      </c>
      <c r="W173" s="71" t="s">
        <v>1945</v>
      </c>
      <c r="X173" s="79">
        <v>0.58333333333333337</v>
      </c>
      <c r="Y173" s="79">
        <v>0.72222222222222221</v>
      </c>
      <c r="Z173" s="79">
        <v>0.1388888888888889</v>
      </c>
      <c r="AA173" s="56">
        <v>1</v>
      </c>
      <c r="AB173" s="71">
        <v>4</v>
      </c>
      <c r="AC173" s="79">
        <f t="shared" si="4"/>
        <v>0.1388888888888889</v>
      </c>
      <c r="AD173" s="61">
        <f t="shared" si="5"/>
        <v>0.55555555555555558</v>
      </c>
    </row>
    <row r="174" spans="1:30" s="27" customFormat="1" x14ac:dyDescent="0.3">
      <c r="A174" s="71" t="s">
        <v>45</v>
      </c>
      <c r="B174" s="71" t="s">
        <v>46</v>
      </c>
      <c r="C174" s="71" t="s">
        <v>56</v>
      </c>
      <c r="D174" s="98" t="s">
        <v>4495</v>
      </c>
      <c r="E174" s="117" t="s">
        <v>446</v>
      </c>
      <c r="F174" s="56" t="s">
        <v>123</v>
      </c>
      <c r="G174" s="110" t="s">
        <v>468</v>
      </c>
      <c r="H174" s="111" t="s">
        <v>469</v>
      </c>
      <c r="I174" s="71" t="s">
        <v>1301</v>
      </c>
      <c r="J174" s="71" t="s">
        <v>1313</v>
      </c>
      <c r="K174" s="71">
        <v>5935</v>
      </c>
      <c r="L174" s="71" t="s">
        <v>1149</v>
      </c>
      <c r="M174" s="71" t="s">
        <v>1704</v>
      </c>
      <c r="N174" s="71" t="s">
        <v>1877</v>
      </c>
      <c r="O174" s="71" t="s">
        <v>1918</v>
      </c>
      <c r="P174" s="71" t="s">
        <v>1919</v>
      </c>
      <c r="Q174" s="71" t="s">
        <v>1880</v>
      </c>
      <c r="R174" s="71" t="s">
        <v>1900</v>
      </c>
      <c r="S174" s="71" t="s">
        <v>1888</v>
      </c>
      <c r="T174" s="71" t="s">
        <v>1892</v>
      </c>
      <c r="U174" s="27" t="s">
        <v>1942</v>
      </c>
      <c r="W174" s="71" t="s">
        <v>1944</v>
      </c>
      <c r="X174" s="79">
        <v>0.375</v>
      </c>
      <c r="Y174" s="79">
        <v>0.5</v>
      </c>
      <c r="Z174" s="79">
        <v>0.125</v>
      </c>
      <c r="AA174" s="56">
        <v>1</v>
      </c>
      <c r="AB174" s="71">
        <v>4</v>
      </c>
      <c r="AC174" s="79">
        <f t="shared" si="4"/>
        <v>0.125</v>
      </c>
      <c r="AD174" s="61">
        <f t="shared" si="5"/>
        <v>0.5</v>
      </c>
    </row>
    <row r="175" spans="1:30" s="27" customFormat="1" x14ac:dyDescent="0.3">
      <c r="A175" s="71" t="s">
        <v>45</v>
      </c>
      <c r="B175" s="71" t="s">
        <v>46</v>
      </c>
      <c r="C175" s="71" t="s">
        <v>56</v>
      </c>
      <c r="D175" s="98" t="s">
        <v>4496</v>
      </c>
      <c r="E175" s="112" t="s">
        <v>455</v>
      </c>
      <c r="F175" s="56" t="s">
        <v>91</v>
      </c>
      <c r="G175" s="110" t="s">
        <v>470</v>
      </c>
      <c r="H175" s="111" t="s">
        <v>471</v>
      </c>
      <c r="I175" s="71" t="s">
        <v>1304</v>
      </c>
      <c r="J175" s="71" t="s">
        <v>1314</v>
      </c>
      <c r="K175" s="71">
        <v>7916</v>
      </c>
      <c r="L175" s="71" t="s">
        <v>1315</v>
      </c>
      <c r="M175" s="71" t="s">
        <v>1705</v>
      </c>
      <c r="N175" s="71" t="s">
        <v>1877</v>
      </c>
      <c r="O175" s="71" t="s">
        <v>1918</v>
      </c>
      <c r="P175" s="71" t="s">
        <v>1919</v>
      </c>
      <c r="Q175" s="71" t="s">
        <v>1880</v>
      </c>
      <c r="R175" s="71" t="s">
        <v>1900</v>
      </c>
      <c r="S175" s="71" t="s">
        <v>1888</v>
      </c>
      <c r="T175" s="71" t="s">
        <v>1892</v>
      </c>
      <c r="U175" s="27" t="s">
        <v>1942</v>
      </c>
      <c r="W175" s="71" t="s">
        <v>1945</v>
      </c>
      <c r="X175" s="79">
        <v>0.54166666666666663</v>
      </c>
      <c r="Y175" s="79">
        <v>0.625</v>
      </c>
      <c r="Z175" s="79">
        <v>8.3333333333333329E-2</v>
      </c>
      <c r="AA175" s="56">
        <v>1</v>
      </c>
      <c r="AB175" s="71">
        <v>4</v>
      </c>
      <c r="AC175" s="79">
        <f t="shared" si="4"/>
        <v>8.3333333333333329E-2</v>
      </c>
      <c r="AD175" s="61">
        <f t="shared" si="5"/>
        <v>0.33333333333333331</v>
      </c>
    </row>
    <row r="176" spans="1:30" s="27" customFormat="1" x14ac:dyDescent="0.3">
      <c r="A176" s="71" t="s">
        <v>45</v>
      </c>
      <c r="B176" s="71" t="s">
        <v>46</v>
      </c>
      <c r="C176" s="71" t="s">
        <v>56</v>
      </c>
      <c r="D176" s="98" t="s">
        <v>4497</v>
      </c>
      <c r="E176" s="112" t="s">
        <v>455</v>
      </c>
      <c r="F176" s="56" t="s">
        <v>142</v>
      </c>
      <c r="G176" s="110" t="s">
        <v>472</v>
      </c>
      <c r="H176" s="111" t="s">
        <v>473</v>
      </c>
      <c r="I176" s="71" t="s">
        <v>1316</v>
      </c>
      <c r="J176" s="71" t="s">
        <v>1317</v>
      </c>
      <c r="K176" s="71">
        <v>8462</v>
      </c>
      <c r="L176" s="71" t="s">
        <v>1318</v>
      </c>
      <c r="M176" s="71" t="s">
        <v>1706</v>
      </c>
      <c r="N176" s="71" t="s">
        <v>1877</v>
      </c>
      <c r="O176" s="71" t="s">
        <v>1918</v>
      </c>
      <c r="P176" s="71" t="s">
        <v>1919</v>
      </c>
      <c r="Q176" s="71" t="s">
        <v>1880</v>
      </c>
      <c r="R176" s="71" t="s">
        <v>1900</v>
      </c>
      <c r="S176" s="71" t="s">
        <v>1888</v>
      </c>
      <c r="T176" s="71" t="s">
        <v>1892</v>
      </c>
      <c r="U176" s="27" t="s">
        <v>1942</v>
      </c>
      <c r="W176" s="71" t="s">
        <v>1945</v>
      </c>
      <c r="X176" s="79">
        <v>0.625</v>
      </c>
      <c r="Y176" s="79">
        <v>0.72222222222222221</v>
      </c>
      <c r="Z176" s="79">
        <v>9.7222222222222224E-2</v>
      </c>
      <c r="AA176" s="56">
        <v>1</v>
      </c>
      <c r="AB176" s="71">
        <v>4</v>
      </c>
      <c r="AC176" s="79">
        <f t="shared" si="4"/>
        <v>9.7222222222222224E-2</v>
      </c>
      <c r="AD176" s="61">
        <f t="shared" si="5"/>
        <v>0.3888888888888889</v>
      </c>
    </row>
    <row r="177" spans="1:30" s="27" customFormat="1" x14ac:dyDescent="0.3">
      <c r="A177" s="71" t="s">
        <v>45</v>
      </c>
      <c r="B177" s="71" t="s">
        <v>46</v>
      </c>
      <c r="C177" s="71" t="s">
        <v>56</v>
      </c>
      <c r="D177" s="98" t="s">
        <v>4498</v>
      </c>
      <c r="E177" s="112" t="s">
        <v>455</v>
      </c>
      <c r="F177" s="56" t="s">
        <v>194</v>
      </c>
      <c r="G177" s="110" t="s">
        <v>474</v>
      </c>
      <c r="H177" s="111" t="s">
        <v>475</v>
      </c>
      <c r="I177" s="71" t="s">
        <v>1319</v>
      </c>
      <c r="J177" s="71" t="s">
        <v>1320</v>
      </c>
      <c r="K177" s="71">
        <v>50</v>
      </c>
      <c r="L177" s="71" t="s">
        <v>1121</v>
      </c>
      <c r="M177" s="71" t="s">
        <v>1707</v>
      </c>
      <c r="N177" s="71" t="s">
        <v>1877</v>
      </c>
      <c r="O177" s="71" t="s">
        <v>1918</v>
      </c>
      <c r="P177" s="71" t="s">
        <v>1919</v>
      </c>
      <c r="Q177" s="71" t="s">
        <v>1880</v>
      </c>
      <c r="R177" s="71" t="s">
        <v>1900</v>
      </c>
      <c r="S177" s="71" t="s">
        <v>1888</v>
      </c>
      <c r="T177" s="71" t="s">
        <v>1894</v>
      </c>
      <c r="U177" s="27" t="s">
        <v>1942</v>
      </c>
      <c r="W177" s="71" t="s">
        <v>1944</v>
      </c>
      <c r="X177" s="79">
        <v>0.375</v>
      </c>
      <c r="Y177" s="79">
        <v>0.45833333333333331</v>
      </c>
      <c r="Z177" s="79">
        <v>8.3333333333333329E-2</v>
      </c>
      <c r="AA177" s="56">
        <v>1</v>
      </c>
      <c r="AB177" s="71">
        <v>4</v>
      </c>
      <c r="AC177" s="79">
        <f t="shared" si="4"/>
        <v>8.3333333333333329E-2</v>
      </c>
      <c r="AD177" s="61">
        <f t="shared" si="5"/>
        <v>0.33333333333333331</v>
      </c>
    </row>
    <row r="178" spans="1:30" s="27" customFormat="1" x14ac:dyDescent="0.3">
      <c r="A178" s="71" t="s">
        <v>45</v>
      </c>
      <c r="B178" s="71" t="s">
        <v>46</v>
      </c>
      <c r="C178" s="71" t="s">
        <v>56</v>
      </c>
      <c r="D178" s="98" t="s">
        <v>4499</v>
      </c>
      <c r="E178" s="117" t="s">
        <v>446</v>
      </c>
      <c r="F178" s="56" t="s">
        <v>123</v>
      </c>
      <c r="G178" s="110" t="s">
        <v>476</v>
      </c>
      <c r="H178" s="111" t="s">
        <v>477</v>
      </c>
      <c r="I178" s="71" t="s">
        <v>1301</v>
      </c>
      <c r="J178" s="71" t="s">
        <v>1321</v>
      </c>
      <c r="K178" s="71">
        <v>1300</v>
      </c>
      <c r="L178" s="71" t="s">
        <v>1322</v>
      </c>
      <c r="M178" s="71" t="s">
        <v>1708</v>
      </c>
      <c r="N178" s="71" t="s">
        <v>1877</v>
      </c>
      <c r="O178" s="71" t="s">
        <v>1918</v>
      </c>
      <c r="P178" s="71" t="s">
        <v>1919</v>
      </c>
      <c r="Q178" s="71" t="s">
        <v>1880</v>
      </c>
      <c r="R178" s="71" t="s">
        <v>1900</v>
      </c>
      <c r="S178" s="71" t="s">
        <v>1888</v>
      </c>
      <c r="T178" s="71" t="s">
        <v>1894</v>
      </c>
      <c r="U178" s="27" t="s">
        <v>1942</v>
      </c>
      <c r="W178" s="71" t="s">
        <v>1944</v>
      </c>
      <c r="X178" s="79">
        <v>0.45833333333333331</v>
      </c>
      <c r="Y178" s="79">
        <v>0.625</v>
      </c>
      <c r="Z178" s="79">
        <v>0.125</v>
      </c>
      <c r="AA178" s="56">
        <v>1</v>
      </c>
      <c r="AB178" s="71">
        <v>4</v>
      </c>
      <c r="AC178" s="79">
        <f t="shared" si="4"/>
        <v>0.125</v>
      </c>
      <c r="AD178" s="61">
        <f t="shared" si="5"/>
        <v>0.5</v>
      </c>
    </row>
    <row r="179" spans="1:30" s="27" customFormat="1" x14ac:dyDescent="0.3">
      <c r="A179" s="71" t="s">
        <v>45</v>
      </c>
      <c r="B179" s="71" t="s">
        <v>46</v>
      </c>
      <c r="C179" s="71" t="s">
        <v>56</v>
      </c>
      <c r="D179" s="98" t="s">
        <v>4500</v>
      </c>
      <c r="E179" s="117" t="s">
        <v>446</v>
      </c>
      <c r="F179" s="56" t="s">
        <v>123</v>
      </c>
      <c r="G179" s="110" t="s">
        <v>478</v>
      </c>
      <c r="H179" s="111" t="s">
        <v>479</v>
      </c>
      <c r="I179" s="71" t="s">
        <v>1301</v>
      </c>
      <c r="J179" s="71" t="s">
        <v>1323</v>
      </c>
      <c r="K179" s="71">
        <v>274</v>
      </c>
      <c r="L179" s="71" t="s">
        <v>1324</v>
      </c>
      <c r="M179" s="71" t="s">
        <v>1709</v>
      </c>
      <c r="N179" s="71" t="s">
        <v>1877</v>
      </c>
      <c r="O179" s="71" t="s">
        <v>1918</v>
      </c>
      <c r="P179" s="71" t="s">
        <v>1919</v>
      </c>
      <c r="Q179" s="71" t="s">
        <v>1880</v>
      </c>
      <c r="R179" s="71" t="s">
        <v>1900</v>
      </c>
      <c r="S179" s="71" t="s">
        <v>1888</v>
      </c>
      <c r="T179" s="71" t="s">
        <v>1894</v>
      </c>
      <c r="U179" s="27" t="s">
        <v>1942</v>
      </c>
      <c r="W179" s="71" t="s">
        <v>1945</v>
      </c>
      <c r="X179" s="79">
        <v>0.625</v>
      </c>
      <c r="Y179" s="79">
        <v>0.72222222222222221</v>
      </c>
      <c r="Z179" s="79">
        <v>9.7222222222222224E-2</v>
      </c>
      <c r="AA179" s="56">
        <v>1</v>
      </c>
      <c r="AB179" s="71">
        <v>4</v>
      </c>
      <c r="AC179" s="79">
        <f t="shared" si="4"/>
        <v>9.7222222222222224E-2</v>
      </c>
      <c r="AD179" s="61">
        <f t="shared" si="5"/>
        <v>0.3888888888888889</v>
      </c>
    </row>
    <row r="180" spans="1:30" s="27" customFormat="1" x14ac:dyDescent="0.3">
      <c r="A180" s="71" t="s">
        <v>45</v>
      </c>
      <c r="B180" s="71" t="s">
        <v>46</v>
      </c>
      <c r="C180" s="71" t="s">
        <v>56</v>
      </c>
      <c r="D180" s="98" t="s">
        <v>4488</v>
      </c>
      <c r="E180" s="117" t="s">
        <v>446</v>
      </c>
      <c r="F180" s="56" t="s">
        <v>123</v>
      </c>
      <c r="G180" s="110" t="s">
        <v>453</v>
      </c>
      <c r="H180" s="111" t="s">
        <v>454</v>
      </c>
      <c r="I180" s="71" t="s">
        <v>1301</v>
      </c>
      <c r="J180" s="71" t="s">
        <v>1302</v>
      </c>
      <c r="K180" s="71">
        <v>1359</v>
      </c>
      <c r="L180" s="71" t="s">
        <v>1303</v>
      </c>
      <c r="M180" s="71" t="s">
        <v>1698</v>
      </c>
      <c r="N180" s="71" t="s">
        <v>1877</v>
      </c>
      <c r="O180" s="71" t="s">
        <v>1918</v>
      </c>
      <c r="P180" s="71" t="s">
        <v>1919</v>
      </c>
      <c r="Q180" s="71" t="s">
        <v>1880</v>
      </c>
      <c r="R180" s="71" t="s">
        <v>1900</v>
      </c>
      <c r="S180" s="71" t="s">
        <v>1888</v>
      </c>
      <c r="T180" s="139" t="s">
        <v>4573</v>
      </c>
      <c r="U180" s="27" t="s">
        <v>1942</v>
      </c>
      <c r="W180" s="71" t="s">
        <v>1944</v>
      </c>
      <c r="X180" s="79">
        <v>0.375</v>
      </c>
      <c r="Y180" s="79">
        <v>0.5</v>
      </c>
      <c r="Z180" s="79">
        <v>0.125</v>
      </c>
      <c r="AA180" s="56">
        <v>1</v>
      </c>
      <c r="AB180" s="71">
        <v>4</v>
      </c>
      <c r="AC180" s="79">
        <f t="shared" si="4"/>
        <v>0.125</v>
      </c>
      <c r="AD180" s="61">
        <f t="shared" si="5"/>
        <v>0.5</v>
      </c>
    </row>
    <row r="181" spans="1:30" s="27" customFormat="1" x14ac:dyDescent="0.3">
      <c r="A181" s="71" t="s">
        <v>45</v>
      </c>
      <c r="B181" s="71" t="s">
        <v>46</v>
      </c>
      <c r="C181" s="71" t="s">
        <v>56</v>
      </c>
      <c r="D181" s="98" t="s">
        <v>4494</v>
      </c>
      <c r="E181" s="117" t="s">
        <v>446</v>
      </c>
      <c r="F181" s="56" t="s">
        <v>123</v>
      </c>
      <c r="G181" s="110" t="s">
        <v>466</v>
      </c>
      <c r="H181" s="111" t="s">
        <v>467</v>
      </c>
      <c r="I181" s="71" t="s">
        <v>1301</v>
      </c>
      <c r="J181" s="71" t="s">
        <v>1311</v>
      </c>
      <c r="K181" s="71">
        <v>1762</v>
      </c>
      <c r="L181" s="71" t="s">
        <v>1312</v>
      </c>
      <c r="M181" s="71" t="s">
        <v>1703</v>
      </c>
      <c r="N181" s="71" t="s">
        <v>1877</v>
      </c>
      <c r="O181" s="71" t="s">
        <v>1918</v>
      </c>
      <c r="P181" s="71" t="s">
        <v>1919</v>
      </c>
      <c r="Q181" s="71" t="s">
        <v>1880</v>
      </c>
      <c r="R181" s="71" t="s">
        <v>1900</v>
      </c>
      <c r="S181" s="71" t="s">
        <v>1888</v>
      </c>
      <c r="T181" s="139" t="s">
        <v>4573</v>
      </c>
      <c r="U181" s="27" t="s">
        <v>1942</v>
      </c>
      <c r="W181" s="71" t="s">
        <v>1945</v>
      </c>
      <c r="X181" s="79">
        <v>0.54166666666666663</v>
      </c>
      <c r="Y181" s="79">
        <v>0.72222222222222221</v>
      </c>
      <c r="Z181" s="79">
        <v>0.18055555555555555</v>
      </c>
      <c r="AA181" s="56">
        <v>1</v>
      </c>
      <c r="AB181" s="71">
        <v>4</v>
      </c>
      <c r="AC181" s="79">
        <f t="shared" si="4"/>
        <v>0.18055555555555555</v>
      </c>
      <c r="AD181" s="61">
        <f t="shared" si="5"/>
        <v>0.72222222222222221</v>
      </c>
    </row>
    <row r="182" spans="1:30" s="27" customFormat="1" x14ac:dyDescent="0.3">
      <c r="A182" s="71" t="s">
        <v>45</v>
      </c>
      <c r="B182" s="71" t="s">
        <v>46</v>
      </c>
      <c r="C182" s="71" t="s">
        <v>57</v>
      </c>
      <c r="D182" s="26" t="s">
        <v>4567</v>
      </c>
      <c r="E182" s="112" t="s">
        <v>177</v>
      </c>
      <c r="F182" s="56" t="s">
        <v>91</v>
      </c>
      <c r="G182" s="110" t="s">
        <v>480</v>
      </c>
      <c r="H182" s="111" t="s">
        <v>481</v>
      </c>
      <c r="I182" s="27" t="s">
        <v>1177</v>
      </c>
      <c r="J182" s="103" t="s">
        <v>1325</v>
      </c>
      <c r="K182" s="57">
        <v>1245</v>
      </c>
      <c r="L182" s="57" t="s">
        <v>1326</v>
      </c>
      <c r="M182" s="129" t="s">
        <v>1710</v>
      </c>
      <c r="N182" s="57" t="s">
        <v>1876</v>
      </c>
      <c r="O182" s="81" t="s">
        <v>1898</v>
      </c>
      <c r="P182" s="56" t="s">
        <v>1899</v>
      </c>
      <c r="Q182" s="57" t="s">
        <v>1886</v>
      </c>
      <c r="R182" s="56" t="s">
        <v>1901</v>
      </c>
      <c r="S182" s="56" t="s">
        <v>1901</v>
      </c>
      <c r="T182" s="71" t="s">
        <v>1883</v>
      </c>
      <c r="U182" s="27" t="s">
        <v>1942</v>
      </c>
      <c r="W182" s="71" t="s">
        <v>1944</v>
      </c>
      <c r="X182" s="79">
        <v>0.375</v>
      </c>
      <c r="Y182" s="79">
        <v>0.4375</v>
      </c>
      <c r="Z182" s="79">
        <v>6.25E-2</v>
      </c>
      <c r="AA182" s="56">
        <v>1</v>
      </c>
      <c r="AB182" s="71">
        <v>4</v>
      </c>
      <c r="AC182" s="79">
        <f t="shared" si="4"/>
        <v>6.25E-2</v>
      </c>
      <c r="AD182" s="61">
        <f t="shared" si="5"/>
        <v>0.25</v>
      </c>
    </row>
    <row r="183" spans="1:30" s="27" customFormat="1" x14ac:dyDescent="0.3">
      <c r="A183" s="71" t="s">
        <v>45</v>
      </c>
      <c r="B183" s="71" t="s">
        <v>46</v>
      </c>
      <c r="C183" s="71" t="s">
        <v>57</v>
      </c>
      <c r="D183" s="26" t="s">
        <v>4566</v>
      </c>
      <c r="E183" s="112" t="s">
        <v>174</v>
      </c>
      <c r="F183" s="56" t="s">
        <v>171</v>
      </c>
      <c r="G183" s="110" t="s">
        <v>482</v>
      </c>
      <c r="H183" s="111" t="s">
        <v>483</v>
      </c>
      <c r="I183" s="27" t="s">
        <v>1163</v>
      </c>
      <c r="J183" s="103" t="s">
        <v>1325</v>
      </c>
      <c r="K183" s="57">
        <v>1542</v>
      </c>
      <c r="L183" s="57" t="s">
        <v>1326</v>
      </c>
      <c r="M183" s="129" t="s">
        <v>1711</v>
      </c>
      <c r="N183" s="57" t="s">
        <v>1876</v>
      </c>
      <c r="O183" s="81" t="s">
        <v>1898</v>
      </c>
      <c r="P183" s="56" t="s">
        <v>1899</v>
      </c>
      <c r="Q183" s="57" t="s">
        <v>1886</v>
      </c>
      <c r="R183" s="56" t="s">
        <v>1901</v>
      </c>
      <c r="S183" s="56" t="s">
        <v>1901</v>
      </c>
      <c r="T183" s="71" t="s">
        <v>1883</v>
      </c>
      <c r="U183" s="27" t="s">
        <v>1942</v>
      </c>
      <c r="W183" s="71" t="s">
        <v>1944</v>
      </c>
      <c r="X183" s="79">
        <v>0.4375</v>
      </c>
      <c r="Y183" s="79">
        <v>0.5</v>
      </c>
      <c r="Z183" s="79">
        <v>6.25E-2</v>
      </c>
      <c r="AA183" s="56">
        <v>1</v>
      </c>
      <c r="AB183" s="71">
        <v>4</v>
      </c>
      <c r="AC183" s="79">
        <f t="shared" si="4"/>
        <v>6.25E-2</v>
      </c>
      <c r="AD183" s="61">
        <f t="shared" si="5"/>
        <v>0.25</v>
      </c>
    </row>
    <row r="184" spans="1:30" s="27" customFormat="1" x14ac:dyDescent="0.3">
      <c r="A184" s="71" t="s">
        <v>45</v>
      </c>
      <c r="B184" s="71" t="s">
        <v>46</v>
      </c>
      <c r="C184" s="71" t="s">
        <v>57</v>
      </c>
      <c r="D184" s="26" t="s">
        <v>4567</v>
      </c>
      <c r="E184" s="112" t="s">
        <v>177</v>
      </c>
      <c r="F184" s="56" t="s">
        <v>484</v>
      </c>
      <c r="G184" s="110" t="s">
        <v>485</v>
      </c>
      <c r="H184" s="111" t="s">
        <v>486</v>
      </c>
      <c r="I184" s="27" t="s">
        <v>1177</v>
      </c>
      <c r="J184" s="103" t="s">
        <v>1325</v>
      </c>
      <c r="K184" s="57">
        <v>1487</v>
      </c>
      <c r="L184" s="57" t="s">
        <v>1326</v>
      </c>
      <c r="M184" s="129" t="s">
        <v>1710</v>
      </c>
      <c r="N184" s="57" t="s">
        <v>1876</v>
      </c>
      <c r="O184" s="81" t="s">
        <v>1898</v>
      </c>
      <c r="P184" s="56" t="s">
        <v>1899</v>
      </c>
      <c r="Q184" s="57" t="s">
        <v>1886</v>
      </c>
      <c r="R184" s="56" t="s">
        <v>1901</v>
      </c>
      <c r="S184" s="56" t="s">
        <v>1901</v>
      </c>
      <c r="T184" s="71" t="s">
        <v>1883</v>
      </c>
      <c r="U184" s="27" t="s">
        <v>1942</v>
      </c>
      <c r="W184" s="71" t="s">
        <v>1945</v>
      </c>
      <c r="X184" s="79">
        <v>0.54166666666666663</v>
      </c>
      <c r="Y184" s="79">
        <v>0.625</v>
      </c>
      <c r="Z184" s="79">
        <v>8.3333333333333329E-2</v>
      </c>
      <c r="AA184" s="56">
        <v>1</v>
      </c>
      <c r="AB184" s="71">
        <v>4</v>
      </c>
      <c r="AC184" s="79">
        <f>PRODUCT(AA184,Z184)</f>
        <v>8.3333333333333329E-2</v>
      </c>
      <c r="AD184" s="61">
        <f t="shared" si="5"/>
        <v>0.33333333333333331</v>
      </c>
    </row>
    <row r="185" spans="1:30" s="27" customFormat="1" x14ac:dyDescent="0.3">
      <c r="A185" s="71" t="s">
        <v>45</v>
      </c>
      <c r="B185" s="71" t="s">
        <v>46</v>
      </c>
      <c r="C185" s="71" t="s">
        <v>57</v>
      </c>
      <c r="D185" s="98" t="s">
        <v>4462</v>
      </c>
      <c r="E185" s="112" t="s">
        <v>197</v>
      </c>
      <c r="F185" s="56" t="s">
        <v>171</v>
      </c>
      <c r="G185" s="110" t="s">
        <v>487</v>
      </c>
      <c r="H185" s="111" t="s">
        <v>488</v>
      </c>
      <c r="I185" s="71" t="s">
        <v>1172</v>
      </c>
      <c r="J185" s="71" t="s">
        <v>1325</v>
      </c>
      <c r="K185" s="71">
        <v>1117</v>
      </c>
      <c r="L185" s="57" t="s">
        <v>1326</v>
      </c>
      <c r="M185" s="71" t="s">
        <v>1712</v>
      </c>
      <c r="N185" s="71" t="s">
        <v>1876</v>
      </c>
      <c r="O185" s="81" t="s">
        <v>1898</v>
      </c>
      <c r="P185" s="81" t="s">
        <v>1899</v>
      </c>
      <c r="Q185" s="71" t="s">
        <v>1880</v>
      </c>
      <c r="R185" s="71" t="s">
        <v>1900</v>
      </c>
      <c r="S185" s="71" t="s">
        <v>1888</v>
      </c>
      <c r="T185" s="71" t="s">
        <v>1883</v>
      </c>
      <c r="U185" s="27" t="s">
        <v>1942</v>
      </c>
      <c r="W185" s="71" t="s">
        <v>1945</v>
      </c>
      <c r="X185" s="79">
        <v>0.625</v>
      </c>
      <c r="Y185" s="79">
        <v>0.72222222222222221</v>
      </c>
      <c r="Z185" s="79">
        <v>9.7222222222222224E-2</v>
      </c>
      <c r="AA185" s="56">
        <v>1</v>
      </c>
      <c r="AB185" s="71">
        <v>4</v>
      </c>
      <c r="AC185" s="79">
        <f>PRODUCT(AA185,Z185)</f>
        <v>9.7222222222222224E-2</v>
      </c>
      <c r="AD185" s="61">
        <f>AB185*AC185</f>
        <v>0.3888888888888889</v>
      </c>
    </row>
    <row r="186" spans="1:30" s="27" customFormat="1" x14ac:dyDescent="0.3">
      <c r="A186" s="71" t="s">
        <v>45</v>
      </c>
      <c r="B186" s="71" t="s">
        <v>46</v>
      </c>
      <c r="C186" s="71" t="s">
        <v>57</v>
      </c>
      <c r="D186" s="99" t="s">
        <v>4462</v>
      </c>
      <c r="E186" s="112" t="s">
        <v>197</v>
      </c>
      <c r="F186" s="56" t="s">
        <v>91</v>
      </c>
      <c r="G186" s="110" t="s">
        <v>489</v>
      </c>
      <c r="H186" s="111" t="s">
        <v>490</v>
      </c>
      <c r="I186" s="126" t="s">
        <v>1172</v>
      </c>
      <c r="J186" s="99" t="s">
        <v>1327</v>
      </c>
      <c r="K186" s="56">
        <v>14404</v>
      </c>
      <c r="L186" s="56" t="s">
        <v>1328</v>
      </c>
      <c r="M186" s="127" t="s">
        <v>1713</v>
      </c>
      <c r="N186" s="56" t="s">
        <v>1876</v>
      </c>
      <c r="O186" s="81" t="s">
        <v>1898</v>
      </c>
      <c r="P186" s="81" t="s">
        <v>1899</v>
      </c>
      <c r="Q186" s="56" t="s">
        <v>1880</v>
      </c>
      <c r="R186" s="56" t="s">
        <v>1900</v>
      </c>
      <c r="S186" s="56" t="s">
        <v>1888</v>
      </c>
      <c r="T186" s="71" t="s">
        <v>1885</v>
      </c>
      <c r="U186" s="27" t="s">
        <v>1942</v>
      </c>
      <c r="W186" s="71" t="s">
        <v>1944</v>
      </c>
      <c r="X186" s="79">
        <v>0.41666666666666669</v>
      </c>
      <c r="Y186" s="79">
        <v>0.5</v>
      </c>
      <c r="Z186" s="79">
        <v>8.3333333333333329E-2</v>
      </c>
      <c r="AA186" s="56">
        <v>1</v>
      </c>
      <c r="AB186" s="71">
        <v>4</v>
      </c>
      <c r="AC186" s="79">
        <f t="shared" ref="AC186:AC249" si="6">PRODUCT(AA186,Z186)</f>
        <v>8.3333333333333329E-2</v>
      </c>
      <c r="AD186" s="61">
        <f t="shared" si="5"/>
        <v>0.33333333333333331</v>
      </c>
    </row>
    <row r="187" spans="1:30" s="27" customFormat="1" x14ac:dyDescent="0.3">
      <c r="A187" s="71" t="s">
        <v>45</v>
      </c>
      <c r="B187" s="71" t="s">
        <v>46</v>
      </c>
      <c r="C187" s="71" t="s">
        <v>57</v>
      </c>
      <c r="D187" s="107" t="s">
        <v>4448</v>
      </c>
      <c r="E187" s="112" t="s">
        <v>96</v>
      </c>
      <c r="F187" s="56">
        <v>1654</v>
      </c>
      <c r="G187" s="110" t="s">
        <v>491</v>
      </c>
      <c r="H187" s="111" t="s">
        <v>492</v>
      </c>
      <c r="I187" s="27" t="s">
        <v>1122</v>
      </c>
      <c r="J187" s="99" t="s">
        <v>1327</v>
      </c>
      <c r="K187" s="56">
        <v>14404</v>
      </c>
      <c r="L187" s="56" t="s">
        <v>1328</v>
      </c>
      <c r="M187" s="127" t="s">
        <v>1714</v>
      </c>
      <c r="N187" s="56" t="s">
        <v>1876</v>
      </c>
      <c r="O187" s="81" t="s">
        <v>1898</v>
      </c>
      <c r="P187" s="81" t="s">
        <v>1899</v>
      </c>
      <c r="Q187" s="56" t="s">
        <v>1886</v>
      </c>
      <c r="R187" s="71" t="s">
        <v>1887</v>
      </c>
      <c r="S187" s="71" t="s">
        <v>1887</v>
      </c>
      <c r="T187" s="71" t="s">
        <v>1885</v>
      </c>
      <c r="U187" s="27" t="s">
        <v>1942</v>
      </c>
      <c r="W187" s="71" t="s">
        <v>1945</v>
      </c>
      <c r="X187" s="79">
        <v>0.54166666666666663</v>
      </c>
      <c r="Y187" s="79">
        <v>0.58333333333333337</v>
      </c>
      <c r="Z187" s="79">
        <v>4.1666666666666664E-2</v>
      </c>
      <c r="AA187" s="56">
        <v>1</v>
      </c>
      <c r="AB187" s="71">
        <v>4</v>
      </c>
      <c r="AC187" s="79">
        <f t="shared" si="6"/>
        <v>4.1666666666666664E-2</v>
      </c>
      <c r="AD187" s="61">
        <f t="shared" si="5"/>
        <v>0.16666666666666666</v>
      </c>
    </row>
    <row r="188" spans="1:30" s="27" customFormat="1" x14ac:dyDescent="0.3">
      <c r="A188" s="71" t="s">
        <v>45</v>
      </c>
      <c r="B188" s="71" t="s">
        <v>46</v>
      </c>
      <c r="C188" s="71" t="s">
        <v>57</v>
      </c>
      <c r="D188" s="108" t="s">
        <v>4463</v>
      </c>
      <c r="E188" s="112" t="s">
        <v>99</v>
      </c>
      <c r="F188" s="56">
        <v>1102</v>
      </c>
      <c r="G188" s="110" t="s">
        <v>493</v>
      </c>
      <c r="H188" s="111" t="s">
        <v>494</v>
      </c>
      <c r="I188" s="126" t="s">
        <v>1125</v>
      </c>
      <c r="J188" s="99" t="s">
        <v>1327</v>
      </c>
      <c r="K188" s="56">
        <v>14404</v>
      </c>
      <c r="L188" s="56" t="s">
        <v>1328</v>
      </c>
      <c r="M188" s="127" t="s">
        <v>1714</v>
      </c>
      <c r="N188" s="56" t="s">
        <v>1876</v>
      </c>
      <c r="O188" s="81" t="s">
        <v>1898</v>
      </c>
      <c r="P188" s="81" t="s">
        <v>1899</v>
      </c>
      <c r="Q188" s="56" t="s">
        <v>1886</v>
      </c>
      <c r="R188" s="127" t="s">
        <v>1889</v>
      </c>
      <c r="S188" s="56" t="s">
        <v>1889</v>
      </c>
      <c r="T188" s="71" t="s">
        <v>1885</v>
      </c>
      <c r="U188" s="27" t="s">
        <v>1942</v>
      </c>
      <c r="W188" s="71" t="s">
        <v>1945</v>
      </c>
      <c r="X188" s="79">
        <v>0.58333333333333337</v>
      </c>
      <c r="Y188" s="79">
        <v>0.625</v>
      </c>
      <c r="Z188" s="79">
        <v>4.1666666666666664E-2</v>
      </c>
      <c r="AA188" s="56">
        <v>1</v>
      </c>
      <c r="AB188" s="71">
        <v>4</v>
      </c>
      <c r="AC188" s="79">
        <f t="shared" si="6"/>
        <v>4.1666666666666664E-2</v>
      </c>
      <c r="AD188" s="61">
        <f t="shared" si="5"/>
        <v>0.16666666666666666</v>
      </c>
    </row>
    <row r="189" spans="1:30" s="27" customFormat="1" x14ac:dyDescent="0.3">
      <c r="A189" s="71" t="s">
        <v>45</v>
      </c>
      <c r="B189" s="71" t="s">
        <v>46</v>
      </c>
      <c r="C189" s="71" t="s">
        <v>57</v>
      </c>
      <c r="D189" s="26" t="s">
        <v>4566</v>
      </c>
      <c r="E189" s="112" t="s">
        <v>174</v>
      </c>
      <c r="F189" s="56" t="s">
        <v>495</v>
      </c>
      <c r="G189" s="110" t="s">
        <v>496</v>
      </c>
      <c r="H189" s="111" t="s">
        <v>497</v>
      </c>
      <c r="I189" s="27" t="s">
        <v>1163</v>
      </c>
      <c r="J189" s="99" t="s">
        <v>1327</v>
      </c>
      <c r="K189" s="56">
        <v>14404</v>
      </c>
      <c r="L189" s="56" t="s">
        <v>1328</v>
      </c>
      <c r="M189" s="127" t="s">
        <v>1714</v>
      </c>
      <c r="N189" s="56" t="s">
        <v>1876</v>
      </c>
      <c r="O189" s="81" t="s">
        <v>1898</v>
      </c>
      <c r="P189" s="81" t="s">
        <v>1899</v>
      </c>
      <c r="Q189" s="56" t="s">
        <v>1886</v>
      </c>
      <c r="R189" s="56" t="s">
        <v>1901</v>
      </c>
      <c r="S189" s="56" t="s">
        <v>1901</v>
      </c>
      <c r="T189" s="71" t="s">
        <v>1885</v>
      </c>
      <c r="U189" s="27" t="s">
        <v>1942</v>
      </c>
      <c r="W189" s="71" t="s">
        <v>1945</v>
      </c>
      <c r="X189" s="79">
        <v>0.625</v>
      </c>
      <c r="Y189" s="79">
        <v>0.66666666666666663</v>
      </c>
      <c r="Z189" s="79">
        <v>4.1666666666666664E-2</v>
      </c>
      <c r="AA189" s="56">
        <v>1</v>
      </c>
      <c r="AB189" s="71">
        <v>4</v>
      </c>
      <c r="AC189" s="79">
        <f t="shared" si="6"/>
        <v>4.1666666666666664E-2</v>
      </c>
      <c r="AD189" s="61">
        <f t="shared" si="5"/>
        <v>0.16666666666666666</v>
      </c>
    </row>
    <row r="190" spans="1:30" s="27" customFormat="1" x14ac:dyDescent="0.3">
      <c r="A190" s="71" t="s">
        <v>45</v>
      </c>
      <c r="B190" s="71" t="s">
        <v>46</v>
      </c>
      <c r="C190" s="71" t="s">
        <v>57</v>
      </c>
      <c r="D190" s="26" t="s">
        <v>4567</v>
      </c>
      <c r="E190" s="112" t="s">
        <v>177</v>
      </c>
      <c r="F190" s="56" t="s">
        <v>498</v>
      </c>
      <c r="G190" s="110" t="s">
        <v>499</v>
      </c>
      <c r="H190" s="111" t="s">
        <v>500</v>
      </c>
      <c r="I190" s="27" t="s">
        <v>1177</v>
      </c>
      <c r="J190" s="99" t="s">
        <v>1327</v>
      </c>
      <c r="K190" s="56">
        <v>14404</v>
      </c>
      <c r="L190" s="56" t="s">
        <v>1328</v>
      </c>
      <c r="M190" s="127" t="s">
        <v>1714</v>
      </c>
      <c r="N190" s="56" t="s">
        <v>1876</v>
      </c>
      <c r="O190" s="81" t="s">
        <v>1898</v>
      </c>
      <c r="P190" s="81" t="s">
        <v>1899</v>
      </c>
      <c r="Q190" s="56" t="s">
        <v>1886</v>
      </c>
      <c r="R190" s="56" t="s">
        <v>1901</v>
      </c>
      <c r="S190" s="56" t="s">
        <v>1901</v>
      </c>
      <c r="T190" s="71" t="s">
        <v>1885</v>
      </c>
      <c r="U190" s="27" t="s">
        <v>1942</v>
      </c>
      <c r="W190" s="71" t="s">
        <v>1945</v>
      </c>
      <c r="X190" s="79">
        <v>0.66666666666666663</v>
      </c>
      <c r="Y190" s="79">
        <v>0.76388888888888884</v>
      </c>
      <c r="Z190" s="79">
        <v>9.7222222222222224E-2</v>
      </c>
      <c r="AA190" s="56">
        <v>1</v>
      </c>
      <c r="AB190" s="71">
        <v>4</v>
      </c>
      <c r="AC190" s="79">
        <f t="shared" si="6"/>
        <v>9.7222222222222224E-2</v>
      </c>
      <c r="AD190" s="61">
        <f t="shared" si="5"/>
        <v>0.3888888888888889</v>
      </c>
    </row>
    <row r="191" spans="1:30" s="27" customFormat="1" x14ac:dyDescent="0.3">
      <c r="A191" s="71" t="s">
        <v>45</v>
      </c>
      <c r="B191" s="71" t="s">
        <v>46</v>
      </c>
      <c r="C191" s="71" t="s">
        <v>57</v>
      </c>
      <c r="D191" s="98" t="s">
        <v>4461</v>
      </c>
      <c r="E191" s="112" t="s">
        <v>170</v>
      </c>
      <c r="F191" s="56" t="s">
        <v>142</v>
      </c>
      <c r="G191" s="110" t="s">
        <v>501</v>
      </c>
      <c r="H191" s="111" t="s">
        <v>502</v>
      </c>
      <c r="I191" s="71" t="s">
        <v>1161</v>
      </c>
      <c r="J191" s="71" t="s">
        <v>1329</v>
      </c>
      <c r="K191" s="71">
        <v>601</v>
      </c>
      <c r="L191" s="71" t="s">
        <v>1121</v>
      </c>
      <c r="M191" s="71" t="s">
        <v>1715</v>
      </c>
      <c r="N191" s="71" t="s">
        <v>1876</v>
      </c>
      <c r="O191" s="81" t="s">
        <v>1898</v>
      </c>
      <c r="P191" s="71" t="s">
        <v>1899</v>
      </c>
      <c r="Q191" s="71" t="s">
        <v>1880</v>
      </c>
      <c r="R191" s="71" t="s">
        <v>1900</v>
      </c>
      <c r="S191" s="71" t="s">
        <v>1888</v>
      </c>
      <c r="T191" s="71" t="s">
        <v>1890</v>
      </c>
      <c r="U191" s="27" t="s">
        <v>1942</v>
      </c>
      <c r="W191" s="71" t="s">
        <v>1944</v>
      </c>
      <c r="X191" s="79">
        <v>0.375</v>
      </c>
      <c r="Y191" s="79">
        <v>0.5</v>
      </c>
      <c r="Z191" s="79">
        <v>0.125</v>
      </c>
      <c r="AA191" s="56">
        <v>1</v>
      </c>
      <c r="AB191" s="71">
        <v>4</v>
      </c>
      <c r="AC191" s="79">
        <f t="shared" si="6"/>
        <v>0.125</v>
      </c>
      <c r="AD191" s="61">
        <f t="shared" si="5"/>
        <v>0.5</v>
      </c>
    </row>
    <row r="192" spans="1:30" s="27" customFormat="1" x14ac:dyDescent="0.3">
      <c r="A192" s="71" t="s">
        <v>45</v>
      </c>
      <c r="B192" s="71" t="s">
        <v>46</v>
      </c>
      <c r="C192" s="71" t="s">
        <v>57</v>
      </c>
      <c r="D192" s="98" t="s">
        <v>4461</v>
      </c>
      <c r="E192" s="112" t="s">
        <v>170</v>
      </c>
      <c r="F192" s="56" t="s">
        <v>91</v>
      </c>
      <c r="G192" s="110" t="s">
        <v>503</v>
      </c>
      <c r="H192" s="111" t="s">
        <v>504</v>
      </c>
      <c r="I192" s="71" t="s">
        <v>1161</v>
      </c>
      <c r="J192" s="71" t="s">
        <v>1330</v>
      </c>
      <c r="K192" s="71">
        <v>4858</v>
      </c>
      <c r="L192" s="71" t="s">
        <v>1121</v>
      </c>
      <c r="M192" s="71" t="s">
        <v>1629</v>
      </c>
      <c r="N192" s="71" t="s">
        <v>1876</v>
      </c>
      <c r="O192" s="81" t="s">
        <v>1898</v>
      </c>
      <c r="P192" s="71" t="s">
        <v>1899</v>
      </c>
      <c r="Q192" s="71" t="s">
        <v>1880</v>
      </c>
      <c r="R192" s="71" t="s">
        <v>1900</v>
      </c>
      <c r="S192" s="71" t="s">
        <v>1888</v>
      </c>
      <c r="T192" s="71" t="s">
        <v>1890</v>
      </c>
      <c r="U192" s="27" t="s">
        <v>1942</v>
      </c>
      <c r="W192" s="71" t="s">
        <v>1945</v>
      </c>
      <c r="X192" s="79">
        <v>0.54166666666666663</v>
      </c>
      <c r="Y192" s="79">
        <v>0.625</v>
      </c>
      <c r="Z192" s="79">
        <v>8.3333333333333329E-2</v>
      </c>
      <c r="AA192" s="56">
        <v>1</v>
      </c>
      <c r="AB192" s="71">
        <v>4</v>
      </c>
      <c r="AC192" s="79">
        <f t="shared" si="6"/>
        <v>8.3333333333333329E-2</v>
      </c>
      <c r="AD192" s="61">
        <f t="shared" si="5"/>
        <v>0.33333333333333331</v>
      </c>
    </row>
    <row r="193" spans="1:30" s="27" customFormat="1" x14ac:dyDescent="0.3">
      <c r="A193" s="71" t="s">
        <v>45</v>
      </c>
      <c r="B193" s="71" t="s">
        <v>46</v>
      </c>
      <c r="C193" s="71" t="s">
        <v>57</v>
      </c>
      <c r="D193" s="98" t="s">
        <v>4461</v>
      </c>
      <c r="E193" s="112" t="s">
        <v>170</v>
      </c>
      <c r="F193" s="56" t="s">
        <v>194</v>
      </c>
      <c r="G193" s="110" t="s">
        <v>505</v>
      </c>
      <c r="H193" s="111" t="s">
        <v>506</v>
      </c>
      <c r="I193" s="71" t="s">
        <v>1161</v>
      </c>
      <c r="J193" s="71" t="s">
        <v>1330</v>
      </c>
      <c r="K193" s="71">
        <v>5646</v>
      </c>
      <c r="L193" s="71" t="s">
        <v>1121</v>
      </c>
      <c r="M193" s="71" t="s">
        <v>1713</v>
      </c>
      <c r="N193" s="71" t="s">
        <v>1876</v>
      </c>
      <c r="O193" s="81" t="s">
        <v>1898</v>
      </c>
      <c r="P193" s="71" t="s">
        <v>1899</v>
      </c>
      <c r="Q193" s="71" t="s">
        <v>1880</v>
      </c>
      <c r="R193" s="71" t="s">
        <v>1900</v>
      </c>
      <c r="S193" s="71" t="s">
        <v>1888</v>
      </c>
      <c r="T193" s="71" t="s">
        <v>1890</v>
      </c>
      <c r="U193" s="27" t="s">
        <v>1942</v>
      </c>
      <c r="W193" s="71" t="s">
        <v>1945</v>
      </c>
      <c r="X193" s="79">
        <v>0.625</v>
      </c>
      <c r="Y193" s="79">
        <v>0.72222222222222221</v>
      </c>
      <c r="Z193" s="79">
        <v>9.7222222222222224E-2</v>
      </c>
      <c r="AA193" s="56">
        <v>1</v>
      </c>
      <c r="AB193" s="71">
        <v>4</v>
      </c>
      <c r="AC193" s="79">
        <f t="shared" si="6"/>
        <v>9.7222222222222224E-2</v>
      </c>
      <c r="AD193" s="61">
        <f t="shared" si="5"/>
        <v>0.3888888888888889</v>
      </c>
    </row>
    <row r="194" spans="1:30" s="27" customFormat="1" x14ac:dyDescent="0.3">
      <c r="A194" s="71" t="s">
        <v>45</v>
      </c>
      <c r="B194" s="71" t="s">
        <v>46</v>
      </c>
      <c r="C194" s="71" t="s">
        <v>57</v>
      </c>
      <c r="D194" s="98" t="s">
        <v>4462</v>
      </c>
      <c r="E194" s="112" t="s">
        <v>197</v>
      </c>
      <c r="F194" s="56" t="s">
        <v>368</v>
      </c>
      <c r="G194" s="110" t="s">
        <v>507</v>
      </c>
      <c r="H194" s="111" t="s">
        <v>508</v>
      </c>
      <c r="I194" s="71" t="s">
        <v>1172</v>
      </c>
      <c r="J194" s="71" t="s">
        <v>1331</v>
      </c>
      <c r="K194" s="71">
        <v>399</v>
      </c>
      <c r="L194" s="71" t="s">
        <v>1332</v>
      </c>
      <c r="M194" s="71" t="s">
        <v>1716</v>
      </c>
      <c r="N194" s="71" t="s">
        <v>1876</v>
      </c>
      <c r="O194" s="81" t="s">
        <v>1898</v>
      </c>
      <c r="P194" s="71" t="s">
        <v>1899</v>
      </c>
      <c r="Q194" s="71" t="s">
        <v>1880</v>
      </c>
      <c r="R194" s="71" t="s">
        <v>1900</v>
      </c>
      <c r="S194" s="71" t="s">
        <v>1888</v>
      </c>
      <c r="T194" s="71" t="s">
        <v>1892</v>
      </c>
      <c r="U194" s="27" t="s">
        <v>1942</v>
      </c>
      <c r="W194" s="71" t="s">
        <v>1944</v>
      </c>
      <c r="X194" s="79">
        <v>0.375</v>
      </c>
      <c r="Y194" s="79">
        <v>0.45833333333333331</v>
      </c>
      <c r="Z194" s="79">
        <v>8.3333333333333329E-2</v>
      </c>
      <c r="AA194" s="56">
        <v>1</v>
      </c>
      <c r="AB194" s="71">
        <v>4</v>
      </c>
      <c r="AC194" s="79">
        <f t="shared" si="6"/>
        <v>8.3333333333333329E-2</v>
      </c>
      <c r="AD194" s="61">
        <f t="shared" si="5"/>
        <v>0.33333333333333331</v>
      </c>
    </row>
    <row r="195" spans="1:30" s="27" customFormat="1" x14ac:dyDescent="0.3">
      <c r="A195" s="71" t="s">
        <v>45</v>
      </c>
      <c r="B195" s="71" t="s">
        <v>46</v>
      </c>
      <c r="C195" s="71" t="s">
        <v>57</v>
      </c>
      <c r="D195" s="26" t="s">
        <v>4566</v>
      </c>
      <c r="E195" s="117" t="s">
        <v>174</v>
      </c>
      <c r="F195" s="56" t="s">
        <v>293</v>
      </c>
      <c r="G195" s="110" t="s">
        <v>509</v>
      </c>
      <c r="H195" s="111" t="s">
        <v>510</v>
      </c>
      <c r="I195" s="27" t="s">
        <v>1163</v>
      </c>
      <c r="J195" s="71" t="s">
        <v>1331</v>
      </c>
      <c r="K195" s="71">
        <v>399</v>
      </c>
      <c r="L195" s="71" t="s">
        <v>1332</v>
      </c>
      <c r="M195" s="71" t="s">
        <v>1717</v>
      </c>
      <c r="N195" s="71" t="s">
        <v>1876</v>
      </c>
      <c r="O195" s="81" t="s">
        <v>1898</v>
      </c>
      <c r="P195" s="71" t="s">
        <v>1899</v>
      </c>
      <c r="Q195" s="71" t="s">
        <v>1886</v>
      </c>
      <c r="R195" s="71" t="s">
        <v>1901</v>
      </c>
      <c r="S195" s="71" t="s">
        <v>1901</v>
      </c>
      <c r="T195" s="71" t="s">
        <v>1892</v>
      </c>
      <c r="U195" s="27" t="s">
        <v>1942</v>
      </c>
      <c r="W195" s="71" t="s">
        <v>1944</v>
      </c>
      <c r="X195" s="79">
        <v>0.45833333333333331</v>
      </c>
      <c r="Y195" s="79">
        <v>0.54166666666666663</v>
      </c>
      <c r="Z195" s="79">
        <v>8.3333333333333329E-2</v>
      </c>
      <c r="AA195" s="56">
        <v>1</v>
      </c>
      <c r="AB195" s="71">
        <v>4</v>
      </c>
      <c r="AC195" s="79">
        <f t="shared" si="6"/>
        <v>8.3333333333333329E-2</v>
      </c>
      <c r="AD195" s="61">
        <f t="shared" si="5"/>
        <v>0.33333333333333331</v>
      </c>
    </row>
    <row r="196" spans="1:30" s="27" customFormat="1" x14ac:dyDescent="0.3">
      <c r="A196" s="71" t="s">
        <v>45</v>
      </c>
      <c r="B196" s="71" t="s">
        <v>46</v>
      </c>
      <c r="C196" s="71" t="s">
        <v>57</v>
      </c>
      <c r="D196" s="26" t="s">
        <v>4567</v>
      </c>
      <c r="E196" s="117" t="s">
        <v>177</v>
      </c>
      <c r="F196" s="56" t="s">
        <v>351</v>
      </c>
      <c r="G196" s="110" t="s">
        <v>511</v>
      </c>
      <c r="H196" s="111" t="s">
        <v>512</v>
      </c>
      <c r="I196" s="27" t="s">
        <v>1177</v>
      </c>
      <c r="J196" s="71" t="s">
        <v>1331</v>
      </c>
      <c r="K196" s="71">
        <v>399</v>
      </c>
      <c r="L196" s="71" t="s">
        <v>1332</v>
      </c>
      <c r="M196" s="71" t="s">
        <v>1716</v>
      </c>
      <c r="N196" s="71" t="s">
        <v>1876</v>
      </c>
      <c r="O196" s="81" t="s">
        <v>1898</v>
      </c>
      <c r="P196" s="71" t="s">
        <v>1899</v>
      </c>
      <c r="Q196" s="71" t="s">
        <v>1886</v>
      </c>
      <c r="R196" s="71" t="s">
        <v>1901</v>
      </c>
      <c r="S196" s="71" t="s">
        <v>1901</v>
      </c>
      <c r="T196" s="71" t="s">
        <v>1892</v>
      </c>
      <c r="U196" s="27" t="s">
        <v>1942</v>
      </c>
      <c r="W196" s="71" t="s">
        <v>1945</v>
      </c>
      <c r="X196" s="79">
        <v>0.58333333333333337</v>
      </c>
      <c r="Y196" s="79">
        <v>0.72222222222222221</v>
      </c>
      <c r="Z196" s="79">
        <v>0.1388888888888889</v>
      </c>
      <c r="AA196" s="56">
        <v>1</v>
      </c>
      <c r="AB196" s="71">
        <v>4</v>
      </c>
      <c r="AC196" s="79">
        <f t="shared" si="6"/>
        <v>0.1388888888888889</v>
      </c>
      <c r="AD196" s="61">
        <f t="shared" si="5"/>
        <v>0.55555555555555558</v>
      </c>
    </row>
    <row r="197" spans="1:30" s="27" customFormat="1" x14ac:dyDescent="0.3">
      <c r="A197" s="71" t="s">
        <v>45</v>
      </c>
      <c r="B197" s="71" t="s">
        <v>46</v>
      </c>
      <c r="C197" s="71" t="s">
        <v>57</v>
      </c>
      <c r="D197" s="26" t="s">
        <v>4566</v>
      </c>
      <c r="E197" s="117" t="s">
        <v>174</v>
      </c>
      <c r="F197" s="56" t="s">
        <v>513</v>
      </c>
      <c r="G197" s="110" t="s">
        <v>514</v>
      </c>
      <c r="H197" s="111" t="s">
        <v>515</v>
      </c>
      <c r="I197" s="27" t="s">
        <v>1163</v>
      </c>
      <c r="J197" s="103" t="s">
        <v>1333</v>
      </c>
      <c r="K197" s="57">
        <v>8303</v>
      </c>
      <c r="L197" s="57" t="s">
        <v>1334</v>
      </c>
      <c r="M197" s="129" t="s">
        <v>1718</v>
      </c>
      <c r="N197" s="57" t="s">
        <v>1876</v>
      </c>
      <c r="O197" s="81" t="s">
        <v>1898</v>
      </c>
      <c r="P197" s="71" t="s">
        <v>1899</v>
      </c>
      <c r="Q197" s="71" t="s">
        <v>1880</v>
      </c>
      <c r="R197" s="71" t="s">
        <v>1901</v>
      </c>
      <c r="S197" s="71" t="s">
        <v>1901</v>
      </c>
      <c r="T197" s="71" t="s">
        <v>1894</v>
      </c>
      <c r="U197" s="27" t="s">
        <v>1942</v>
      </c>
      <c r="W197" s="71" t="s">
        <v>1944</v>
      </c>
      <c r="X197" s="79">
        <v>0.41666666666666669</v>
      </c>
      <c r="Y197" s="79">
        <v>0.45833333333333331</v>
      </c>
      <c r="Z197" s="79">
        <v>4.1666666666666664E-2</v>
      </c>
      <c r="AA197" s="56">
        <v>1</v>
      </c>
      <c r="AB197" s="71">
        <v>4</v>
      </c>
      <c r="AC197" s="79">
        <f t="shared" si="6"/>
        <v>4.1666666666666664E-2</v>
      </c>
      <c r="AD197" s="61">
        <f t="shared" si="5"/>
        <v>0.16666666666666666</v>
      </c>
    </row>
    <row r="198" spans="1:30" s="27" customFormat="1" x14ac:dyDescent="0.3">
      <c r="A198" s="71" t="s">
        <v>45</v>
      </c>
      <c r="B198" s="71" t="s">
        <v>46</v>
      </c>
      <c r="C198" s="71" t="s">
        <v>57</v>
      </c>
      <c r="D198" s="26" t="s">
        <v>4567</v>
      </c>
      <c r="E198" s="117" t="s">
        <v>177</v>
      </c>
      <c r="F198" s="56" t="s">
        <v>516</v>
      </c>
      <c r="G198" s="110" t="s">
        <v>517</v>
      </c>
      <c r="H198" s="111" t="s">
        <v>518</v>
      </c>
      <c r="I198" s="27" t="s">
        <v>1177</v>
      </c>
      <c r="J198" s="103" t="s">
        <v>1333</v>
      </c>
      <c r="K198" s="57">
        <v>8303</v>
      </c>
      <c r="L198" s="57" t="s">
        <v>1334</v>
      </c>
      <c r="M198" s="129" t="s">
        <v>1718</v>
      </c>
      <c r="N198" s="57" t="s">
        <v>1876</v>
      </c>
      <c r="O198" s="81" t="s">
        <v>1898</v>
      </c>
      <c r="P198" s="71" t="s">
        <v>1899</v>
      </c>
      <c r="Q198" s="71" t="s">
        <v>1886</v>
      </c>
      <c r="R198" s="71" t="s">
        <v>1901</v>
      </c>
      <c r="S198" s="71" t="s">
        <v>1901</v>
      </c>
      <c r="T198" s="71" t="s">
        <v>1894</v>
      </c>
      <c r="U198" s="27" t="s">
        <v>1942</v>
      </c>
      <c r="W198" s="71" t="s">
        <v>1944</v>
      </c>
      <c r="X198" s="79">
        <v>0.45833333333333331</v>
      </c>
      <c r="Y198" s="79">
        <v>0.54166666666666663</v>
      </c>
      <c r="Z198" s="79">
        <v>8.3333333333333329E-2</v>
      </c>
      <c r="AA198" s="56">
        <v>1</v>
      </c>
      <c r="AB198" s="71">
        <v>4</v>
      </c>
      <c r="AC198" s="79">
        <f t="shared" si="6"/>
        <v>8.3333333333333329E-2</v>
      </c>
      <c r="AD198" s="61">
        <f t="shared" si="5"/>
        <v>0.33333333333333331</v>
      </c>
    </row>
    <row r="199" spans="1:30" s="27" customFormat="1" x14ac:dyDescent="0.3">
      <c r="A199" s="71" t="s">
        <v>45</v>
      </c>
      <c r="B199" s="71" t="s">
        <v>46</v>
      </c>
      <c r="C199" s="71" t="s">
        <v>57</v>
      </c>
      <c r="D199" s="98" t="s">
        <v>4462</v>
      </c>
      <c r="E199" s="117" t="s">
        <v>197</v>
      </c>
      <c r="F199" s="56" t="s">
        <v>495</v>
      </c>
      <c r="G199" s="110" t="s">
        <v>519</v>
      </c>
      <c r="H199" s="111" t="s">
        <v>520</v>
      </c>
      <c r="I199" s="71" t="s">
        <v>1172</v>
      </c>
      <c r="J199" s="103" t="s">
        <v>1333</v>
      </c>
      <c r="K199" s="57">
        <v>8303</v>
      </c>
      <c r="L199" s="57" t="s">
        <v>1334</v>
      </c>
      <c r="M199" s="129" t="s">
        <v>1718</v>
      </c>
      <c r="N199" s="57" t="s">
        <v>1876</v>
      </c>
      <c r="O199" s="81" t="s">
        <v>1898</v>
      </c>
      <c r="P199" s="71" t="s">
        <v>1899</v>
      </c>
      <c r="Q199" s="71" t="s">
        <v>1886</v>
      </c>
      <c r="R199" s="56" t="s">
        <v>1900</v>
      </c>
      <c r="S199" s="56" t="s">
        <v>1888</v>
      </c>
      <c r="T199" s="71" t="s">
        <v>1894</v>
      </c>
      <c r="U199" s="27" t="s">
        <v>1942</v>
      </c>
      <c r="W199" s="71" t="s">
        <v>1945</v>
      </c>
      <c r="X199" s="79">
        <v>0.58333333333333337</v>
      </c>
      <c r="Y199" s="79">
        <v>0.66666666666666663</v>
      </c>
      <c r="Z199" s="79">
        <v>8.3333333333333329E-2</v>
      </c>
      <c r="AA199" s="56">
        <v>1</v>
      </c>
      <c r="AB199" s="71">
        <v>4</v>
      </c>
      <c r="AC199" s="79">
        <f t="shared" si="6"/>
        <v>8.3333333333333329E-2</v>
      </c>
      <c r="AD199" s="61">
        <f t="shared" si="5"/>
        <v>0.33333333333333331</v>
      </c>
    </row>
    <row r="200" spans="1:30" s="27" customFormat="1" x14ac:dyDescent="0.3">
      <c r="A200" s="71" t="s">
        <v>45</v>
      </c>
      <c r="B200" s="71" t="s">
        <v>46</v>
      </c>
      <c r="C200" s="71" t="s">
        <v>57</v>
      </c>
      <c r="D200" s="104" t="s">
        <v>4461</v>
      </c>
      <c r="E200" s="110" t="s">
        <v>170</v>
      </c>
      <c r="F200" s="56" t="s">
        <v>205</v>
      </c>
      <c r="G200" s="110" t="s">
        <v>521</v>
      </c>
      <c r="H200" s="111" t="s">
        <v>522</v>
      </c>
      <c r="I200" s="132" t="s">
        <v>1161</v>
      </c>
      <c r="J200" s="132" t="s">
        <v>1335</v>
      </c>
      <c r="K200" s="132">
        <v>8303</v>
      </c>
      <c r="L200" s="133" t="s">
        <v>1334</v>
      </c>
      <c r="M200" s="132" t="s">
        <v>1718</v>
      </c>
      <c r="N200" s="138" t="s">
        <v>1876</v>
      </c>
      <c r="O200" s="81" t="s">
        <v>1898</v>
      </c>
      <c r="P200" s="71" t="s">
        <v>1899</v>
      </c>
      <c r="Q200" s="71" t="s">
        <v>1880</v>
      </c>
      <c r="R200" s="71" t="s">
        <v>1900</v>
      </c>
      <c r="S200" s="71" t="s">
        <v>1888</v>
      </c>
      <c r="T200" s="71" t="s">
        <v>1894</v>
      </c>
      <c r="U200" s="27" t="s">
        <v>1942</v>
      </c>
      <c r="W200" s="71" t="s">
        <v>1945</v>
      </c>
      <c r="X200" s="79">
        <v>0.66666666666666663</v>
      </c>
      <c r="Y200" s="79">
        <v>0.76388888888888884</v>
      </c>
      <c r="Z200" s="79">
        <v>9.7222222222222224E-2</v>
      </c>
      <c r="AA200" s="56">
        <v>1</v>
      </c>
      <c r="AB200" s="71">
        <v>4</v>
      </c>
      <c r="AC200" s="79">
        <f t="shared" si="6"/>
        <v>9.7222222222222224E-2</v>
      </c>
      <c r="AD200" s="61">
        <f t="shared" si="5"/>
        <v>0.3888888888888889</v>
      </c>
    </row>
    <row r="201" spans="1:30" s="27" customFormat="1" x14ac:dyDescent="0.3">
      <c r="A201" s="71" t="s">
        <v>45</v>
      </c>
      <c r="B201" s="71" t="s">
        <v>46</v>
      </c>
      <c r="C201" s="71" t="s">
        <v>57</v>
      </c>
      <c r="D201" s="99" t="s">
        <v>4462</v>
      </c>
      <c r="E201" s="110" t="s">
        <v>197</v>
      </c>
      <c r="F201" s="56" t="s">
        <v>368</v>
      </c>
      <c r="G201" s="110" t="s">
        <v>507</v>
      </c>
      <c r="H201" s="111" t="s">
        <v>508</v>
      </c>
      <c r="I201" s="126" t="s">
        <v>1172</v>
      </c>
      <c r="J201" s="56" t="s">
        <v>1331</v>
      </c>
      <c r="K201" s="56">
        <v>399</v>
      </c>
      <c r="L201" s="56" t="s">
        <v>1332</v>
      </c>
      <c r="M201" s="127" t="s">
        <v>1716</v>
      </c>
      <c r="N201" s="56" t="s">
        <v>1876</v>
      </c>
      <c r="O201" s="81" t="s">
        <v>1898</v>
      </c>
      <c r="P201" s="71" t="s">
        <v>1899</v>
      </c>
      <c r="Q201" s="56" t="s">
        <v>1880</v>
      </c>
      <c r="R201" s="56" t="s">
        <v>1900</v>
      </c>
      <c r="S201" s="56" t="s">
        <v>1888</v>
      </c>
      <c r="T201" s="139" t="s">
        <v>4573</v>
      </c>
      <c r="U201" s="27" t="s">
        <v>1942</v>
      </c>
      <c r="W201" s="71" t="s">
        <v>1944</v>
      </c>
      <c r="X201" s="79">
        <v>0.375</v>
      </c>
      <c r="Y201" s="79">
        <v>0.45833333333333331</v>
      </c>
      <c r="Z201" s="79">
        <v>8.3333333333333329E-2</v>
      </c>
      <c r="AA201" s="56">
        <v>1</v>
      </c>
      <c r="AB201" s="71">
        <v>4</v>
      </c>
      <c r="AC201" s="79">
        <f t="shared" si="6"/>
        <v>8.3333333333333329E-2</v>
      </c>
      <c r="AD201" s="61">
        <f t="shared" si="5"/>
        <v>0.33333333333333331</v>
      </c>
    </row>
    <row r="202" spans="1:30" s="27" customFormat="1" x14ac:dyDescent="0.3">
      <c r="A202" s="71" t="s">
        <v>45</v>
      </c>
      <c r="B202" s="71" t="s">
        <v>46</v>
      </c>
      <c r="C202" s="71" t="s">
        <v>57</v>
      </c>
      <c r="D202" s="26" t="s">
        <v>4566</v>
      </c>
      <c r="E202" s="117" t="s">
        <v>174</v>
      </c>
      <c r="F202" s="56" t="s">
        <v>293</v>
      </c>
      <c r="G202" s="110" t="s">
        <v>509</v>
      </c>
      <c r="H202" s="111" t="s">
        <v>510</v>
      </c>
      <c r="I202" s="27" t="s">
        <v>1163</v>
      </c>
      <c r="J202" s="71" t="s">
        <v>1331</v>
      </c>
      <c r="K202" s="71">
        <v>399</v>
      </c>
      <c r="L202" s="71" t="s">
        <v>1332</v>
      </c>
      <c r="M202" s="71" t="s">
        <v>1717</v>
      </c>
      <c r="N202" s="71" t="s">
        <v>1876</v>
      </c>
      <c r="O202" s="81" t="s">
        <v>1898</v>
      </c>
      <c r="P202" s="71" t="s">
        <v>1899</v>
      </c>
      <c r="Q202" s="71" t="s">
        <v>1886</v>
      </c>
      <c r="R202" s="71" t="s">
        <v>1901</v>
      </c>
      <c r="S202" s="71" t="s">
        <v>1901</v>
      </c>
      <c r="T202" s="139" t="s">
        <v>4573</v>
      </c>
      <c r="U202" s="27" t="s">
        <v>1942</v>
      </c>
      <c r="W202" s="71" t="s">
        <v>1944</v>
      </c>
      <c r="X202" s="79">
        <v>0.45833333333333331</v>
      </c>
      <c r="Y202" s="79">
        <v>0.54166666666666663</v>
      </c>
      <c r="Z202" s="79">
        <v>8.3333333333333329E-2</v>
      </c>
      <c r="AA202" s="56">
        <v>1</v>
      </c>
      <c r="AB202" s="71">
        <v>4</v>
      </c>
      <c r="AC202" s="79">
        <f t="shared" si="6"/>
        <v>8.3333333333333329E-2</v>
      </c>
      <c r="AD202" s="61">
        <f t="shared" si="5"/>
        <v>0.33333333333333331</v>
      </c>
    </row>
    <row r="203" spans="1:30" s="27" customFormat="1" x14ac:dyDescent="0.3">
      <c r="A203" s="71" t="s">
        <v>45</v>
      </c>
      <c r="B203" s="71" t="s">
        <v>46</v>
      </c>
      <c r="C203" s="71" t="s">
        <v>57</v>
      </c>
      <c r="D203" s="26" t="s">
        <v>4567</v>
      </c>
      <c r="E203" s="110" t="s">
        <v>177</v>
      </c>
      <c r="F203" s="56" t="s">
        <v>351</v>
      </c>
      <c r="G203" s="110" t="s">
        <v>511</v>
      </c>
      <c r="H203" s="111" t="s">
        <v>512</v>
      </c>
      <c r="I203" s="27" t="s">
        <v>1177</v>
      </c>
      <c r="J203" s="132" t="s">
        <v>1331</v>
      </c>
      <c r="K203" s="132">
        <v>399</v>
      </c>
      <c r="L203" s="132" t="s">
        <v>1332</v>
      </c>
      <c r="M203" s="132" t="s">
        <v>1716</v>
      </c>
      <c r="N203" s="132" t="s">
        <v>1876</v>
      </c>
      <c r="O203" s="81" t="s">
        <v>1898</v>
      </c>
      <c r="P203" s="71" t="s">
        <v>1899</v>
      </c>
      <c r="Q203" s="132" t="s">
        <v>1886</v>
      </c>
      <c r="R203" s="56" t="s">
        <v>1901</v>
      </c>
      <c r="S203" s="56" t="s">
        <v>1901</v>
      </c>
      <c r="T203" s="139" t="s">
        <v>4573</v>
      </c>
      <c r="U203" s="27" t="s">
        <v>1942</v>
      </c>
      <c r="W203" s="71" t="s">
        <v>1945</v>
      </c>
      <c r="X203" s="79">
        <v>0.58333333333333337</v>
      </c>
      <c r="Y203" s="79">
        <v>0.72222222222222221</v>
      </c>
      <c r="Z203" s="79">
        <v>0.1388888888888889</v>
      </c>
      <c r="AA203" s="56">
        <v>1</v>
      </c>
      <c r="AB203" s="71">
        <v>4</v>
      </c>
      <c r="AC203" s="79">
        <f t="shared" si="6"/>
        <v>0.1388888888888889</v>
      </c>
      <c r="AD203" s="61">
        <f t="shared" si="5"/>
        <v>0.55555555555555558</v>
      </c>
    </row>
    <row r="204" spans="1:30" s="27" customFormat="1" x14ac:dyDescent="0.3">
      <c r="A204" s="71" t="s">
        <v>45</v>
      </c>
      <c r="B204" s="71" t="s">
        <v>58</v>
      </c>
      <c r="C204" s="71" t="s">
        <v>59</v>
      </c>
      <c r="D204" s="98" t="s">
        <v>4501</v>
      </c>
      <c r="E204" s="112" t="s">
        <v>523</v>
      </c>
      <c r="F204" s="56" t="s">
        <v>524</v>
      </c>
      <c r="G204" s="110" t="s">
        <v>525</v>
      </c>
      <c r="H204" s="111" t="s">
        <v>526</v>
      </c>
      <c r="I204" s="71" t="s">
        <v>1336</v>
      </c>
      <c r="J204" s="71" t="s">
        <v>1337</v>
      </c>
      <c r="K204" s="71">
        <v>423</v>
      </c>
      <c r="L204" s="71" t="s">
        <v>1121</v>
      </c>
      <c r="M204" s="71" t="s">
        <v>1700</v>
      </c>
      <c r="N204" s="71" t="s">
        <v>1877</v>
      </c>
      <c r="O204" s="71" t="s">
        <v>1918</v>
      </c>
      <c r="P204" s="71" t="s">
        <v>1919</v>
      </c>
      <c r="Q204" s="71" t="s">
        <v>1886</v>
      </c>
      <c r="R204" s="71" t="s">
        <v>1901</v>
      </c>
      <c r="S204" s="71" t="s">
        <v>1901</v>
      </c>
      <c r="T204" s="71" t="s">
        <v>1883</v>
      </c>
      <c r="U204" s="27" t="s">
        <v>1942</v>
      </c>
      <c r="W204" s="71" t="s">
        <v>1944</v>
      </c>
      <c r="X204" s="79">
        <v>0.375</v>
      </c>
      <c r="Y204" s="79">
        <v>0.5</v>
      </c>
      <c r="Z204" s="79">
        <v>0.125</v>
      </c>
      <c r="AA204" s="56">
        <v>1</v>
      </c>
      <c r="AB204" s="71">
        <v>4</v>
      </c>
      <c r="AC204" s="79">
        <f t="shared" si="6"/>
        <v>0.125</v>
      </c>
      <c r="AD204" s="61">
        <f t="shared" si="5"/>
        <v>0.5</v>
      </c>
    </row>
    <row r="205" spans="1:30" s="27" customFormat="1" x14ac:dyDescent="0.3">
      <c r="A205" s="71" t="s">
        <v>45</v>
      </c>
      <c r="B205" s="71" t="s">
        <v>58</v>
      </c>
      <c r="C205" s="71" t="s">
        <v>59</v>
      </c>
      <c r="D205" s="98" t="s">
        <v>4502</v>
      </c>
      <c r="E205" s="112" t="s">
        <v>527</v>
      </c>
      <c r="F205" s="56" t="s">
        <v>528</v>
      </c>
      <c r="G205" s="110" t="s">
        <v>529</v>
      </c>
      <c r="H205" s="111" t="s">
        <v>530</v>
      </c>
      <c r="I205" s="71" t="s">
        <v>1338</v>
      </c>
      <c r="J205" s="71" t="s">
        <v>1339</v>
      </c>
      <c r="K205" s="71">
        <v>1359</v>
      </c>
      <c r="L205" s="71" t="s">
        <v>1312</v>
      </c>
      <c r="M205" s="71" t="s">
        <v>1719</v>
      </c>
      <c r="N205" s="71" t="s">
        <v>1877</v>
      </c>
      <c r="O205" s="71" t="s">
        <v>1918</v>
      </c>
      <c r="P205" s="71" t="s">
        <v>1919</v>
      </c>
      <c r="Q205" s="71" t="s">
        <v>1893</v>
      </c>
      <c r="R205" s="71" t="s">
        <v>1901</v>
      </c>
      <c r="S205" s="71" t="s">
        <v>1901</v>
      </c>
      <c r="T205" s="71" t="s">
        <v>1883</v>
      </c>
      <c r="U205" s="27" t="s">
        <v>1942</v>
      </c>
      <c r="W205" s="71" t="s">
        <v>1945</v>
      </c>
      <c r="X205" s="79">
        <v>0.54166666666666663</v>
      </c>
      <c r="Y205" s="79">
        <v>0.58333333333333337</v>
      </c>
      <c r="Z205" s="79">
        <v>4.1666666666666664E-2</v>
      </c>
      <c r="AA205" s="56">
        <v>1</v>
      </c>
      <c r="AB205" s="71">
        <v>4</v>
      </c>
      <c r="AC205" s="79">
        <f t="shared" si="6"/>
        <v>4.1666666666666664E-2</v>
      </c>
      <c r="AD205" s="61">
        <f t="shared" si="5"/>
        <v>0.16666666666666666</v>
      </c>
    </row>
    <row r="206" spans="1:30" s="27" customFormat="1" x14ac:dyDescent="0.3">
      <c r="A206" s="71" t="s">
        <v>45</v>
      </c>
      <c r="B206" s="71" t="s">
        <v>58</v>
      </c>
      <c r="C206" s="71" t="s">
        <v>59</v>
      </c>
      <c r="D206" s="98" t="s">
        <v>4503</v>
      </c>
      <c r="E206" s="112" t="s">
        <v>531</v>
      </c>
      <c r="F206" s="56" t="s">
        <v>363</v>
      </c>
      <c r="G206" s="110" t="s">
        <v>532</v>
      </c>
      <c r="H206" s="111" t="s">
        <v>533</v>
      </c>
      <c r="I206" s="71" t="s">
        <v>1340</v>
      </c>
      <c r="J206" s="71" t="s">
        <v>1341</v>
      </c>
      <c r="K206" s="71">
        <v>1359</v>
      </c>
      <c r="L206" s="71" t="s">
        <v>1303</v>
      </c>
      <c r="M206" s="71" t="s">
        <v>1720</v>
      </c>
      <c r="N206" s="71" t="s">
        <v>1877</v>
      </c>
      <c r="O206" s="71" t="s">
        <v>1918</v>
      </c>
      <c r="P206" s="71" t="s">
        <v>1919</v>
      </c>
      <c r="Q206" s="71" t="s">
        <v>1886</v>
      </c>
      <c r="R206" s="71" t="s">
        <v>1901</v>
      </c>
      <c r="S206" s="71" t="s">
        <v>1901</v>
      </c>
      <c r="T206" s="71" t="s">
        <v>1883</v>
      </c>
      <c r="U206" s="27" t="s">
        <v>1942</v>
      </c>
      <c r="W206" s="71" t="s">
        <v>1945</v>
      </c>
      <c r="X206" s="79">
        <v>0.58333333333333337</v>
      </c>
      <c r="Y206" s="79">
        <v>0.625</v>
      </c>
      <c r="Z206" s="79">
        <v>4.1666666666666664E-2</v>
      </c>
      <c r="AA206" s="56">
        <v>1</v>
      </c>
      <c r="AB206" s="71">
        <v>4</v>
      </c>
      <c r="AC206" s="79">
        <f t="shared" si="6"/>
        <v>4.1666666666666664E-2</v>
      </c>
      <c r="AD206" s="61">
        <f t="shared" si="5"/>
        <v>0.16666666666666666</v>
      </c>
    </row>
    <row r="207" spans="1:30" s="27" customFormat="1" x14ac:dyDescent="0.3">
      <c r="A207" s="71" t="s">
        <v>45</v>
      </c>
      <c r="B207" s="71" t="s">
        <v>58</v>
      </c>
      <c r="C207" s="71" t="s">
        <v>59</v>
      </c>
      <c r="D207" s="98" t="s">
        <v>4501</v>
      </c>
      <c r="E207" s="110" t="s">
        <v>523</v>
      </c>
      <c r="F207" s="56" t="s">
        <v>296</v>
      </c>
      <c r="G207" s="110" t="s">
        <v>534</v>
      </c>
      <c r="H207" s="111" t="s">
        <v>535</v>
      </c>
      <c r="I207" s="71" t="s">
        <v>1336</v>
      </c>
      <c r="J207" s="71" t="s">
        <v>1302</v>
      </c>
      <c r="K207" s="71">
        <v>1359</v>
      </c>
      <c r="L207" s="71" t="s">
        <v>1303</v>
      </c>
      <c r="M207" s="71" t="s">
        <v>1698</v>
      </c>
      <c r="N207" s="71" t="s">
        <v>1877</v>
      </c>
      <c r="O207" s="71" t="s">
        <v>1918</v>
      </c>
      <c r="P207" s="71" t="s">
        <v>1919</v>
      </c>
      <c r="Q207" s="71" t="s">
        <v>1886</v>
      </c>
      <c r="R207" s="71" t="s">
        <v>1901</v>
      </c>
      <c r="S207" s="71" t="s">
        <v>1901</v>
      </c>
      <c r="T207" s="71" t="s">
        <v>1883</v>
      </c>
      <c r="U207" s="27" t="s">
        <v>1942</v>
      </c>
      <c r="W207" s="71" t="s">
        <v>1945</v>
      </c>
      <c r="X207" s="79">
        <v>0.625</v>
      </c>
      <c r="Y207" s="79">
        <v>0.72222222222222221</v>
      </c>
      <c r="Z207" s="79">
        <v>9.7222222222222224E-2</v>
      </c>
      <c r="AA207" s="56">
        <v>1</v>
      </c>
      <c r="AB207" s="71">
        <v>4</v>
      </c>
      <c r="AC207" s="79">
        <f t="shared" si="6"/>
        <v>9.7222222222222224E-2</v>
      </c>
      <c r="AD207" s="61">
        <f t="shared" si="5"/>
        <v>0.3888888888888889</v>
      </c>
    </row>
    <row r="208" spans="1:30" s="27" customFormat="1" x14ac:dyDescent="0.3">
      <c r="A208" s="71" t="s">
        <v>45</v>
      </c>
      <c r="B208" s="71" t="s">
        <v>58</v>
      </c>
      <c r="C208" s="71" t="s">
        <v>59</v>
      </c>
      <c r="D208" s="98" t="s">
        <v>2005</v>
      </c>
      <c r="E208" s="71" t="s">
        <v>119</v>
      </c>
      <c r="F208" s="56">
        <v>276</v>
      </c>
      <c r="G208" s="110" t="s">
        <v>536</v>
      </c>
      <c r="H208" s="111" t="s">
        <v>537</v>
      </c>
      <c r="I208" s="71" t="s">
        <v>1135</v>
      </c>
      <c r="J208" s="71" t="s">
        <v>1299</v>
      </c>
      <c r="K208" s="71">
        <v>276</v>
      </c>
      <c r="L208" s="71" t="s">
        <v>1342</v>
      </c>
      <c r="M208" s="71" t="s">
        <v>1721</v>
      </c>
      <c r="N208" s="71" t="s">
        <v>1877</v>
      </c>
      <c r="O208" s="71" t="s">
        <v>1918</v>
      </c>
      <c r="P208" s="71" t="s">
        <v>1919</v>
      </c>
      <c r="Q208" s="71" t="s">
        <v>1893</v>
      </c>
      <c r="R208" s="30" t="s">
        <v>4574</v>
      </c>
      <c r="S208" s="71" t="s">
        <v>1889</v>
      </c>
      <c r="T208" s="71" t="s">
        <v>1885</v>
      </c>
      <c r="U208" s="27" t="s">
        <v>1942</v>
      </c>
      <c r="W208" s="71" t="s">
        <v>1944</v>
      </c>
      <c r="X208" s="79">
        <v>0.375</v>
      </c>
      <c r="Y208" s="79">
        <v>0.45833333333333331</v>
      </c>
      <c r="Z208" s="79">
        <v>8.3333333333333329E-2</v>
      </c>
      <c r="AA208" s="56">
        <v>1</v>
      </c>
      <c r="AB208" s="71">
        <v>4</v>
      </c>
      <c r="AC208" s="79">
        <f t="shared" si="6"/>
        <v>8.3333333333333329E-2</v>
      </c>
      <c r="AD208" s="61">
        <f t="shared" si="5"/>
        <v>0.33333333333333331</v>
      </c>
    </row>
    <row r="209" spans="1:30" s="27" customFormat="1" x14ac:dyDescent="0.3">
      <c r="A209" s="71" t="s">
        <v>45</v>
      </c>
      <c r="B209" s="71" t="s">
        <v>58</v>
      </c>
      <c r="C209" s="71" t="s">
        <v>59</v>
      </c>
      <c r="D209" s="98" t="s">
        <v>4503</v>
      </c>
      <c r="E209" s="110" t="s">
        <v>531</v>
      </c>
      <c r="F209" s="56" t="s">
        <v>91</v>
      </c>
      <c r="G209" s="110" t="s">
        <v>538</v>
      </c>
      <c r="H209" s="111" t="s">
        <v>539</v>
      </c>
      <c r="I209" s="71" t="s">
        <v>1340</v>
      </c>
      <c r="J209" s="71" t="s">
        <v>1299</v>
      </c>
      <c r="K209" s="71">
        <v>482</v>
      </c>
      <c r="L209" s="71" t="s">
        <v>1300</v>
      </c>
      <c r="M209" s="71" t="s">
        <v>1722</v>
      </c>
      <c r="N209" s="71" t="s">
        <v>1877</v>
      </c>
      <c r="O209" s="71" t="s">
        <v>1918</v>
      </c>
      <c r="P209" s="71" t="s">
        <v>1919</v>
      </c>
      <c r="Q209" s="71" t="s">
        <v>1886</v>
      </c>
      <c r="R209" s="71" t="s">
        <v>1901</v>
      </c>
      <c r="S209" s="71" t="s">
        <v>1901</v>
      </c>
      <c r="T209" s="71" t="s">
        <v>1885</v>
      </c>
      <c r="U209" s="27" t="s">
        <v>1942</v>
      </c>
      <c r="W209" s="71" t="s">
        <v>1944</v>
      </c>
      <c r="X209" s="79">
        <v>0.45833333333333331</v>
      </c>
      <c r="Y209" s="79">
        <v>0.54166666666666663</v>
      </c>
      <c r="Z209" s="79">
        <v>8.3333333333333329E-2</v>
      </c>
      <c r="AA209" s="56">
        <v>1</v>
      </c>
      <c r="AB209" s="71">
        <v>4</v>
      </c>
      <c r="AC209" s="79">
        <f t="shared" si="6"/>
        <v>8.3333333333333329E-2</v>
      </c>
      <c r="AD209" s="61">
        <f t="shared" ref="AD209:AD276" si="7">AB209*AC209</f>
        <v>0.33333333333333331</v>
      </c>
    </row>
    <row r="210" spans="1:30" s="27" customFormat="1" x14ac:dyDescent="0.3">
      <c r="A210" s="71" t="s">
        <v>45</v>
      </c>
      <c r="B210" s="71" t="s">
        <v>58</v>
      </c>
      <c r="C210" s="71" t="s">
        <v>59</v>
      </c>
      <c r="D210" s="98" t="s">
        <v>4501</v>
      </c>
      <c r="E210" s="117" t="s">
        <v>523</v>
      </c>
      <c r="F210" s="56" t="s">
        <v>540</v>
      </c>
      <c r="G210" s="110" t="s">
        <v>541</v>
      </c>
      <c r="H210" s="111" t="s">
        <v>542</v>
      </c>
      <c r="I210" s="71" t="s">
        <v>1336</v>
      </c>
      <c r="J210" s="71" t="s">
        <v>1299</v>
      </c>
      <c r="K210" s="71">
        <v>482</v>
      </c>
      <c r="L210" s="71" t="s">
        <v>1300</v>
      </c>
      <c r="M210" s="71" t="s">
        <v>1722</v>
      </c>
      <c r="N210" s="71" t="s">
        <v>1877</v>
      </c>
      <c r="O210" s="71" t="s">
        <v>1918</v>
      </c>
      <c r="P210" s="71" t="s">
        <v>1919</v>
      </c>
      <c r="Q210" s="71" t="s">
        <v>1886</v>
      </c>
      <c r="R210" s="71" t="s">
        <v>1901</v>
      </c>
      <c r="S210" s="71" t="s">
        <v>1901</v>
      </c>
      <c r="T210" s="71" t="s">
        <v>1885</v>
      </c>
      <c r="U210" s="27" t="s">
        <v>1942</v>
      </c>
      <c r="W210" s="71" t="s">
        <v>1945</v>
      </c>
      <c r="X210" s="79">
        <v>0.58333333333333337</v>
      </c>
      <c r="Y210" s="79">
        <v>0.72222222222222221</v>
      </c>
      <c r="Z210" s="79">
        <v>0.1388888888888889</v>
      </c>
      <c r="AA210" s="56">
        <v>1</v>
      </c>
      <c r="AB210" s="71">
        <v>4</v>
      </c>
      <c r="AC210" s="79">
        <f t="shared" si="6"/>
        <v>0.1388888888888889</v>
      </c>
      <c r="AD210" s="61">
        <f t="shared" si="7"/>
        <v>0.55555555555555558</v>
      </c>
    </row>
    <row r="211" spans="1:30" s="27" customFormat="1" x14ac:dyDescent="0.3">
      <c r="A211" s="71" t="s">
        <v>45</v>
      </c>
      <c r="B211" s="71" t="s">
        <v>58</v>
      </c>
      <c r="C211" s="71" t="s">
        <v>59</v>
      </c>
      <c r="D211" s="98" t="s">
        <v>4504</v>
      </c>
      <c r="E211" s="117" t="s">
        <v>543</v>
      </c>
      <c r="F211" s="56" t="s">
        <v>544</v>
      </c>
      <c r="G211" s="110" t="s">
        <v>545</v>
      </c>
      <c r="H211" s="111" t="s">
        <v>546</v>
      </c>
      <c r="I211" s="71" t="s">
        <v>1343</v>
      </c>
      <c r="J211" s="71" t="s">
        <v>1311</v>
      </c>
      <c r="K211" s="71">
        <v>1762</v>
      </c>
      <c r="L211" s="71" t="s">
        <v>1312</v>
      </c>
      <c r="M211" s="71" t="s">
        <v>1703</v>
      </c>
      <c r="N211" s="71" t="s">
        <v>1877</v>
      </c>
      <c r="O211" s="71" t="s">
        <v>1918</v>
      </c>
      <c r="P211" s="71" t="s">
        <v>1919</v>
      </c>
      <c r="Q211" s="71" t="s">
        <v>1886</v>
      </c>
      <c r="R211" s="71" t="s">
        <v>1901</v>
      </c>
      <c r="S211" s="71" t="s">
        <v>1901</v>
      </c>
      <c r="T211" s="71" t="s">
        <v>1890</v>
      </c>
      <c r="U211" s="27" t="s">
        <v>1942</v>
      </c>
      <c r="W211" s="71" t="s">
        <v>1944</v>
      </c>
      <c r="X211" s="79">
        <v>0.375</v>
      </c>
      <c r="Y211" s="79">
        <v>0.41666666666666669</v>
      </c>
      <c r="Z211" s="79">
        <v>4.1666666666666664E-2</v>
      </c>
      <c r="AA211" s="56">
        <v>1</v>
      </c>
      <c r="AB211" s="71">
        <v>4</v>
      </c>
      <c r="AC211" s="79">
        <f t="shared" si="6"/>
        <v>4.1666666666666664E-2</v>
      </c>
      <c r="AD211" s="61">
        <f t="shared" si="7"/>
        <v>0.16666666666666666</v>
      </c>
    </row>
    <row r="212" spans="1:30" s="27" customFormat="1" x14ac:dyDescent="0.3">
      <c r="A212" s="71" t="s">
        <v>45</v>
      </c>
      <c r="B212" s="71" t="s">
        <v>58</v>
      </c>
      <c r="C212" s="71" t="s">
        <v>59</v>
      </c>
      <c r="D212" s="98" t="s">
        <v>4503</v>
      </c>
      <c r="E212" s="117" t="s">
        <v>531</v>
      </c>
      <c r="F212" s="56" t="s">
        <v>106</v>
      </c>
      <c r="G212" s="110" t="s">
        <v>547</v>
      </c>
      <c r="H212" s="111" t="s">
        <v>548</v>
      </c>
      <c r="I212" s="71" t="s">
        <v>1340</v>
      </c>
      <c r="J212" s="71" t="s">
        <v>1311</v>
      </c>
      <c r="K212" s="71">
        <v>1762</v>
      </c>
      <c r="L212" s="71" t="s">
        <v>1312</v>
      </c>
      <c r="M212" s="71" t="s">
        <v>1703</v>
      </c>
      <c r="N212" s="71" t="s">
        <v>1877</v>
      </c>
      <c r="O212" s="71" t="s">
        <v>1918</v>
      </c>
      <c r="P212" s="71" t="s">
        <v>1919</v>
      </c>
      <c r="Q212" s="71" t="s">
        <v>1886</v>
      </c>
      <c r="R212" s="71" t="s">
        <v>1901</v>
      </c>
      <c r="S212" s="71" t="s">
        <v>1901</v>
      </c>
      <c r="T212" s="71" t="s">
        <v>1890</v>
      </c>
      <c r="U212" s="27" t="s">
        <v>1942</v>
      </c>
      <c r="W212" s="71" t="s">
        <v>1944</v>
      </c>
      <c r="X212" s="79">
        <v>0.41666666666666669</v>
      </c>
      <c r="Y212" s="79">
        <v>0.5</v>
      </c>
      <c r="Z212" s="79">
        <v>8.3333333333333329E-2</v>
      </c>
      <c r="AA212" s="56">
        <v>1</v>
      </c>
      <c r="AB212" s="71">
        <v>4</v>
      </c>
      <c r="AC212" s="79">
        <f t="shared" si="6"/>
        <v>8.3333333333333329E-2</v>
      </c>
      <c r="AD212" s="61">
        <f t="shared" si="7"/>
        <v>0.33333333333333331</v>
      </c>
    </row>
    <row r="213" spans="1:30" s="27" customFormat="1" x14ac:dyDescent="0.3">
      <c r="A213" s="71" t="s">
        <v>45</v>
      </c>
      <c r="B213" s="71" t="s">
        <v>58</v>
      </c>
      <c r="C213" s="71" t="s">
        <v>59</v>
      </c>
      <c r="D213" s="98" t="s">
        <v>4501</v>
      </c>
      <c r="E213" s="117" t="s">
        <v>523</v>
      </c>
      <c r="F213" s="56" t="s">
        <v>171</v>
      </c>
      <c r="G213" s="110" t="s">
        <v>549</v>
      </c>
      <c r="H213" s="111" t="s">
        <v>550</v>
      </c>
      <c r="I213" s="71" t="s">
        <v>1336</v>
      </c>
      <c r="J213" s="71" t="s">
        <v>1311</v>
      </c>
      <c r="K213" s="71">
        <v>1762</v>
      </c>
      <c r="L213" s="71" t="s">
        <v>1312</v>
      </c>
      <c r="M213" s="71" t="s">
        <v>1703</v>
      </c>
      <c r="N213" s="71" t="s">
        <v>1877</v>
      </c>
      <c r="O213" s="71" t="s">
        <v>1918</v>
      </c>
      <c r="P213" s="71" t="s">
        <v>1919</v>
      </c>
      <c r="Q213" s="71" t="s">
        <v>1886</v>
      </c>
      <c r="R213" s="71" t="s">
        <v>1901</v>
      </c>
      <c r="S213" s="71" t="s">
        <v>1901</v>
      </c>
      <c r="T213" s="71" t="s">
        <v>1890</v>
      </c>
      <c r="U213" s="27" t="s">
        <v>1942</v>
      </c>
      <c r="W213" s="71" t="s">
        <v>1945</v>
      </c>
      <c r="X213" s="79">
        <v>0.54166666666666663</v>
      </c>
      <c r="Y213" s="79">
        <v>0.72222222222222221</v>
      </c>
      <c r="Z213" s="79">
        <v>0.18055555555555555</v>
      </c>
      <c r="AA213" s="56">
        <v>1</v>
      </c>
      <c r="AB213" s="71">
        <v>4</v>
      </c>
      <c r="AC213" s="79">
        <f t="shared" si="6"/>
        <v>0.18055555555555555</v>
      </c>
      <c r="AD213" s="61">
        <f t="shared" si="7"/>
        <v>0.72222222222222221</v>
      </c>
    </row>
    <row r="214" spans="1:30" s="27" customFormat="1" x14ac:dyDescent="0.3">
      <c r="A214" s="71" t="s">
        <v>45</v>
      </c>
      <c r="B214" s="71" t="s">
        <v>58</v>
      </c>
      <c r="C214" s="71" t="s">
        <v>59</v>
      </c>
      <c r="D214" s="98" t="s">
        <v>4504</v>
      </c>
      <c r="E214" s="117" t="s">
        <v>543</v>
      </c>
      <c r="F214" s="56" t="s">
        <v>551</v>
      </c>
      <c r="G214" s="110" t="s">
        <v>552</v>
      </c>
      <c r="H214" s="111" t="s">
        <v>553</v>
      </c>
      <c r="I214" s="71" t="s">
        <v>1343</v>
      </c>
      <c r="J214" s="71" t="s">
        <v>1344</v>
      </c>
      <c r="K214" s="71">
        <v>5390</v>
      </c>
      <c r="L214" s="71" t="s">
        <v>1121</v>
      </c>
      <c r="M214" s="71" t="s">
        <v>1723</v>
      </c>
      <c r="N214" s="71" t="s">
        <v>1877</v>
      </c>
      <c r="O214" s="71" t="s">
        <v>1918</v>
      </c>
      <c r="P214" s="71" t="s">
        <v>1919</v>
      </c>
      <c r="Q214" s="71" t="s">
        <v>1886</v>
      </c>
      <c r="R214" s="71" t="s">
        <v>1901</v>
      </c>
      <c r="S214" s="71" t="s">
        <v>1901</v>
      </c>
      <c r="T214" s="71" t="s">
        <v>1892</v>
      </c>
      <c r="U214" s="27" t="s">
        <v>1942</v>
      </c>
      <c r="W214" s="71" t="s">
        <v>1944</v>
      </c>
      <c r="X214" s="79">
        <v>0.375</v>
      </c>
      <c r="Y214" s="79">
        <v>0.41666666666666669</v>
      </c>
      <c r="Z214" s="79">
        <v>4.1666666666666664E-2</v>
      </c>
      <c r="AA214" s="56">
        <v>1</v>
      </c>
      <c r="AB214" s="71">
        <v>4</v>
      </c>
      <c r="AC214" s="79">
        <f t="shared" si="6"/>
        <v>4.1666666666666664E-2</v>
      </c>
      <c r="AD214" s="61">
        <f t="shared" si="7"/>
        <v>0.16666666666666666</v>
      </c>
    </row>
    <row r="215" spans="1:30" s="27" customFormat="1" x14ac:dyDescent="0.3">
      <c r="A215" s="71" t="s">
        <v>45</v>
      </c>
      <c r="B215" s="71" t="s">
        <v>58</v>
      </c>
      <c r="C215" s="71" t="s">
        <v>59</v>
      </c>
      <c r="D215" s="98" t="s">
        <v>4504</v>
      </c>
      <c r="E215" s="117" t="s">
        <v>543</v>
      </c>
      <c r="F215" s="56" t="s">
        <v>284</v>
      </c>
      <c r="G215" s="110" t="s">
        <v>554</v>
      </c>
      <c r="H215" s="111" t="s">
        <v>555</v>
      </c>
      <c r="I215" s="71" t="s">
        <v>1343</v>
      </c>
      <c r="J215" s="71" t="s">
        <v>1345</v>
      </c>
      <c r="K215" s="71">
        <v>1035</v>
      </c>
      <c r="L215" s="71" t="s">
        <v>1121</v>
      </c>
      <c r="M215" s="71" t="s">
        <v>1724</v>
      </c>
      <c r="N215" s="71" t="s">
        <v>1877</v>
      </c>
      <c r="O215" s="71" t="s">
        <v>1918</v>
      </c>
      <c r="P215" s="71" t="s">
        <v>1919</v>
      </c>
      <c r="Q215" s="71" t="s">
        <v>1886</v>
      </c>
      <c r="R215" s="71" t="s">
        <v>1901</v>
      </c>
      <c r="S215" s="71" t="s">
        <v>1901</v>
      </c>
      <c r="T215" s="71" t="s">
        <v>1892</v>
      </c>
      <c r="U215" s="27" t="s">
        <v>1942</v>
      </c>
      <c r="W215" s="71" t="s">
        <v>1944</v>
      </c>
      <c r="X215" s="79">
        <v>0.41666666666666669</v>
      </c>
      <c r="Y215" s="79">
        <v>0.45833333333333331</v>
      </c>
      <c r="Z215" s="79">
        <v>4.1666666666666664E-2</v>
      </c>
      <c r="AA215" s="56">
        <v>1</v>
      </c>
      <c r="AB215" s="71">
        <v>4</v>
      </c>
      <c r="AC215" s="79">
        <f t="shared" si="6"/>
        <v>4.1666666666666664E-2</v>
      </c>
      <c r="AD215" s="61">
        <f t="shared" si="7"/>
        <v>0.16666666666666666</v>
      </c>
    </row>
    <row r="216" spans="1:30" s="27" customFormat="1" x14ac:dyDescent="0.3">
      <c r="A216" s="71" t="s">
        <v>45</v>
      </c>
      <c r="B216" s="71" t="s">
        <v>58</v>
      </c>
      <c r="C216" s="71" t="s">
        <v>59</v>
      </c>
      <c r="D216" s="98" t="s">
        <v>4501</v>
      </c>
      <c r="E216" s="117" t="s">
        <v>523</v>
      </c>
      <c r="F216" s="56" t="s">
        <v>524</v>
      </c>
      <c r="G216" s="110" t="s">
        <v>525</v>
      </c>
      <c r="H216" s="111" t="s">
        <v>526</v>
      </c>
      <c r="I216" s="71" t="s">
        <v>1336</v>
      </c>
      <c r="J216" s="71" t="s">
        <v>1337</v>
      </c>
      <c r="K216" s="71">
        <v>423</v>
      </c>
      <c r="L216" s="71" t="s">
        <v>1121</v>
      </c>
      <c r="M216" s="71" t="s">
        <v>1700</v>
      </c>
      <c r="N216" s="71" t="s">
        <v>1877</v>
      </c>
      <c r="O216" s="71" t="s">
        <v>1918</v>
      </c>
      <c r="P216" s="71" t="s">
        <v>1919</v>
      </c>
      <c r="Q216" s="71" t="s">
        <v>1886</v>
      </c>
      <c r="R216" s="71" t="s">
        <v>1901</v>
      </c>
      <c r="S216" s="71" t="s">
        <v>1901</v>
      </c>
      <c r="T216" s="71" t="s">
        <v>1892</v>
      </c>
      <c r="U216" s="27" t="s">
        <v>1942</v>
      </c>
      <c r="W216" s="71" t="s">
        <v>1944</v>
      </c>
      <c r="X216" s="79">
        <v>0.45833333333333331</v>
      </c>
      <c r="Y216" s="79">
        <v>0.54166666666666663</v>
      </c>
      <c r="Z216" s="79">
        <v>8.3333333333333329E-2</v>
      </c>
      <c r="AA216" s="56">
        <v>1</v>
      </c>
      <c r="AB216" s="71">
        <v>4</v>
      </c>
      <c r="AC216" s="79">
        <f t="shared" si="6"/>
        <v>8.3333333333333329E-2</v>
      </c>
      <c r="AD216" s="61">
        <f t="shared" si="7"/>
        <v>0.33333333333333331</v>
      </c>
    </row>
    <row r="217" spans="1:30" s="27" customFormat="1" x14ac:dyDescent="0.3">
      <c r="A217" s="71" t="s">
        <v>45</v>
      </c>
      <c r="B217" s="71" t="s">
        <v>58</v>
      </c>
      <c r="C217" s="71" t="s">
        <v>59</v>
      </c>
      <c r="D217" s="98" t="s">
        <v>4503</v>
      </c>
      <c r="E217" s="110" t="s">
        <v>531</v>
      </c>
      <c r="F217" s="56" t="s">
        <v>91</v>
      </c>
      <c r="G217" s="110" t="s">
        <v>538</v>
      </c>
      <c r="H217" s="111" t="s">
        <v>539</v>
      </c>
      <c r="I217" s="71" t="s">
        <v>1340</v>
      </c>
      <c r="J217" s="71" t="s">
        <v>1299</v>
      </c>
      <c r="K217" s="71">
        <v>482</v>
      </c>
      <c r="L217" s="71" t="s">
        <v>1300</v>
      </c>
      <c r="M217" s="71" t="s">
        <v>1722</v>
      </c>
      <c r="N217" s="71" t="s">
        <v>1877</v>
      </c>
      <c r="O217" s="71" t="s">
        <v>1918</v>
      </c>
      <c r="P217" s="71" t="s">
        <v>1919</v>
      </c>
      <c r="Q217" s="71" t="s">
        <v>1886</v>
      </c>
      <c r="R217" s="71" t="s">
        <v>1901</v>
      </c>
      <c r="S217" s="71" t="s">
        <v>1901</v>
      </c>
      <c r="T217" s="71" t="s">
        <v>1892</v>
      </c>
      <c r="U217" s="27" t="s">
        <v>1942</v>
      </c>
      <c r="W217" s="71" t="s">
        <v>1945</v>
      </c>
      <c r="X217" s="79">
        <v>0.58333333333333337</v>
      </c>
      <c r="Y217" s="79">
        <v>0.625</v>
      </c>
      <c r="Z217" s="79">
        <v>4.1666666666666664E-2</v>
      </c>
      <c r="AA217" s="56">
        <v>1</v>
      </c>
      <c r="AB217" s="71">
        <v>4</v>
      </c>
      <c r="AC217" s="79">
        <f t="shared" si="6"/>
        <v>4.1666666666666664E-2</v>
      </c>
      <c r="AD217" s="61">
        <f t="shared" si="7"/>
        <v>0.16666666666666666</v>
      </c>
    </row>
    <row r="218" spans="1:30" s="27" customFormat="1" x14ac:dyDescent="0.3">
      <c r="A218" s="71" t="s">
        <v>45</v>
      </c>
      <c r="B218" s="71" t="s">
        <v>58</v>
      </c>
      <c r="C218" s="71" t="s">
        <v>59</v>
      </c>
      <c r="D218" s="98" t="s">
        <v>4501</v>
      </c>
      <c r="E218" s="110" t="s">
        <v>523</v>
      </c>
      <c r="F218" s="56" t="s">
        <v>540</v>
      </c>
      <c r="G218" s="110" t="s">
        <v>541</v>
      </c>
      <c r="H218" s="111" t="s">
        <v>542</v>
      </c>
      <c r="I218" s="71" t="s">
        <v>1336</v>
      </c>
      <c r="J218" s="71" t="s">
        <v>1299</v>
      </c>
      <c r="K218" s="71">
        <v>482</v>
      </c>
      <c r="L218" s="71" t="s">
        <v>1300</v>
      </c>
      <c r="M218" s="71" t="s">
        <v>1722</v>
      </c>
      <c r="N218" s="71" t="s">
        <v>1877</v>
      </c>
      <c r="O218" s="71" t="s">
        <v>1918</v>
      </c>
      <c r="P218" s="71" t="s">
        <v>1919</v>
      </c>
      <c r="Q218" s="71" t="s">
        <v>1886</v>
      </c>
      <c r="R218" s="71" t="s">
        <v>1901</v>
      </c>
      <c r="S218" s="71" t="s">
        <v>1901</v>
      </c>
      <c r="T218" s="71" t="s">
        <v>1892</v>
      </c>
      <c r="U218" s="27" t="s">
        <v>1942</v>
      </c>
      <c r="W218" s="71" t="s">
        <v>1945</v>
      </c>
      <c r="X218" s="79">
        <v>0.625</v>
      </c>
      <c r="Y218" s="79">
        <v>0.72222222222222221</v>
      </c>
      <c r="Z218" s="79">
        <v>9.7222222222222224E-2</v>
      </c>
      <c r="AA218" s="56">
        <v>1</v>
      </c>
      <c r="AB218" s="71">
        <v>4</v>
      </c>
      <c r="AC218" s="79">
        <f t="shared" si="6"/>
        <v>9.7222222222222224E-2</v>
      </c>
      <c r="AD218" s="61">
        <f t="shared" si="7"/>
        <v>0.3888888888888889</v>
      </c>
    </row>
    <row r="219" spans="1:30" s="27" customFormat="1" x14ac:dyDescent="0.3">
      <c r="A219" s="71" t="s">
        <v>45</v>
      </c>
      <c r="B219" s="71" t="s">
        <v>58</v>
      </c>
      <c r="C219" s="71" t="s">
        <v>59</v>
      </c>
      <c r="D219" s="98" t="s">
        <v>4502</v>
      </c>
      <c r="E219" s="110" t="s">
        <v>527</v>
      </c>
      <c r="F219" s="56" t="s">
        <v>109</v>
      </c>
      <c r="G219" s="110" t="s">
        <v>556</v>
      </c>
      <c r="H219" s="111" t="s">
        <v>557</v>
      </c>
      <c r="I219" s="71" t="s">
        <v>1338</v>
      </c>
      <c r="J219" s="71" t="s">
        <v>1311</v>
      </c>
      <c r="K219" s="71">
        <v>1762</v>
      </c>
      <c r="L219" s="71" t="s">
        <v>1312</v>
      </c>
      <c r="M219" s="71" t="s">
        <v>1703</v>
      </c>
      <c r="N219" s="71" t="s">
        <v>1877</v>
      </c>
      <c r="O219" s="71" t="s">
        <v>1918</v>
      </c>
      <c r="P219" s="71" t="s">
        <v>1919</v>
      </c>
      <c r="Q219" s="71" t="s">
        <v>1893</v>
      </c>
      <c r="R219" s="71" t="s">
        <v>1901</v>
      </c>
      <c r="S219" s="71" t="s">
        <v>1901</v>
      </c>
      <c r="T219" s="71" t="s">
        <v>1894</v>
      </c>
      <c r="U219" s="27" t="s">
        <v>1942</v>
      </c>
      <c r="W219" s="71" t="s">
        <v>1944</v>
      </c>
      <c r="X219" s="79">
        <v>0.375</v>
      </c>
      <c r="Y219" s="79">
        <v>0.4375</v>
      </c>
      <c r="Z219" s="79">
        <v>6.25E-2</v>
      </c>
      <c r="AA219" s="56">
        <v>1</v>
      </c>
      <c r="AB219" s="71">
        <v>4</v>
      </c>
      <c r="AC219" s="79">
        <f t="shared" si="6"/>
        <v>6.25E-2</v>
      </c>
      <c r="AD219" s="61">
        <f t="shared" si="7"/>
        <v>0.25</v>
      </c>
    </row>
    <row r="220" spans="1:30" s="27" customFormat="1" x14ac:dyDescent="0.3">
      <c r="A220" s="71" t="s">
        <v>45</v>
      </c>
      <c r="B220" s="71" t="s">
        <v>58</v>
      </c>
      <c r="C220" s="71" t="s">
        <v>59</v>
      </c>
      <c r="D220" s="98" t="s">
        <v>4503</v>
      </c>
      <c r="E220" s="112" t="s">
        <v>531</v>
      </c>
      <c r="F220" s="56" t="s">
        <v>106</v>
      </c>
      <c r="G220" s="110" t="s">
        <v>547</v>
      </c>
      <c r="H220" s="111" t="s">
        <v>548</v>
      </c>
      <c r="I220" s="71" t="s">
        <v>1340</v>
      </c>
      <c r="J220" s="71" t="s">
        <v>1311</v>
      </c>
      <c r="K220" s="71">
        <v>1762</v>
      </c>
      <c r="L220" s="71" t="s">
        <v>1312</v>
      </c>
      <c r="M220" s="71" t="s">
        <v>1703</v>
      </c>
      <c r="N220" s="71" t="s">
        <v>1877</v>
      </c>
      <c r="O220" s="71" t="s">
        <v>1918</v>
      </c>
      <c r="P220" s="71" t="s">
        <v>1919</v>
      </c>
      <c r="Q220" s="71" t="s">
        <v>1886</v>
      </c>
      <c r="R220" s="71" t="s">
        <v>1901</v>
      </c>
      <c r="S220" s="71" t="s">
        <v>1901</v>
      </c>
      <c r="T220" s="71" t="s">
        <v>1894</v>
      </c>
      <c r="U220" s="27" t="s">
        <v>1942</v>
      </c>
      <c r="W220" s="71" t="s">
        <v>1944</v>
      </c>
      <c r="X220" s="79">
        <v>0.4375</v>
      </c>
      <c r="Y220" s="79">
        <v>0.5</v>
      </c>
      <c r="Z220" s="79">
        <v>6.25E-2</v>
      </c>
      <c r="AA220" s="56">
        <v>1</v>
      </c>
      <c r="AB220" s="71">
        <v>4</v>
      </c>
      <c r="AC220" s="79">
        <f t="shared" si="6"/>
        <v>6.25E-2</v>
      </c>
      <c r="AD220" s="61">
        <f t="shared" si="7"/>
        <v>0.25</v>
      </c>
    </row>
    <row r="221" spans="1:30" s="27" customFormat="1" x14ac:dyDescent="0.3">
      <c r="A221" s="71" t="s">
        <v>45</v>
      </c>
      <c r="B221" s="71" t="s">
        <v>58</v>
      </c>
      <c r="C221" s="71" t="s">
        <v>59</v>
      </c>
      <c r="D221" s="98" t="s">
        <v>4501</v>
      </c>
      <c r="E221" s="112" t="s">
        <v>523</v>
      </c>
      <c r="F221" s="56" t="s">
        <v>171</v>
      </c>
      <c r="G221" s="110" t="s">
        <v>549</v>
      </c>
      <c r="H221" s="111" t="s">
        <v>550</v>
      </c>
      <c r="I221" s="71" t="s">
        <v>1336</v>
      </c>
      <c r="J221" s="71" t="s">
        <v>1311</v>
      </c>
      <c r="K221" s="71">
        <v>1762</v>
      </c>
      <c r="L221" s="71" t="s">
        <v>1312</v>
      </c>
      <c r="M221" s="71" t="s">
        <v>1703</v>
      </c>
      <c r="N221" s="71" t="s">
        <v>1877</v>
      </c>
      <c r="O221" s="71" t="s">
        <v>1918</v>
      </c>
      <c r="P221" s="71" t="s">
        <v>1919</v>
      </c>
      <c r="Q221" s="71" t="s">
        <v>1886</v>
      </c>
      <c r="R221" s="71" t="s">
        <v>1901</v>
      </c>
      <c r="S221" s="71" t="s">
        <v>1901</v>
      </c>
      <c r="T221" s="71" t="s">
        <v>1894</v>
      </c>
      <c r="U221" s="27" t="s">
        <v>1942</v>
      </c>
      <c r="W221" s="71" t="s">
        <v>1945</v>
      </c>
      <c r="X221" s="79">
        <v>0.54166666666666663</v>
      </c>
      <c r="Y221" s="79">
        <v>0.72222222222222221</v>
      </c>
      <c r="Z221" s="79">
        <v>0.18055555555555555</v>
      </c>
      <c r="AA221" s="56">
        <v>1</v>
      </c>
      <c r="AB221" s="71">
        <v>4</v>
      </c>
      <c r="AC221" s="79">
        <f t="shared" si="6"/>
        <v>0.18055555555555555</v>
      </c>
      <c r="AD221" s="61">
        <f t="shared" si="7"/>
        <v>0.72222222222222221</v>
      </c>
    </row>
    <row r="222" spans="1:30" s="27" customFormat="1" x14ac:dyDescent="0.3">
      <c r="A222" s="71" t="s">
        <v>45</v>
      </c>
      <c r="B222" s="71" t="s">
        <v>58</v>
      </c>
      <c r="C222" s="71" t="s">
        <v>59</v>
      </c>
      <c r="D222" s="98" t="s">
        <v>4504</v>
      </c>
      <c r="E222" s="112" t="s">
        <v>543</v>
      </c>
      <c r="F222" s="56" t="s">
        <v>558</v>
      </c>
      <c r="G222" s="110" t="s">
        <v>559</v>
      </c>
      <c r="H222" s="111" t="s">
        <v>560</v>
      </c>
      <c r="I222" s="71" t="s">
        <v>1343</v>
      </c>
      <c r="J222" s="71" t="s">
        <v>1346</v>
      </c>
      <c r="K222" s="71">
        <v>630</v>
      </c>
      <c r="L222" s="71" t="s">
        <v>1347</v>
      </c>
      <c r="M222" s="71" t="s">
        <v>1706</v>
      </c>
      <c r="N222" s="71" t="s">
        <v>1877</v>
      </c>
      <c r="O222" s="71" t="s">
        <v>1918</v>
      </c>
      <c r="P222" s="71" t="s">
        <v>1919</v>
      </c>
      <c r="Q222" s="71" t="s">
        <v>1886</v>
      </c>
      <c r="R222" s="71" t="s">
        <v>1901</v>
      </c>
      <c r="S222" s="71" t="s">
        <v>1901</v>
      </c>
      <c r="T222" s="139" t="s">
        <v>4573</v>
      </c>
      <c r="U222" s="27" t="s">
        <v>1942</v>
      </c>
      <c r="W222" s="71" t="s">
        <v>1944</v>
      </c>
      <c r="X222" s="79">
        <v>0.375</v>
      </c>
      <c r="Y222" s="79">
        <v>0.41666666666666669</v>
      </c>
      <c r="Z222" s="79">
        <v>4.1666666666666664E-2</v>
      </c>
      <c r="AA222" s="56">
        <v>1</v>
      </c>
      <c r="AB222" s="71">
        <v>4</v>
      </c>
      <c r="AC222" s="79">
        <f t="shared" si="6"/>
        <v>4.1666666666666664E-2</v>
      </c>
      <c r="AD222" s="61">
        <f t="shared" si="7"/>
        <v>0.16666666666666666</v>
      </c>
    </row>
    <row r="223" spans="1:30" s="27" customFormat="1" x14ac:dyDescent="0.3">
      <c r="A223" s="71" t="s">
        <v>45</v>
      </c>
      <c r="B223" s="71" t="s">
        <v>58</v>
      </c>
      <c r="C223" s="71" t="s">
        <v>59</v>
      </c>
      <c r="D223" s="98" t="s">
        <v>4501</v>
      </c>
      <c r="E223" s="112" t="s">
        <v>523</v>
      </c>
      <c r="F223" s="56" t="s">
        <v>142</v>
      </c>
      <c r="G223" s="110" t="s">
        <v>561</v>
      </c>
      <c r="H223" s="111" t="s">
        <v>562</v>
      </c>
      <c r="I223" s="71" t="s">
        <v>1336</v>
      </c>
      <c r="J223" s="71" t="s">
        <v>1346</v>
      </c>
      <c r="K223" s="71">
        <v>8253</v>
      </c>
      <c r="L223" s="71" t="s">
        <v>1348</v>
      </c>
      <c r="M223" s="71" t="s">
        <v>1725</v>
      </c>
      <c r="N223" s="71" t="s">
        <v>1877</v>
      </c>
      <c r="O223" s="71" t="s">
        <v>1918</v>
      </c>
      <c r="P223" s="71" t="s">
        <v>1919</v>
      </c>
      <c r="Q223" s="71" t="s">
        <v>1886</v>
      </c>
      <c r="R223" s="71" t="s">
        <v>1901</v>
      </c>
      <c r="S223" s="71" t="s">
        <v>1901</v>
      </c>
      <c r="T223" s="139" t="s">
        <v>4573</v>
      </c>
      <c r="U223" s="27" t="s">
        <v>1942</v>
      </c>
      <c r="W223" s="71" t="s">
        <v>1944</v>
      </c>
      <c r="X223" s="79">
        <v>0.41666666666666669</v>
      </c>
      <c r="Y223" s="79">
        <v>0.54166666666666663</v>
      </c>
      <c r="Z223" s="79">
        <v>0.125</v>
      </c>
      <c r="AA223" s="56">
        <v>1</v>
      </c>
      <c r="AB223" s="71">
        <v>4</v>
      </c>
      <c r="AC223" s="79">
        <f t="shared" si="6"/>
        <v>0.125</v>
      </c>
      <c r="AD223" s="61">
        <f t="shared" si="7"/>
        <v>0.5</v>
      </c>
    </row>
    <row r="224" spans="1:30" s="27" customFormat="1" x14ac:dyDescent="0.3">
      <c r="A224" s="71" t="s">
        <v>45</v>
      </c>
      <c r="B224" s="71" t="s">
        <v>58</v>
      </c>
      <c r="C224" s="71" t="s">
        <v>59</v>
      </c>
      <c r="D224" s="98" t="s">
        <v>4501</v>
      </c>
      <c r="E224" s="117" t="s">
        <v>523</v>
      </c>
      <c r="F224" s="56" t="s">
        <v>171</v>
      </c>
      <c r="G224" s="110" t="s">
        <v>549</v>
      </c>
      <c r="H224" s="111" t="s">
        <v>550</v>
      </c>
      <c r="I224" s="71" t="s">
        <v>1336</v>
      </c>
      <c r="J224" s="71" t="s">
        <v>1311</v>
      </c>
      <c r="K224" s="71">
        <v>1762</v>
      </c>
      <c r="L224" s="71" t="s">
        <v>1312</v>
      </c>
      <c r="M224" s="71" t="s">
        <v>1703</v>
      </c>
      <c r="N224" s="71" t="s">
        <v>1877</v>
      </c>
      <c r="O224" s="71" t="s">
        <v>1918</v>
      </c>
      <c r="P224" s="71" t="s">
        <v>1919</v>
      </c>
      <c r="Q224" s="71" t="s">
        <v>1886</v>
      </c>
      <c r="R224" s="71" t="s">
        <v>1901</v>
      </c>
      <c r="S224" s="71" t="s">
        <v>1901</v>
      </c>
      <c r="T224" s="139" t="s">
        <v>4573</v>
      </c>
      <c r="U224" s="27" t="s">
        <v>1942</v>
      </c>
      <c r="W224" s="71" t="s">
        <v>1945</v>
      </c>
      <c r="X224" s="79">
        <v>0.58333333333333337</v>
      </c>
      <c r="Y224" s="79">
        <v>0.72222222222222221</v>
      </c>
      <c r="Z224" s="79">
        <v>0.1388888888888889</v>
      </c>
      <c r="AA224" s="56">
        <v>1</v>
      </c>
      <c r="AB224" s="71">
        <v>4</v>
      </c>
      <c r="AC224" s="79">
        <f t="shared" si="6"/>
        <v>0.1388888888888889</v>
      </c>
      <c r="AD224" s="61">
        <f t="shared" si="7"/>
        <v>0.55555555555555558</v>
      </c>
    </row>
    <row r="225" spans="1:30" s="27" customFormat="1" x14ac:dyDescent="0.3">
      <c r="A225" s="71" t="s">
        <v>45</v>
      </c>
      <c r="B225" s="71" t="s">
        <v>46</v>
      </c>
      <c r="C225" s="71" t="s">
        <v>60</v>
      </c>
      <c r="D225" s="98" t="s">
        <v>4505</v>
      </c>
      <c r="E225" s="112" t="s">
        <v>563</v>
      </c>
      <c r="F225" s="56" t="s">
        <v>123</v>
      </c>
      <c r="G225" s="110" t="s">
        <v>564</v>
      </c>
      <c r="H225" s="111" t="s">
        <v>565</v>
      </c>
      <c r="I225" s="71" t="s">
        <v>1349</v>
      </c>
      <c r="J225" s="71" t="s">
        <v>1350</v>
      </c>
      <c r="K225" s="71">
        <v>190</v>
      </c>
      <c r="L225" s="71" t="s">
        <v>1121</v>
      </c>
      <c r="M225" s="71" t="s">
        <v>1726</v>
      </c>
      <c r="N225" s="71" t="s">
        <v>1875</v>
      </c>
      <c r="O225" s="71" t="s">
        <v>1920</v>
      </c>
      <c r="P225" s="71" t="s">
        <v>1921</v>
      </c>
      <c r="Q225" s="71" t="s">
        <v>1880</v>
      </c>
      <c r="R225" s="71" t="s">
        <v>1881</v>
      </c>
      <c r="S225" s="71" t="s">
        <v>1888</v>
      </c>
      <c r="T225" s="71" t="s">
        <v>1883</v>
      </c>
      <c r="U225" s="27" t="s">
        <v>1942</v>
      </c>
      <c r="W225" s="71" t="s">
        <v>1944</v>
      </c>
      <c r="X225" s="79">
        <v>0.375</v>
      </c>
      <c r="Y225" s="79">
        <v>0.45833333333333331</v>
      </c>
      <c r="Z225" s="79">
        <v>8.3333333333333329E-2</v>
      </c>
      <c r="AA225" s="56">
        <v>1</v>
      </c>
      <c r="AB225" s="71">
        <v>4</v>
      </c>
      <c r="AC225" s="79">
        <f t="shared" si="6"/>
        <v>8.3333333333333329E-2</v>
      </c>
      <c r="AD225" s="61">
        <f t="shared" si="7"/>
        <v>0.33333333333333331</v>
      </c>
    </row>
    <row r="226" spans="1:30" s="27" customFormat="1" x14ac:dyDescent="0.3">
      <c r="A226" s="71" t="s">
        <v>45</v>
      </c>
      <c r="B226" s="71" t="s">
        <v>46</v>
      </c>
      <c r="C226" s="71" t="s">
        <v>60</v>
      </c>
      <c r="D226" s="102" t="s">
        <v>4458</v>
      </c>
      <c r="E226" s="112" t="s">
        <v>147</v>
      </c>
      <c r="F226" s="56">
        <v>47</v>
      </c>
      <c r="G226" s="110" t="s">
        <v>566</v>
      </c>
      <c r="H226" s="121" t="s">
        <v>567</v>
      </c>
      <c r="I226" s="27" t="s">
        <v>1156</v>
      </c>
      <c r="J226" s="71" t="s">
        <v>1351</v>
      </c>
      <c r="K226" s="71">
        <v>922</v>
      </c>
      <c r="L226" s="71" t="s">
        <v>1121</v>
      </c>
      <c r="M226" s="71" t="s">
        <v>1727</v>
      </c>
      <c r="N226" s="71" t="s">
        <v>1875</v>
      </c>
      <c r="O226" s="71" t="s">
        <v>1920</v>
      </c>
      <c r="P226" s="71" t="s">
        <v>1921</v>
      </c>
      <c r="Q226" s="71" t="s">
        <v>1886</v>
      </c>
      <c r="R226" s="71" t="s">
        <v>1887</v>
      </c>
      <c r="S226" s="71" t="s">
        <v>1887</v>
      </c>
      <c r="T226" s="71" t="s">
        <v>1883</v>
      </c>
      <c r="U226" s="27" t="s">
        <v>1942</v>
      </c>
      <c r="W226" s="71" t="s">
        <v>1944</v>
      </c>
      <c r="X226" s="79">
        <v>0.45833333333333331</v>
      </c>
      <c r="Y226" s="79">
        <v>0.5</v>
      </c>
      <c r="Z226" s="79">
        <v>4.1666666666666664E-2</v>
      </c>
      <c r="AA226" s="56">
        <v>1</v>
      </c>
      <c r="AB226" s="71">
        <v>4</v>
      </c>
      <c r="AC226" s="79">
        <f t="shared" si="6"/>
        <v>4.1666666666666664E-2</v>
      </c>
      <c r="AD226" s="61">
        <f t="shared" si="7"/>
        <v>0.16666666666666666</v>
      </c>
    </row>
    <row r="227" spans="1:30" s="27" customFormat="1" x14ac:dyDescent="0.3">
      <c r="A227" s="71" t="s">
        <v>45</v>
      </c>
      <c r="B227" s="71" t="s">
        <v>46</v>
      </c>
      <c r="C227" s="71" t="s">
        <v>60</v>
      </c>
      <c r="D227" s="98" t="s">
        <v>4506</v>
      </c>
      <c r="E227" s="112" t="s">
        <v>568</v>
      </c>
      <c r="F227" s="56" t="s">
        <v>569</v>
      </c>
      <c r="G227" s="110" t="s">
        <v>570</v>
      </c>
      <c r="H227" s="111" t="s">
        <v>571</v>
      </c>
      <c r="I227" s="71" t="s">
        <v>1352</v>
      </c>
      <c r="J227" s="71" t="s">
        <v>1353</v>
      </c>
      <c r="K227" s="71">
        <v>65</v>
      </c>
      <c r="L227" s="71" t="s">
        <v>1121</v>
      </c>
      <c r="M227" s="71" t="s">
        <v>1727</v>
      </c>
      <c r="N227" s="71" t="s">
        <v>1875</v>
      </c>
      <c r="O227" s="71" t="s">
        <v>1920</v>
      </c>
      <c r="P227" s="71" t="s">
        <v>1921</v>
      </c>
      <c r="Q227" s="71" t="s">
        <v>1886</v>
      </c>
      <c r="R227" s="71" t="s">
        <v>1897</v>
      </c>
      <c r="S227" s="71" t="s">
        <v>1897</v>
      </c>
      <c r="T227" s="71" t="s">
        <v>1883</v>
      </c>
      <c r="U227" s="27" t="s">
        <v>1942</v>
      </c>
      <c r="W227" s="71" t="s">
        <v>1945</v>
      </c>
      <c r="X227" s="79">
        <v>0.54166666666666663</v>
      </c>
      <c r="Y227" s="79">
        <v>0.60416666666666663</v>
      </c>
      <c r="Z227" s="79">
        <v>6.25E-2</v>
      </c>
      <c r="AA227" s="56">
        <v>1</v>
      </c>
      <c r="AB227" s="71">
        <v>4</v>
      </c>
      <c r="AC227" s="79">
        <f t="shared" si="6"/>
        <v>6.25E-2</v>
      </c>
      <c r="AD227" s="61">
        <f t="shared" si="7"/>
        <v>0.25</v>
      </c>
    </row>
    <row r="228" spans="1:30" s="27" customFormat="1" x14ac:dyDescent="0.3">
      <c r="A228" s="71" t="s">
        <v>45</v>
      </c>
      <c r="B228" s="71" t="s">
        <v>46</v>
      </c>
      <c r="C228" s="71" t="s">
        <v>60</v>
      </c>
      <c r="D228" s="98" t="s">
        <v>4506</v>
      </c>
      <c r="E228" s="112" t="s">
        <v>568</v>
      </c>
      <c r="F228" s="56" t="s">
        <v>572</v>
      </c>
      <c r="G228" s="110" t="s">
        <v>573</v>
      </c>
      <c r="H228" s="111" t="s">
        <v>574</v>
      </c>
      <c r="I228" s="71" t="s">
        <v>1352</v>
      </c>
      <c r="J228" s="71" t="s">
        <v>1353</v>
      </c>
      <c r="K228" s="71">
        <v>1152</v>
      </c>
      <c r="L228" s="71" t="s">
        <v>1121</v>
      </c>
      <c r="M228" s="71" t="s">
        <v>1727</v>
      </c>
      <c r="N228" s="71" t="s">
        <v>1875</v>
      </c>
      <c r="O228" s="71" t="s">
        <v>1920</v>
      </c>
      <c r="P228" s="71" t="s">
        <v>1921</v>
      </c>
      <c r="Q228" s="71" t="s">
        <v>1886</v>
      </c>
      <c r="R228" s="71" t="s">
        <v>1897</v>
      </c>
      <c r="S228" s="71" t="s">
        <v>1897</v>
      </c>
      <c r="T228" s="71" t="s">
        <v>1883</v>
      </c>
      <c r="U228" s="27" t="s">
        <v>1942</v>
      </c>
      <c r="W228" s="71" t="s">
        <v>1945</v>
      </c>
      <c r="X228" s="79">
        <v>0.60416666666666663</v>
      </c>
      <c r="Y228" s="79">
        <v>0.66666666666666663</v>
      </c>
      <c r="Z228" s="79">
        <v>6.25E-2</v>
      </c>
      <c r="AA228" s="56">
        <v>1</v>
      </c>
      <c r="AB228" s="71">
        <v>4</v>
      </c>
      <c r="AC228" s="79">
        <f t="shared" si="6"/>
        <v>6.25E-2</v>
      </c>
      <c r="AD228" s="61">
        <f t="shared" si="7"/>
        <v>0.25</v>
      </c>
    </row>
    <row r="229" spans="1:30" s="27" customFormat="1" x14ac:dyDescent="0.3">
      <c r="A229" s="71" t="s">
        <v>45</v>
      </c>
      <c r="B229" s="71" t="s">
        <v>46</v>
      </c>
      <c r="C229" s="71" t="s">
        <v>60</v>
      </c>
      <c r="D229" s="98" t="s">
        <v>4506</v>
      </c>
      <c r="E229" s="112" t="s">
        <v>568</v>
      </c>
      <c r="F229" s="56" t="s">
        <v>181</v>
      </c>
      <c r="G229" s="110" t="s">
        <v>575</v>
      </c>
      <c r="H229" s="111" t="s">
        <v>576</v>
      </c>
      <c r="I229" s="71" t="s">
        <v>1352</v>
      </c>
      <c r="J229" s="71" t="s">
        <v>1354</v>
      </c>
      <c r="K229" s="71">
        <v>822</v>
      </c>
      <c r="L229" s="71" t="s">
        <v>1121</v>
      </c>
      <c r="M229" s="71" t="s">
        <v>1728</v>
      </c>
      <c r="N229" s="71" t="s">
        <v>1875</v>
      </c>
      <c r="O229" s="71" t="s">
        <v>1920</v>
      </c>
      <c r="P229" s="71" t="s">
        <v>1921</v>
      </c>
      <c r="Q229" s="71" t="s">
        <v>1886</v>
      </c>
      <c r="R229" s="71" t="s">
        <v>1897</v>
      </c>
      <c r="S229" s="71" t="s">
        <v>1897</v>
      </c>
      <c r="T229" s="71" t="s">
        <v>1883</v>
      </c>
      <c r="U229" s="27" t="s">
        <v>1942</v>
      </c>
      <c r="W229" s="71" t="s">
        <v>1945</v>
      </c>
      <c r="X229" s="79">
        <v>0.66666666666666663</v>
      </c>
      <c r="Y229" s="79">
        <v>0.72222222222222221</v>
      </c>
      <c r="Z229" s="79">
        <v>5.5555555555555552E-2</v>
      </c>
      <c r="AA229" s="56">
        <v>1</v>
      </c>
      <c r="AB229" s="71">
        <v>4</v>
      </c>
      <c r="AC229" s="79">
        <f t="shared" si="6"/>
        <v>5.5555555555555552E-2</v>
      </c>
      <c r="AD229" s="61">
        <f t="shared" si="7"/>
        <v>0.22222222222222221</v>
      </c>
    </row>
    <row r="230" spans="1:30" s="27" customFormat="1" x14ac:dyDescent="0.3">
      <c r="A230" s="71" t="s">
        <v>45</v>
      </c>
      <c r="B230" s="71" t="s">
        <v>46</v>
      </c>
      <c r="C230" s="71" t="s">
        <v>60</v>
      </c>
      <c r="D230" s="98" t="s">
        <v>4507</v>
      </c>
      <c r="E230" s="110" t="s">
        <v>563</v>
      </c>
      <c r="F230" s="56" t="s">
        <v>123</v>
      </c>
      <c r="G230" s="110" t="s">
        <v>577</v>
      </c>
      <c r="H230" s="111" t="s">
        <v>578</v>
      </c>
      <c r="I230" s="71" t="s">
        <v>1355</v>
      </c>
      <c r="J230" s="71" t="s">
        <v>1356</v>
      </c>
      <c r="K230" s="71">
        <v>2165</v>
      </c>
      <c r="L230" s="71" t="s">
        <v>1357</v>
      </c>
      <c r="M230" s="71" t="s">
        <v>1729</v>
      </c>
      <c r="N230" s="71" t="s">
        <v>1875</v>
      </c>
      <c r="O230" s="71" t="s">
        <v>1920</v>
      </c>
      <c r="P230" s="71" t="s">
        <v>1921</v>
      </c>
      <c r="Q230" s="71" t="s">
        <v>1880</v>
      </c>
      <c r="R230" s="71" t="s">
        <v>1881</v>
      </c>
      <c r="S230" s="71" t="s">
        <v>1888</v>
      </c>
      <c r="T230" s="71" t="s">
        <v>1885</v>
      </c>
      <c r="U230" s="27" t="s">
        <v>1942</v>
      </c>
      <c r="W230" s="71" t="s">
        <v>1944</v>
      </c>
      <c r="X230" s="79">
        <v>0.375</v>
      </c>
      <c r="Y230" s="79">
        <v>0.45833333333333331</v>
      </c>
      <c r="Z230" s="79">
        <v>8.3333333333333329E-2</v>
      </c>
      <c r="AA230" s="56">
        <v>1</v>
      </c>
      <c r="AB230" s="71">
        <v>4</v>
      </c>
      <c r="AC230" s="79">
        <f t="shared" si="6"/>
        <v>8.3333333333333329E-2</v>
      </c>
      <c r="AD230" s="61">
        <f t="shared" si="7"/>
        <v>0.33333333333333331</v>
      </c>
    </row>
    <row r="231" spans="1:30" s="27" customFormat="1" x14ac:dyDescent="0.3">
      <c r="A231" s="71" t="s">
        <v>45</v>
      </c>
      <c r="B231" s="71" t="s">
        <v>46</v>
      </c>
      <c r="C231" s="71" t="s">
        <v>60</v>
      </c>
      <c r="D231" s="98" t="s">
        <v>4508</v>
      </c>
      <c r="E231" s="110" t="s">
        <v>579</v>
      </c>
      <c r="F231" s="56" t="s">
        <v>109</v>
      </c>
      <c r="G231" s="110" t="s">
        <v>580</v>
      </c>
      <c r="H231" s="111" t="s">
        <v>581</v>
      </c>
      <c r="I231" s="71" t="s">
        <v>1358</v>
      </c>
      <c r="J231" s="71" t="s">
        <v>1359</v>
      </c>
      <c r="K231" s="71">
        <v>280</v>
      </c>
      <c r="L231" s="71" t="s">
        <v>1357</v>
      </c>
      <c r="M231" s="71" t="s">
        <v>1730</v>
      </c>
      <c r="N231" s="71" t="s">
        <v>1875</v>
      </c>
      <c r="O231" s="71" t="s">
        <v>1920</v>
      </c>
      <c r="P231" s="71" t="s">
        <v>1921</v>
      </c>
      <c r="Q231" s="71" t="s">
        <v>1880</v>
      </c>
      <c r="R231" s="71" t="s">
        <v>1881</v>
      </c>
      <c r="S231" s="71" t="s">
        <v>1888</v>
      </c>
      <c r="T231" s="71" t="s">
        <v>1885</v>
      </c>
      <c r="U231" s="27" t="s">
        <v>1942</v>
      </c>
      <c r="W231" s="71" t="s">
        <v>1944</v>
      </c>
      <c r="X231" s="79">
        <v>0.45833333333333331</v>
      </c>
      <c r="Y231" s="79">
        <v>0.54166666666666663</v>
      </c>
      <c r="Z231" s="79">
        <v>8.3333333333333329E-2</v>
      </c>
      <c r="AA231" s="56">
        <v>1</v>
      </c>
      <c r="AB231" s="71">
        <v>4</v>
      </c>
      <c r="AC231" s="79">
        <f t="shared" si="6"/>
        <v>8.3333333333333329E-2</v>
      </c>
      <c r="AD231" s="61">
        <f t="shared" si="7"/>
        <v>0.33333333333333331</v>
      </c>
    </row>
    <row r="232" spans="1:30" s="27" customFormat="1" x14ac:dyDescent="0.3">
      <c r="A232" s="71" t="s">
        <v>45</v>
      </c>
      <c r="B232" s="71" t="s">
        <v>46</v>
      </c>
      <c r="C232" s="71" t="s">
        <v>60</v>
      </c>
      <c r="D232" s="98" t="s">
        <v>4506</v>
      </c>
      <c r="E232" s="110" t="s">
        <v>568</v>
      </c>
      <c r="F232" s="56" t="s">
        <v>582</v>
      </c>
      <c r="G232" s="110" t="s">
        <v>583</v>
      </c>
      <c r="H232" s="111" t="s">
        <v>584</v>
      </c>
      <c r="I232" s="71" t="s">
        <v>1352</v>
      </c>
      <c r="J232" s="71" t="s">
        <v>1360</v>
      </c>
      <c r="K232" s="71">
        <v>85</v>
      </c>
      <c r="L232" s="71" t="s">
        <v>1361</v>
      </c>
      <c r="M232" s="71" t="s">
        <v>1731</v>
      </c>
      <c r="N232" s="71" t="s">
        <v>1875</v>
      </c>
      <c r="O232" s="71" t="s">
        <v>1920</v>
      </c>
      <c r="P232" s="71" t="s">
        <v>1921</v>
      </c>
      <c r="Q232" s="71" t="s">
        <v>1886</v>
      </c>
      <c r="R232" s="71" t="s">
        <v>1897</v>
      </c>
      <c r="S232" s="71" t="s">
        <v>1897</v>
      </c>
      <c r="T232" s="71" t="s">
        <v>1885</v>
      </c>
      <c r="U232" s="27" t="s">
        <v>1942</v>
      </c>
      <c r="W232" s="71" t="s">
        <v>1945</v>
      </c>
      <c r="X232" s="79">
        <v>0.58333333333333337</v>
      </c>
      <c r="Y232" s="79">
        <v>0.625</v>
      </c>
      <c r="Z232" s="79">
        <v>4.1666666666666664E-2</v>
      </c>
      <c r="AA232" s="56">
        <v>1</v>
      </c>
      <c r="AB232" s="71">
        <v>4</v>
      </c>
      <c r="AC232" s="79">
        <f t="shared" si="6"/>
        <v>4.1666666666666664E-2</v>
      </c>
      <c r="AD232" s="61">
        <f t="shared" si="7"/>
        <v>0.16666666666666666</v>
      </c>
    </row>
    <row r="233" spans="1:30" s="27" customFormat="1" x14ac:dyDescent="0.3">
      <c r="A233" s="71" t="s">
        <v>45</v>
      </c>
      <c r="B233" s="71" t="s">
        <v>46</v>
      </c>
      <c r="C233" s="71" t="s">
        <v>60</v>
      </c>
      <c r="D233" s="98" t="s">
        <v>4509</v>
      </c>
      <c r="E233" s="122" t="s">
        <v>585</v>
      </c>
      <c r="F233" s="56">
        <v>25</v>
      </c>
      <c r="G233" s="110" t="s">
        <v>586</v>
      </c>
      <c r="H233" s="111" t="s">
        <v>587</v>
      </c>
      <c r="I233" s="71" t="s">
        <v>1362</v>
      </c>
      <c r="J233" s="71" t="s">
        <v>1360</v>
      </c>
      <c r="K233" s="71">
        <v>85</v>
      </c>
      <c r="L233" s="71" t="s">
        <v>1361</v>
      </c>
      <c r="M233" s="71" t="s">
        <v>1731</v>
      </c>
      <c r="N233" s="71" t="s">
        <v>1875</v>
      </c>
      <c r="O233" s="71" t="s">
        <v>1920</v>
      </c>
      <c r="P233" s="71" t="s">
        <v>1921</v>
      </c>
      <c r="Q233" s="71" t="s">
        <v>1880</v>
      </c>
      <c r="R233" s="71" t="s">
        <v>1881</v>
      </c>
      <c r="S233" s="71" t="s">
        <v>1888</v>
      </c>
      <c r="T233" s="71" t="s">
        <v>1885</v>
      </c>
      <c r="U233" s="27" t="s">
        <v>1942</v>
      </c>
      <c r="W233" s="71" t="s">
        <v>1945</v>
      </c>
      <c r="X233" s="79">
        <v>0.625</v>
      </c>
      <c r="Y233" s="79">
        <v>0.72222222222222221</v>
      </c>
      <c r="Z233" s="79">
        <v>9.7222222222222224E-2</v>
      </c>
      <c r="AA233" s="56">
        <v>1</v>
      </c>
      <c r="AB233" s="71">
        <v>4</v>
      </c>
      <c r="AC233" s="79">
        <f t="shared" si="6"/>
        <v>9.7222222222222224E-2</v>
      </c>
      <c r="AD233" s="61">
        <f t="shared" si="7"/>
        <v>0.3888888888888889</v>
      </c>
    </row>
    <row r="234" spans="1:30" s="27" customFormat="1" x14ac:dyDescent="0.3">
      <c r="A234" s="71" t="s">
        <v>45</v>
      </c>
      <c r="B234" s="71" t="s">
        <v>46</v>
      </c>
      <c r="C234" s="71" t="s">
        <v>60</v>
      </c>
      <c r="D234" s="98" t="s">
        <v>4510</v>
      </c>
      <c r="E234" s="117" t="s">
        <v>588</v>
      </c>
      <c r="F234" s="56" t="s">
        <v>589</v>
      </c>
      <c r="G234" s="110" t="s">
        <v>590</v>
      </c>
      <c r="H234" s="111" t="s">
        <v>591</v>
      </c>
      <c r="I234" s="71" t="s">
        <v>1363</v>
      </c>
      <c r="J234" s="71" t="s">
        <v>1353</v>
      </c>
      <c r="K234" s="71">
        <v>1001</v>
      </c>
      <c r="L234" s="71" t="s">
        <v>1121</v>
      </c>
      <c r="M234" s="71" t="s">
        <v>1727</v>
      </c>
      <c r="N234" s="71" t="s">
        <v>1875</v>
      </c>
      <c r="O234" s="71" t="s">
        <v>1920</v>
      </c>
      <c r="P234" s="71" t="s">
        <v>1921</v>
      </c>
      <c r="Q234" s="71" t="s">
        <v>1886</v>
      </c>
      <c r="R234" s="71" t="s">
        <v>1897</v>
      </c>
      <c r="S234" s="71" t="s">
        <v>1897</v>
      </c>
      <c r="T234" s="71" t="s">
        <v>1890</v>
      </c>
      <c r="U234" s="27" t="s">
        <v>1942</v>
      </c>
      <c r="W234" s="71" t="s">
        <v>1944</v>
      </c>
      <c r="X234" s="79">
        <v>0.375</v>
      </c>
      <c r="Y234" s="79">
        <v>0.41666666666666669</v>
      </c>
      <c r="Z234" s="79">
        <v>4.1666666666666664E-2</v>
      </c>
      <c r="AA234" s="56">
        <v>1</v>
      </c>
      <c r="AB234" s="71">
        <v>4</v>
      </c>
      <c r="AC234" s="79">
        <f t="shared" si="6"/>
        <v>4.1666666666666664E-2</v>
      </c>
      <c r="AD234" s="61">
        <f t="shared" si="7"/>
        <v>0.16666666666666666</v>
      </c>
    </row>
    <row r="235" spans="1:30" s="27" customFormat="1" x14ac:dyDescent="0.3">
      <c r="A235" s="71" t="s">
        <v>45</v>
      </c>
      <c r="B235" s="71" t="s">
        <v>46</v>
      </c>
      <c r="C235" s="71" t="s">
        <v>60</v>
      </c>
      <c r="D235" s="98" t="s">
        <v>4508</v>
      </c>
      <c r="E235" s="117" t="s">
        <v>579</v>
      </c>
      <c r="F235" s="56" t="s">
        <v>142</v>
      </c>
      <c r="G235" s="110" t="s">
        <v>592</v>
      </c>
      <c r="H235" s="111" t="s">
        <v>593</v>
      </c>
      <c r="I235" s="71" t="s">
        <v>1358</v>
      </c>
      <c r="J235" s="71" t="s">
        <v>1354</v>
      </c>
      <c r="K235" s="71">
        <v>1159</v>
      </c>
      <c r="L235" s="71" t="s">
        <v>1121</v>
      </c>
      <c r="M235" s="71" t="s">
        <v>1728</v>
      </c>
      <c r="N235" s="71" t="s">
        <v>1875</v>
      </c>
      <c r="O235" s="71" t="s">
        <v>1920</v>
      </c>
      <c r="P235" s="71" t="s">
        <v>1921</v>
      </c>
      <c r="Q235" s="71" t="s">
        <v>1880</v>
      </c>
      <c r="R235" s="71" t="s">
        <v>1881</v>
      </c>
      <c r="S235" s="71" t="s">
        <v>1888</v>
      </c>
      <c r="T235" s="71" t="s">
        <v>1890</v>
      </c>
      <c r="U235" s="27" t="s">
        <v>1942</v>
      </c>
      <c r="W235" s="71" t="s">
        <v>1944</v>
      </c>
      <c r="X235" s="79">
        <v>0.41666666666666669</v>
      </c>
      <c r="Y235" s="79">
        <v>0.54166666666666663</v>
      </c>
      <c r="Z235" s="79">
        <v>0.125</v>
      </c>
      <c r="AA235" s="56">
        <v>1</v>
      </c>
      <c r="AB235" s="71">
        <v>4</v>
      </c>
      <c r="AC235" s="79">
        <f t="shared" si="6"/>
        <v>0.125</v>
      </c>
      <c r="AD235" s="61">
        <f t="shared" si="7"/>
        <v>0.5</v>
      </c>
    </row>
    <row r="236" spans="1:30" s="27" customFormat="1" x14ac:dyDescent="0.3">
      <c r="A236" s="71" t="s">
        <v>45</v>
      </c>
      <c r="B236" s="71" t="s">
        <v>46</v>
      </c>
      <c r="C236" s="71" t="s">
        <v>60</v>
      </c>
      <c r="D236" s="98" t="s">
        <v>4508</v>
      </c>
      <c r="E236" s="117" t="s">
        <v>579</v>
      </c>
      <c r="F236" s="56" t="s">
        <v>194</v>
      </c>
      <c r="G236" s="110" t="s">
        <v>594</v>
      </c>
      <c r="H236" s="111" t="s">
        <v>595</v>
      </c>
      <c r="I236" s="71" t="s">
        <v>1358</v>
      </c>
      <c r="J236" s="71" t="s">
        <v>1364</v>
      </c>
      <c r="K236" s="71">
        <v>1140</v>
      </c>
      <c r="L236" s="71" t="s">
        <v>1365</v>
      </c>
      <c r="M236" s="71" t="s">
        <v>1732</v>
      </c>
      <c r="N236" s="71" t="s">
        <v>1875</v>
      </c>
      <c r="O236" s="71" t="s">
        <v>1920</v>
      </c>
      <c r="P236" s="71" t="s">
        <v>1921</v>
      </c>
      <c r="Q236" s="71" t="s">
        <v>1880</v>
      </c>
      <c r="R236" s="71" t="s">
        <v>1881</v>
      </c>
      <c r="S236" s="71" t="s">
        <v>1888</v>
      </c>
      <c r="T236" s="71" t="s">
        <v>1890</v>
      </c>
      <c r="U236" s="27" t="s">
        <v>1942</v>
      </c>
      <c r="W236" s="71" t="s">
        <v>1945</v>
      </c>
      <c r="X236" s="79">
        <v>0.58333333333333337</v>
      </c>
      <c r="Y236" s="79">
        <v>0.72222222222222221</v>
      </c>
      <c r="Z236" s="79">
        <v>0.1388888888888889</v>
      </c>
      <c r="AA236" s="56">
        <v>1</v>
      </c>
      <c r="AB236" s="71">
        <v>4</v>
      </c>
      <c r="AC236" s="79">
        <f t="shared" si="6"/>
        <v>0.1388888888888889</v>
      </c>
      <c r="AD236" s="61">
        <f t="shared" si="7"/>
        <v>0.55555555555555558</v>
      </c>
    </row>
    <row r="237" spans="1:30" s="27" customFormat="1" x14ac:dyDescent="0.3">
      <c r="A237" s="71" t="s">
        <v>45</v>
      </c>
      <c r="B237" s="71" t="s">
        <v>46</v>
      </c>
      <c r="C237" s="71" t="s">
        <v>60</v>
      </c>
      <c r="D237" s="98" t="s">
        <v>4453</v>
      </c>
      <c r="E237" s="117" t="s">
        <v>114</v>
      </c>
      <c r="F237" s="56" t="s">
        <v>596</v>
      </c>
      <c r="G237" s="110" t="s">
        <v>597</v>
      </c>
      <c r="H237" s="111" t="s">
        <v>598</v>
      </c>
      <c r="I237" s="71" t="s">
        <v>1130</v>
      </c>
      <c r="J237" s="71" t="s">
        <v>1366</v>
      </c>
      <c r="K237" s="71">
        <v>9</v>
      </c>
      <c r="L237" s="71" t="s">
        <v>1367</v>
      </c>
      <c r="M237" s="71" t="s">
        <v>1733</v>
      </c>
      <c r="N237" s="71" t="s">
        <v>1875</v>
      </c>
      <c r="O237" s="71" t="s">
        <v>1920</v>
      </c>
      <c r="P237" s="71" t="s">
        <v>1921</v>
      </c>
      <c r="Q237" s="71" t="s">
        <v>1893</v>
      </c>
      <c r="R237" s="30" t="s">
        <v>4574</v>
      </c>
      <c r="S237" s="71" t="s">
        <v>1889</v>
      </c>
      <c r="T237" s="71" t="s">
        <v>1892</v>
      </c>
      <c r="U237" s="27" t="s">
        <v>1942</v>
      </c>
      <c r="W237" s="71" t="s">
        <v>1944</v>
      </c>
      <c r="X237" s="79">
        <v>0.375</v>
      </c>
      <c r="Y237" s="79">
        <v>0.45833333333333331</v>
      </c>
      <c r="Z237" s="79">
        <v>8.3333333333333329E-2</v>
      </c>
      <c r="AA237" s="56">
        <v>1</v>
      </c>
      <c r="AB237" s="71">
        <v>4</v>
      </c>
      <c r="AC237" s="79">
        <f t="shared" si="6"/>
        <v>8.3333333333333329E-2</v>
      </c>
      <c r="AD237" s="61">
        <f t="shared" si="7"/>
        <v>0.33333333333333331</v>
      </c>
    </row>
    <row r="238" spans="1:30" s="27" customFormat="1" x14ac:dyDescent="0.3">
      <c r="A238" s="71" t="s">
        <v>45</v>
      </c>
      <c r="B238" s="71" t="s">
        <v>46</v>
      </c>
      <c r="C238" s="71" t="s">
        <v>60</v>
      </c>
      <c r="D238" s="98" t="s">
        <v>4466</v>
      </c>
      <c r="E238" s="117" t="s">
        <v>99</v>
      </c>
      <c r="F238" s="56">
        <v>727</v>
      </c>
      <c r="G238" s="110" t="s">
        <v>599</v>
      </c>
      <c r="H238" s="111" t="s">
        <v>600</v>
      </c>
      <c r="I238" s="71" t="s">
        <v>1125</v>
      </c>
      <c r="J238" s="71" t="s">
        <v>1368</v>
      </c>
      <c r="K238" s="71">
        <v>1500</v>
      </c>
      <c r="L238" s="71" t="s">
        <v>1367</v>
      </c>
      <c r="M238" s="71" t="s">
        <v>1734</v>
      </c>
      <c r="N238" s="71" t="s">
        <v>1875</v>
      </c>
      <c r="O238" s="71" t="s">
        <v>1920</v>
      </c>
      <c r="P238" s="71" t="s">
        <v>1921</v>
      </c>
      <c r="Q238" s="71" t="s">
        <v>1886</v>
      </c>
      <c r="R238" s="71" t="s">
        <v>1889</v>
      </c>
      <c r="S238" s="71" t="s">
        <v>1889</v>
      </c>
      <c r="T238" s="71" t="s">
        <v>1892</v>
      </c>
      <c r="U238" s="27" t="s">
        <v>1942</v>
      </c>
      <c r="W238" s="71" t="s">
        <v>1944</v>
      </c>
      <c r="X238" s="79">
        <v>0.45833333333333331</v>
      </c>
      <c r="Y238" s="79">
        <v>0.5</v>
      </c>
      <c r="Z238" s="79">
        <v>4.1666666666666664E-2</v>
      </c>
      <c r="AA238" s="56">
        <v>1</v>
      </c>
      <c r="AB238" s="71">
        <v>4</v>
      </c>
      <c r="AC238" s="79">
        <f t="shared" si="6"/>
        <v>4.1666666666666664E-2</v>
      </c>
      <c r="AD238" s="61">
        <f t="shared" si="7"/>
        <v>0.16666666666666666</v>
      </c>
    </row>
    <row r="239" spans="1:30" s="27" customFormat="1" x14ac:dyDescent="0.3">
      <c r="A239" s="71" t="s">
        <v>45</v>
      </c>
      <c r="B239" s="71" t="s">
        <v>46</v>
      </c>
      <c r="C239" s="71" t="s">
        <v>60</v>
      </c>
      <c r="D239" s="98" t="s">
        <v>4459</v>
      </c>
      <c r="E239" s="117" t="s">
        <v>150</v>
      </c>
      <c r="F239" s="56">
        <v>1079</v>
      </c>
      <c r="G239" s="110" t="s">
        <v>601</v>
      </c>
      <c r="H239" s="111" t="s">
        <v>602</v>
      </c>
      <c r="I239" s="71" t="s">
        <v>1188</v>
      </c>
      <c r="J239" s="71" t="s">
        <v>1368</v>
      </c>
      <c r="K239" s="71">
        <v>1500</v>
      </c>
      <c r="L239" s="71" t="s">
        <v>1367</v>
      </c>
      <c r="M239" s="71" t="s">
        <v>1734</v>
      </c>
      <c r="N239" s="71" t="s">
        <v>1875</v>
      </c>
      <c r="O239" s="71" t="s">
        <v>1920</v>
      </c>
      <c r="P239" s="71" t="s">
        <v>1921</v>
      </c>
      <c r="Q239" s="71" t="s">
        <v>1886</v>
      </c>
      <c r="R239" s="71" t="s">
        <v>1897</v>
      </c>
      <c r="S239" s="71" t="s">
        <v>1897</v>
      </c>
      <c r="T239" s="71" t="s">
        <v>1892</v>
      </c>
      <c r="U239" s="27" t="s">
        <v>1942</v>
      </c>
      <c r="W239" s="71" t="s">
        <v>1945</v>
      </c>
      <c r="X239" s="79">
        <v>0.54166666666666663</v>
      </c>
      <c r="Y239" s="79">
        <v>0.58333333333333337</v>
      </c>
      <c r="Z239" s="79">
        <v>4.1666666666666664E-2</v>
      </c>
      <c r="AA239" s="56">
        <v>1</v>
      </c>
      <c r="AB239" s="71">
        <v>4</v>
      </c>
      <c r="AC239" s="79">
        <f t="shared" si="6"/>
        <v>4.1666666666666664E-2</v>
      </c>
      <c r="AD239" s="61">
        <f t="shared" si="7"/>
        <v>0.16666666666666666</v>
      </c>
    </row>
    <row r="240" spans="1:30" s="27" customFormat="1" x14ac:dyDescent="0.3">
      <c r="A240" s="71" t="s">
        <v>45</v>
      </c>
      <c r="B240" s="71" t="s">
        <v>46</v>
      </c>
      <c r="C240" s="71" t="s">
        <v>60</v>
      </c>
      <c r="D240" s="98" t="s">
        <v>4510</v>
      </c>
      <c r="E240" s="117" t="s">
        <v>568</v>
      </c>
      <c r="F240" s="56" t="s">
        <v>603</v>
      </c>
      <c r="G240" s="110" t="s">
        <v>604</v>
      </c>
      <c r="H240" s="111" t="s">
        <v>605</v>
      </c>
      <c r="I240" s="71" t="s">
        <v>1352</v>
      </c>
      <c r="J240" s="71" t="s">
        <v>1368</v>
      </c>
      <c r="K240" s="71">
        <v>1500</v>
      </c>
      <c r="L240" s="71" t="s">
        <v>1367</v>
      </c>
      <c r="M240" s="71" t="s">
        <v>1734</v>
      </c>
      <c r="N240" s="71" t="s">
        <v>1875</v>
      </c>
      <c r="O240" s="71" t="s">
        <v>1920</v>
      </c>
      <c r="P240" s="71" t="s">
        <v>1921</v>
      </c>
      <c r="Q240" s="71" t="s">
        <v>1886</v>
      </c>
      <c r="R240" s="71" t="s">
        <v>1897</v>
      </c>
      <c r="S240" s="71" t="s">
        <v>1897</v>
      </c>
      <c r="T240" s="71" t="s">
        <v>1892</v>
      </c>
      <c r="U240" s="27" t="s">
        <v>1942</v>
      </c>
      <c r="W240" s="71" t="s">
        <v>1945</v>
      </c>
      <c r="X240" s="79">
        <v>0.58333333333333337</v>
      </c>
      <c r="Y240" s="79">
        <v>0.625</v>
      </c>
      <c r="Z240" s="79">
        <v>4.1666666666666664E-2</v>
      </c>
      <c r="AA240" s="56">
        <v>1</v>
      </c>
      <c r="AB240" s="71">
        <v>4</v>
      </c>
      <c r="AC240" s="79">
        <f t="shared" si="6"/>
        <v>4.1666666666666664E-2</v>
      </c>
      <c r="AD240" s="61">
        <f t="shared" si="7"/>
        <v>0.16666666666666666</v>
      </c>
    </row>
    <row r="241" spans="1:30" s="27" customFormat="1" x14ac:dyDescent="0.3">
      <c r="A241" s="71" t="s">
        <v>45</v>
      </c>
      <c r="B241" s="71" t="s">
        <v>46</v>
      </c>
      <c r="C241" s="71" t="s">
        <v>60</v>
      </c>
      <c r="D241" s="98" t="s">
        <v>4511</v>
      </c>
      <c r="E241" s="122" t="s">
        <v>585</v>
      </c>
      <c r="F241" s="56">
        <v>16</v>
      </c>
      <c r="G241" s="110" t="s">
        <v>606</v>
      </c>
      <c r="H241" s="111" t="s">
        <v>607</v>
      </c>
      <c r="I241" s="71" t="s">
        <v>1362</v>
      </c>
      <c r="J241" s="71" t="s">
        <v>1368</v>
      </c>
      <c r="K241" s="71">
        <v>1500</v>
      </c>
      <c r="L241" s="71" t="s">
        <v>1367</v>
      </c>
      <c r="M241" s="71" t="s">
        <v>1734</v>
      </c>
      <c r="N241" s="71" t="s">
        <v>1875</v>
      </c>
      <c r="O241" s="71" t="s">
        <v>1920</v>
      </c>
      <c r="P241" s="71" t="s">
        <v>1921</v>
      </c>
      <c r="Q241" s="71" t="s">
        <v>1880</v>
      </c>
      <c r="R241" s="71" t="s">
        <v>1881</v>
      </c>
      <c r="S241" s="71" t="s">
        <v>1888</v>
      </c>
      <c r="T241" s="71" t="s">
        <v>1892</v>
      </c>
      <c r="U241" s="27" t="s">
        <v>1942</v>
      </c>
      <c r="W241" s="71" t="s">
        <v>1945</v>
      </c>
      <c r="X241" s="79">
        <v>0.625</v>
      </c>
      <c r="Y241" s="79">
        <v>0.72222222222222221</v>
      </c>
      <c r="Z241" s="79">
        <v>9.7222222222222224E-2</v>
      </c>
      <c r="AA241" s="56">
        <v>1</v>
      </c>
      <c r="AB241" s="71">
        <v>4</v>
      </c>
      <c r="AC241" s="79">
        <f t="shared" si="6"/>
        <v>9.7222222222222224E-2</v>
      </c>
      <c r="AD241" s="61">
        <f t="shared" si="7"/>
        <v>0.3888888888888889</v>
      </c>
    </row>
    <row r="242" spans="1:30" s="27" customFormat="1" x14ac:dyDescent="0.3">
      <c r="A242" s="71" t="s">
        <v>45</v>
      </c>
      <c r="B242" s="71" t="s">
        <v>46</v>
      </c>
      <c r="C242" s="71" t="s">
        <v>60</v>
      </c>
      <c r="D242" s="98" t="s">
        <v>4512</v>
      </c>
      <c r="E242" s="118" t="s">
        <v>608</v>
      </c>
      <c r="F242" s="56" t="s">
        <v>103</v>
      </c>
      <c r="G242" s="110" t="s">
        <v>609</v>
      </c>
      <c r="H242" s="111" t="s">
        <v>610</v>
      </c>
      <c r="I242" s="71" t="s">
        <v>1369</v>
      </c>
      <c r="J242" s="71" t="s">
        <v>1370</v>
      </c>
      <c r="K242" s="71">
        <v>1000</v>
      </c>
      <c r="L242" s="71" t="s">
        <v>1371</v>
      </c>
      <c r="M242" s="71" t="s">
        <v>1735</v>
      </c>
      <c r="N242" s="71" t="s">
        <v>1875</v>
      </c>
      <c r="O242" s="71" t="s">
        <v>1920</v>
      </c>
      <c r="P242" s="71" t="s">
        <v>1921</v>
      </c>
      <c r="Q242" s="71" t="s">
        <v>1886</v>
      </c>
      <c r="R242" s="71" t="s">
        <v>1897</v>
      </c>
      <c r="S242" s="71" t="s">
        <v>1897</v>
      </c>
      <c r="T242" s="71" t="s">
        <v>1894</v>
      </c>
      <c r="U242" s="27" t="s">
        <v>1942</v>
      </c>
      <c r="W242" s="71" t="s">
        <v>1944</v>
      </c>
      <c r="X242" s="79">
        <v>0.375</v>
      </c>
      <c r="Y242" s="79">
        <v>0.41666666666666669</v>
      </c>
      <c r="Z242" s="79">
        <v>4.1666666666666664E-2</v>
      </c>
      <c r="AA242" s="56">
        <v>1</v>
      </c>
      <c r="AB242" s="71">
        <v>4</v>
      </c>
      <c r="AC242" s="79">
        <f t="shared" si="6"/>
        <v>4.1666666666666664E-2</v>
      </c>
      <c r="AD242" s="61">
        <f t="shared" si="7"/>
        <v>0.16666666666666666</v>
      </c>
    </row>
    <row r="243" spans="1:30" s="27" customFormat="1" x14ac:dyDescent="0.3">
      <c r="A243" s="71" t="s">
        <v>45</v>
      </c>
      <c r="B243" s="71" t="s">
        <v>46</v>
      </c>
      <c r="C243" s="71" t="s">
        <v>60</v>
      </c>
      <c r="D243" s="98" t="s">
        <v>4506</v>
      </c>
      <c r="E243" s="118" t="s">
        <v>568</v>
      </c>
      <c r="F243" s="56" t="s">
        <v>611</v>
      </c>
      <c r="G243" s="110" t="s">
        <v>612</v>
      </c>
      <c r="H243" s="111" t="s">
        <v>613</v>
      </c>
      <c r="I243" s="71" t="s">
        <v>1352</v>
      </c>
      <c r="J243" s="71" t="s">
        <v>1372</v>
      </c>
      <c r="K243" s="71">
        <v>1901</v>
      </c>
      <c r="L243" s="71" t="s">
        <v>1371</v>
      </c>
      <c r="M243" s="71" t="s">
        <v>1736</v>
      </c>
      <c r="N243" s="71" t="s">
        <v>1875</v>
      </c>
      <c r="O243" s="71" t="s">
        <v>1920</v>
      </c>
      <c r="P243" s="71" t="s">
        <v>1921</v>
      </c>
      <c r="Q243" s="71" t="s">
        <v>1886</v>
      </c>
      <c r="R243" s="71" t="s">
        <v>1897</v>
      </c>
      <c r="S243" s="71" t="s">
        <v>1897</v>
      </c>
      <c r="T243" s="71" t="s">
        <v>1894</v>
      </c>
      <c r="U243" s="27" t="s">
        <v>1942</v>
      </c>
      <c r="W243" s="71" t="s">
        <v>1944</v>
      </c>
      <c r="X243" s="79">
        <v>0.41666666666666669</v>
      </c>
      <c r="Y243" s="79">
        <v>0.45833333333333331</v>
      </c>
      <c r="Z243" s="79">
        <v>4.1666666666666664E-2</v>
      </c>
      <c r="AA243" s="56">
        <v>1</v>
      </c>
      <c r="AB243" s="71">
        <v>4</v>
      </c>
      <c r="AC243" s="79">
        <f t="shared" si="6"/>
        <v>4.1666666666666664E-2</v>
      </c>
      <c r="AD243" s="61">
        <f t="shared" si="7"/>
        <v>0.16666666666666666</v>
      </c>
    </row>
    <row r="244" spans="1:30" s="27" customFormat="1" x14ac:dyDescent="0.3">
      <c r="A244" s="71" t="s">
        <v>45</v>
      </c>
      <c r="B244" s="71" t="s">
        <v>46</v>
      </c>
      <c r="C244" s="71" t="s">
        <v>60</v>
      </c>
      <c r="D244" s="98" t="s">
        <v>4512</v>
      </c>
      <c r="E244" s="118" t="s">
        <v>608</v>
      </c>
      <c r="F244" s="56">
        <v>31</v>
      </c>
      <c r="G244" s="110" t="s">
        <v>614</v>
      </c>
      <c r="H244" s="111" t="s">
        <v>615</v>
      </c>
      <c r="I244" s="71" t="s">
        <v>1369</v>
      </c>
      <c r="J244" s="71" t="s">
        <v>1373</v>
      </c>
      <c r="K244" s="71">
        <v>250</v>
      </c>
      <c r="L244" s="71" t="s">
        <v>1374</v>
      </c>
      <c r="M244" s="71" t="s">
        <v>1737</v>
      </c>
      <c r="N244" s="71" t="s">
        <v>1875</v>
      </c>
      <c r="O244" s="71" t="s">
        <v>1920</v>
      </c>
      <c r="P244" s="71" t="s">
        <v>1921</v>
      </c>
      <c r="Q244" s="71" t="s">
        <v>1886</v>
      </c>
      <c r="R244" s="71" t="s">
        <v>1897</v>
      </c>
      <c r="S244" s="71" t="s">
        <v>1897</v>
      </c>
      <c r="T244" s="71" t="s">
        <v>1894</v>
      </c>
      <c r="U244" s="27" t="s">
        <v>1942</v>
      </c>
      <c r="W244" s="71" t="s">
        <v>1944</v>
      </c>
      <c r="X244" s="79">
        <v>0.45833333333333331</v>
      </c>
      <c r="Y244" s="79">
        <v>0.5</v>
      </c>
      <c r="Z244" s="79">
        <v>4.1666666666666664E-2</v>
      </c>
      <c r="AA244" s="56">
        <v>1</v>
      </c>
      <c r="AB244" s="71">
        <v>4</v>
      </c>
      <c r="AC244" s="79">
        <f t="shared" si="6"/>
        <v>4.1666666666666664E-2</v>
      </c>
      <c r="AD244" s="61">
        <f t="shared" si="7"/>
        <v>0.16666666666666666</v>
      </c>
    </row>
    <row r="245" spans="1:30" s="27" customFormat="1" x14ac:dyDescent="0.3">
      <c r="A245" s="71" t="s">
        <v>45</v>
      </c>
      <c r="B245" s="71" t="s">
        <v>46</v>
      </c>
      <c r="C245" s="71" t="s">
        <v>60</v>
      </c>
      <c r="D245" s="98" t="s">
        <v>4459</v>
      </c>
      <c r="E245" s="118" t="s">
        <v>150</v>
      </c>
      <c r="F245" s="56">
        <v>1095</v>
      </c>
      <c r="G245" s="110" t="s">
        <v>616</v>
      </c>
      <c r="H245" s="121" t="s">
        <v>617</v>
      </c>
      <c r="I245" s="71" t="s">
        <v>1188</v>
      </c>
      <c r="J245" s="71" t="s">
        <v>1373</v>
      </c>
      <c r="K245" s="71">
        <v>250</v>
      </c>
      <c r="L245" s="71" t="s">
        <v>1374</v>
      </c>
      <c r="M245" s="71" t="s">
        <v>1737</v>
      </c>
      <c r="N245" s="71" t="s">
        <v>1875</v>
      </c>
      <c r="O245" s="71" t="s">
        <v>1920</v>
      </c>
      <c r="P245" s="71" t="s">
        <v>1921</v>
      </c>
      <c r="Q245" s="71" t="s">
        <v>1886</v>
      </c>
      <c r="R245" s="71" t="s">
        <v>1897</v>
      </c>
      <c r="S245" s="71" t="s">
        <v>1897</v>
      </c>
      <c r="T245" s="71" t="s">
        <v>1894</v>
      </c>
      <c r="U245" s="27" t="s">
        <v>1942</v>
      </c>
      <c r="W245" s="79" t="s">
        <v>1945</v>
      </c>
      <c r="X245" s="79">
        <v>0.54166666666666663</v>
      </c>
      <c r="Y245" s="79">
        <v>0.58333333333333337</v>
      </c>
      <c r="Z245" s="79">
        <v>4.1666666666666664E-2</v>
      </c>
      <c r="AA245" s="56">
        <v>1</v>
      </c>
      <c r="AB245" s="71">
        <v>4</v>
      </c>
      <c r="AC245" s="79">
        <f t="shared" si="6"/>
        <v>4.1666666666666664E-2</v>
      </c>
      <c r="AD245" s="61">
        <f t="shared" si="7"/>
        <v>0.16666666666666666</v>
      </c>
    </row>
    <row r="246" spans="1:30" s="27" customFormat="1" x14ac:dyDescent="0.3">
      <c r="A246" s="71" t="s">
        <v>45</v>
      </c>
      <c r="B246" s="71" t="s">
        <v>46</v>
      </c>
      <c r="C246" s="71" t="s">
        <v>60</v>
      </c>
      <c r="D246" s="105" t="s">
        <v>4448</v>
      </c>
      <c r="E246" s="118" t="s">
        <v>96</v>
      </c>
      <c r="F246" s="56">
        <v>1707</v>
      </c>
      <c r="G246" s="110" t="s">
        <v>618</v>
      </c>
      <c r="H246" s="121" t="s">
        <v>619</v>
      </c>
      <c r="I246" s="27" t="s">
        <v>1122</v>
      </c>
      <c r="J246" s="71" t="s">
        <v>1373</v>
      </c>
      <c r="K246" s="71">
        <v>250</v>
      </c>
      <c r="L246" s="71" t="s">
        <v>1374</v>
      </c>
      <c r="M246" s="71" t="s">
        <v>1737</v>
      </c>
      <c r="N246" s="71" t="s">
        <v>1875</v>
      </c>
      <c r="O246" s="71" t="s">
        <v>1920</v>
      </c>
      <c r="P246" s="71" t="s">
        <v>1921</v>
      </c>
      <c r="Q246" s="71" t="s">
        <v>1886</v>
      </c>
      <c r="R246" s="71" t="s">
        <v>1887</v>
      </c>
      <c r="S246" s="71" t="s">
        <v>1887</v>
      </c>
      <c r="T246" s="71" t="s">
        <v>1894</v>
      </c>
      <c r="U246" s="27" t="s">
        <v>1942</v>
      </c>
      <c r="W246" s="71" t="s">
        <v>1945</v>
      </c>
      <c r="X246" s="79">
        <v>0.58333333333333337</v>
      </c>
      <c r="Y246" s="79">
        <v>0.64583333333333337</v>
      </c>
      <c r="Z246" s="79">
        <v>6.25E-2</v>
      </c>
      <c r="AA246" s="56">
        <v>1</v>
      </c>
      <c r="AB246" s="71">
        <v>4</v>
      </c>
      <c r="AC246" s="79">
        <f t="shared" si="6"/>
        <v>6.25E-2</v>
      </c>
      <c r="AD246" s="61">
        <f t="shared" si="7"/>
        <v>0.25</v>
      </c>
    </row>
    <row r="247" spans="1:30" s="27" customFormat="1" x14ac:dyDescent="0.3">
      <c r="A247" s="71" t="s">
        <v>45</v>
      </c>
      <c r="B247" s="71" t="s">
        <v>46</v>
      </c>
      <c r="C247" s="71" t="s">
        <v>60</v>
      </c>
      <c r="D247" s="98" t="s">
        <v>4466</v>
      </c>
      <c r="E247" s="118" t="s">
        <v>99</v>
      </c>
      <c r="F247" s="56">
        <v>835</v>
      </c>
      <c r="G247" s="110" t="s">
        <v>620</v>
      </c>
      <c r="H247" s="121" t="s">
        <v>621</v>
      </c>
      <c r="I247" s="71" t="s">
        <v>1125</v>
      </c>
      <c r="J247" s="71" t="s">
        <v>1373</v>
      </c>
      <c r="K247" s="71">
        <v>250</v>
      </c>
      <c r="L247" s="71" t="s">
        <v>1374</v>
      </c>
      <c r="M247" s="71" t="s">
        <v>1737</v>
      </c>
      <c r="N247" s="71" t="s">
        <v>1875</v>
      </c>
      <c r="O247" s="71" t="s">
        <v>1920</v>
      </c>
      <c r="P247" s="71" t="s">
        <v>1921</v>
      </c>
      <c r="Q247" s="71" t="s">
        <v>1886</v>
      </c>
      <c r="R247" s="71" t="s">
        <v>1889</v>
      </c>
      <c r="S247" s="71" t="s">
        <v>1889</v>
      </c>
      <c r="T247" s="71" t="s">
        <v>1894</v>
      </c>
      <c r="U247" s="27" t="s">
        <v>1942</v>
      </c>
      <c r="W247" s="71" t="s">
        <v>1945</v>
      </c>
      <c r="X247" s="79">
        <v>0.64583333333333337</v>
      </c>
      <c r="Y247" s="79">
        <v>0.72222222222222221</v>
      </c>
      <c r="Z247" s="79">
        <v>7.6388888888888895E-2</v>
      </c>
      <c r="AA247" s="56">
        <v>1</v>
      </c>
      <c r="AB247" s="71">
        <v>4</v>
      </c>
      <c r="AC247" s="79">
        <f t="shared" si="6"/>
        <v>7.6388888888888895E-2</v>
      </c>
      <c r="AD247" s="61">
        <f t="shared" si="7"/>
        <v>0.30555555555555558</v>
      </c>
    </row>
    <row r="248" spans="1:30" s="27" customFormat="1" x14ac:dyDescent="0.3">
      <c r="A248" s="71" t="s">
        <v>45</v>
      </c>
      <c r="B248" s="71" t="s">
        <v>46</v>
      </c>
      <c r="C248" s="71" t="s">
        <v>60</v>
      </c>
      <c r="D248" s="98" t="s">
        <v>4508</v>
      </c>
      <c r="E248" s="118" t="s">
        <v>579</v>
      </c>
      <c r="F248" s="56">
        <v>3</v>
      </c>
      <c r="G248" s="110" t="s">
        <v>622</v>
      </c>
      <c r="H248" s="121" t="s">
        <v>623</v>
      </c>
      <c r="I248" s="71" t="s">
        <v>1358</v>
      </c>
      <c r="J248" s="103" t="s">
        <v>1375</v>
      </c>
      <c r="K248" s="57">
        <v>3950</v>
      </c>
      <c r="L248" s="57" t="s">
        <v>1376</v>
      </c>
      <c r="M248" s="129" t="s">
        <v>1738</v>
      </c>
      <c r="N248" s="71" t="s">
        <v>1875</v>
      </c>
      <c r="O248" s="71" t="s">
        <v>1920</v>
      </c>
      <c r="P248" s="71" t="s">
        <v>1921</v>
      </c>
      <c r="Q248" s="71" t="s">
        <v>1880</v>
      </c>
      <c r="R248" s="71" t="s">
        <v>1881</v>
      </c>
      <c r="S248" s="71" t="s">
        <v>1888</v>
      </c>
      <c r="T248" s="139" t="s">
        <v>4573</v>
      </c>
      <c r="U248" s="27" t="s">
        <v>1942</v>
      </c>
      <c r="W248" s="71" t="s">
        <v>1944</v>
      </c>
      <c r="X248" s="79">
        <v>0.375</v>
      </c>
      <c r="Y248" s="79">
        <v>0.5</v>
      </c>
      <c r="Z248" s="79">
        <v>0.125</v>
      </c>
      <c r="AA248" s="56">
        <v>1</v>
      </c>
      <c r="AB248" s="71">
        <v>4</v>
      </c>
      <c r="AC248" s="79">
        <f t="shared" si="6"/>
        <v>0.125</v>
      </c>
      <c r="AD248" s="61">
        <f t="shared" si="7"/>
        <v>0.5</v>
      </c>
    </row>
    <row r="249" spans="1:30" s="27" customFormat="1" x14ac:dyDescent="0.3">
      <c r="A249" s="71" t="s">
        <v>45</v>
      </c>
      <c r="B249" s="71" t="s">
        <v>46</v>
      </c>
      <c r="C249" s="71" t="s">
        <v>60</v>
      </c>
      <c r="D249" s="98" t="s">
        <v>4508</v>
      </c>
      <c r="E249" s="118" t="s">
        <v>579</v>
      </c>
      <c r="F249" s="56" t="s">
        <v>103</v>
      </c>
      <c r="G249" s="110" t="s">
        <v>624</v>
      </c>
      <c r="H249" s="111" t="s">
        <v>625</v>
      </c>
      <c r="I249" s="71" t="s">
        <v>1358</v>
      </c>
      <c r="J249" s="71" t="s">
        <v>1373</v>
      </c>
      <c r="K249" s="71">
        <v>2375</v>
      </c>
      <c r="L249" s="71" t="s">
        <v>1377</v>
      </c>
      <c r="M249" s="71" t="s">
        <v>1739</v>
      </c>
      <c r="N249" s="71" t="s">
        <v>1875</v>
      </c>
      <c r="O249" s="71" t="s">
        <v>1920</v>
      </c>
      <c r="P249" s="71" t="s">
        <v>1921</v>
      </c>
      <c r="Q249" s="71" t="s">
        <v>1880</v>
      </c>
      <c r="R249" s="71" t="s">
        <v>1881</v>
      </c>
      <c r="S249" s="71" t="s">
        <v>1888</v>
      </c>
      <c r="T249" s="139" t="s">
        <v>4573</v>
      </c>
      <c r="U249" s="27" t="s">
        <v>1942</v>
      </c>
      <c r="W249" s="71" t="s">
        <v>1945</v>
      </c>
      <c r="X249" s="79">
        <v>0.54166666666666663</v>
      </c>
      <c r="Y249" s="79">
        <v>0.72222222222222221</v>
      </c>
      <c r="Z249" s="79">
        <v>0.18055555555555555</v>
      </c>
      <c r="AA249" s="56">
        <v>1</v>
      </c>
      <c r="AB249" s="71">
        <v>4</v>
      </c>
      <c r="AC249" s="79">
        <f t="shared" si="6"/>
        <v>0.18055555555555555</v>
      </c>
      <c r="AD249" s="61">
        <f t="shared" si="7"/>
        <v>0.72222222222222221</v>
      </c>
    </row>
    <row r="250" spans="1:30" s="27" customFormat="1" x14ac:dyDescent="0.3">
      <c r="A250" s="71" t="s">
        <v>45</v>
      </c>
      <c r="B250" s="71" t="s">
        <v>46</v>
      </c>
      <c r="C250" s="71" t="s">
        <v>61</v>
      </c>
      <c r="D250" s="109" t="s">
        <v>4513</v>
      </c>
      <c r="E250" s="119" t="s">
        <v>626</v>
      </c>
      <c r="F250" s="56" t="s">
        <v>103</v>
      </c>
      <c r="G250" s="110" t="s">
        <v>627</v>
      </c>
      <c r="H250" s="111" t="s">
        <v>628</v>
      </c>
      <c r="I250" s="71" t="s">
        <v>1378</v>
      </c>
      <c r="J250" s="71" t="s">
        <v>1379</v>
      </c>
      <c r="K250" s="71">
        <v>31</v>
      </c>
      <c r="L250" s="71" t="s">
        <v>1121</v>
      </c>
      <c r="M250" s="71" t="s">
        <v>1740</v>
      </c>
      <c r="N250" s="71" t="s">
        <v>1875</v>
      </c>
      <c r="O250" s="71" t="s">
        <v>1922</v>
      </c>
      <c r="P250" s="71" t="s">
        <v>1923</v>
      </c>
      <c r="Q250" s="71" t="s">
        <v>1880</v>
      </c>
      <c r="R250" s="71" t="s">
        <v>1881</v>
      </c>
      <c r="S250" s="71" t="s">
        <v>1888</v>
      </c>
      <c r="T250" s="71" t="s">
        <v>1883</v>
      </c>
      <c r="U250" s="27" t="s">
        <v>1942</v>
      </c>
      <c r="W250" s="71" t="s">
        <v>1944</v>
      </c>
      <c r="X250" s="79">
        <v>0.375</v>
      </c>
      <c r="Y250" s="79">
        <v>0.5</v>
      </c>
      <c r="Z250" s="79">
        <v>0.125</v>
      </c>
      <c r="AA250" s="56">
        <v>1</v>
      </c>
      <c r="AB250" s="71">
        <v>4</v>
      </c>
      <c r="AC250" s="79">
        <f t="shared" ref="AC250:AC272" si="8">PRODUCT(AA250,Z250)</f>
        <v>0.125</v>
      </c>
      <c r="AD250" s="61">
        <f t="shared" si="7"/>
        <v>0.5</v>
      </c>
    </row>
    <row r="251" spans="1:30" s="27" customFormat="1" x14ac:dyDescent="0.3">
      <c r="A251" s="71" t="s">
        <v>45</v>
      </c>
      <c r="B251" s="71" t="s">
        <v>46</v>
      </c>
      <c r="C251" s="71" t="s">
        <v>61</v>
      </c>
      <c r="D251" s="98" t="s">
        <v>4514</v>
      </c>
      <c r="E251" s="123" t="s">
        <v>629</v>
      </c>
      <c r="F251" s="56" t="s">
        <v>194</v>
      </c>
      <c r="G251" s="110" t="s">
        <v>630</v>
      </c>
      <c r="H251" s="111" t="s">
        <v>631</v>
      </c>
      <c r="I251" s="71" t="s">
        <v>1380</v>
      </c>
      <c r="J251" s="71" t="s">
        <v>1379</v>
      </c>
      <c r="K251" s="71">
        <v>22</v>
      </c>
      <c r="L251" s="71" t="s">
        <v>1121</v>
      </c>
      <c r="M251" s="71" t="s">
        <v>1741</v>
      </c>
      <c r="N251" s="71" t="s">
        <v>1875</v>
      </c>
      <c r="O251" s="71" t="s">
        <v>1922</v>
      </c>
      <c r="P251" s="71" t="s">
        <v>1923</v>
      </c>
      <c r="Q251" s="71" t="s">
        <v>1880</v>
      </c>
      <c r="R251" s="71" t="s">
        <v>1881</v>
      </c>
      <c r="S251" s="71" t="s">
        <v>1888</v>
      </c>
      <c r="T251" s="71" t="s">
        <v>1883</v>
      </c>
      <c r="U251" s="27" t="s">
        <v>1942</v>
      </c>
      <c r="W251" s="71" t="s">
        <v>1945</v>
      </c>
      <c r="X251" s="79">
        <v>0.54166666666666663</v>
      </c>
      <c r="Y251" s="79">
        <v>0.625</v>
      </c>
      <c r="Z251" s="79">
        <v>8.3333333333333329E-2</v>
      </c>
      <c r="AA251" s="56">
        <v>1</v>
      </c>
      <c r="AB251" s="71">
        <v>4</v>
      </c>
      <c r="AC251" s="79">
        <f t="shared" si="8"/>
        <v>8.3333333333333329E-2</v>
      </c>
      <c r="AD251" s="61">
        <f t="shared" si="7"/>
        <v>0.33333333333333331</v>
      </c>
    </row>
    <row r="252" spans="1:30" s="27" customFormat="1" x14ac:dyDescent="0.3">
      <c r="A252" s="71" t="s">
        <v>45</v>
      </c>
      <c r="B252" s="71" t="s">
        <v>46</v>
      </c>
      <c r="C252" s="71" t="s">
        <v>61</v>
      </c>
      <c r="D252" s="98" t="s">
        <v>4515</v>
      </c>
      <c r="E252" s="123" t="s">
        <v>626</v>
      </c>
      <c r="F252" s="56" t="s">
        <v>91</v>
      </c>
      <c r="G252" s="110" t="s">
        <v>632</v>
      </c>
      <c r="H252" s="111" t="s">
        <v>633</v>
      </c>
      <c r="I252" s="71" t="s">
        <v>1381</v>
      </c>
      <c r="J252" s="71" t="s">
        <v>1382</v>
      </c>
      <c r="K252" s="71">
        <v>15</v>
      </c>
      <c r="L252" s="71" t="s">
        <v>1121</v>
      </c>
      <c r="M252" s="71" t="s">
        <v>1742</v>
      </c>
      <c r="N252" s="71" t="s">
        <v>1875</v>
      </c>
      <c r="O252" s="71" t="s">
        <v>1922</v>
      </c>
      <c r="P252" s="71" t="s">
        <v>1923</v>
      </c>
      <c r="Q252" s="71" t="s">
        <v>1880</v>
      </c>
      <c r="R252" s="71" t="s">
        <v>1881</v>
      </c>
      <c r="S252" s="71" t="s">
        <v>1888</v>
      </c>
      <c r="T252" s="71" t="s">
        <v>1883</v>
      </c>
      <c r="U252" s="27" t="s">
        <v>1942</v>
      </c>
      <c r="W252" s="71" t="s">
        <v>1945</v>
      </c>
      <c r="X252" s="79">
        <v>0.625</v>
      </c>
      <c r="Y252" s="79">
        <v>0.72222222222222221</v>
      </c>
      <c r="Z252" s="79">
        <v>9.7222222222222224E-2</v>
      </c>
      <c r="AA252" s="56">
        <v>1</v>
      </c>
      <c r="AB252" s="71">
        <v>4</v>
      </c>
      <c r="AC252" s="79">
        <f t="shared" si="8"/>
        <v>9.7222222222222224E-2</v>
      </c>
      <c r="AD252" s="61">
        <f t="shared" si="7"/>
        <v>0.3888888888888889</v>
      </c>
    </row>
    <row r="253" spans="1:30" s="27" customFormat="1" x14ac:dyDescent="0.3">
      <c r="A253" s="71" t="s">
        <v>45</v>
      </c>
      <c r="B253" s="71" t="s">
        <v>46</v>
      </c>
      <c r="C253" s="71" t="s">
        <v>61</v>
      </c>
      <c r="D253" s="98" t="s">
        <v>4446</v>
      </c>
      <c r="E253" s="122" t="s">
        <v>585</v>
      </c>
      <c r="F253" s="56" t="s">
        <v>142</v>
      </c>
      <c r="G253" s="110" t="s">
        <v>634</v>
      </c>
      <c r="H253" s="111" t="s">
        <v>635</v>
      </c>
      <c r="I253" s="71" t="s">
        <v>1383</v>
      </c>
      <c r="J253" s="71" t="s">
        <v>1384</v>
      </c>
      <c r="K253" s="71">
        <v>148</v>
      </c>
      <c r="L253" s="71" t="s">
        <v>1385</v>
      </c>
      <c r="M253" s="71" t="s">
        <v>1743</v>
      </c>
      <c r="N253" s="71" t="s">
        <v>1875</v>
      </c>
      <c r="O253" s="71" t="s">
        <v>1922</v>
      </c>
      <c r="P253" s="71" t="s">
        <v>1923</v>
      </c>
      <c r="Q253" s="71" t="s">
        <v>1880</v>
      </c>
      <c r="R253" s="71" t="s">
        <v>1881</v>
      </c>
      <c r="S253" s="71" t="s">
        <v>1888</v>
      </c>
      <c r="T253" s="71" t="s">
        <v>1885</v>
      </c>
      <c r="U253" s="27" t="s">
        <v>1942</v>
      </c>
      <c r="W253" s="71" t="s">
        <v>1944</v>
      </c>
      <c r="X253" s="79">
        <v>0.375</v>
      </c>
      <c r="Y253" s="79">
        <v>0.5</v>
      </c>
      <c r="Z253" s="79">
        <v>0.125</v>
      </c>
      <c r="AA253" s="56">
        <v>1</v>
      </c>
      <c r="AB253" s="71">
        <v>4</v>
      </c>
      <c r="AC253" s="79">
        <f t="shared" si="8"/>
        <v>0.125</v>
      </c>
      <c r="AD253" s="61">
        <f t="shared" si="7"/>
        <v>0.5</v>
      </c>
    </row>
    <row r="254" spans="1:30" s="27" customFormat="1" x14ac:dyDescent="0.3">
      <c r="A254" s="71" t="s">
        <v>45</v>
      </c>
      <c r="B254" s="71" t="s">
        <v>46</v>
      </c>
      <c r="C254" s="71" t="s">
        <v>61</v>
      </c>
      <c r="D254" s="98" t="s">
        <v>4516</v>
      </c>
      <c r="E254" s="122" t="s">
        <v>585</v>
      </c>
      <c r="F254" s="56" t="s">
        <v>106</v>
      </c>
      <c r="G254" s="110" t="s">
        <v>636</v>
      </c>
      <c r="H254" s="111" t="s">
        <v>637</v>
      </c>
      <c r="I254" s="71" t="s">
        <v>1386</v>
      </c>
      <c r="J254" s="71" t="s">
        <v>1384</v>
      </c>
      <c r="K254" s="71">
        <v>148</v>
      </c>
      <c r="L254" s="71" t="s">
        <v>1385</v>
      </c>
      <c r="M254" s="71" t="s">
        <v>1744</v>
      </c>
      <c r="N254" s="71" t="s">
        <v>1875</v>
      </c>
      <c r="O254" s="71" t="s">
        <v>1922</v>
      </c>
      <c r="P254" s="71" t="s">
        <v>1923</v>
      </c>
      <c r="Q254" s="71" t="s">
        <v>1880</v>
      </c>
      <c r="R254" s="71" t="s">
        <v>1881</v>
      </c>
      <c r="S254" s="71" t="s">
        <v>1888</v>
      </c>
      <c r="T254" s="71" t="s">
        <v>1885</v>
      </c>
      <c r="U254" s="27" t="s">
        <v>1942</v>
      </c>
      <c r="W254" s="71" t="s">
        <v>1945</v>
      </c>
      <c r="X254" s="79">
        <v>0.54166666666666663</v>
      </c>
      <c r="Y254" s="79">
        <v>0.64583333333333337</v>
      </c>
      <c r="Z254" s="79">
        <v>0.10416666666666667</v>
      </c>
      <c r="AA254" s="56">
        <v>1</v>
      </c>
      <c r="AB254" s="71">
        <v>4</v>
      </c>
      <c r="AC254" s="79">
        <f t="shared" si="8"/>
        <v>0.10416666666666667</v>
      </c>
      <c r="AD254" s="61">
        <f t="shared" si="7"/>
        <v>0.41666666666666669</v>
      </c>
    </row>
    <row r="255" spans="1:30" s="27" customFormat="1" x14ac:dyDescent="0.3">
      <c r="A255" s="71" t="s">
        <v>45</v>
      </c>
      <c r="B255" s="71" t="s">
        <v>46</v>
      </c>
      <c r="C255" s="71" t="s">
        <v>61</v>
      </c>
      <c r="D255" s="98" t="s">
        <v>4517</v>
      </c>
      <c r="E255" s="122" t="s">
        <v>585</v>
      </c>
      <c r="F255" s="56">
        <v>61</v>
      </c>
      <c r="G255" s="110" t="s">
        <v>638</v>
      </c>
      <c r="H255" s="111" t="s">
        <v>639</v>
      </c>
      <c r="I255" s="71" t="s">
        <v>1387</v>
      </c>
      <c r="J255" s="71" t="s">
        <v>1388</v>
      </c>
      <c r="K255" s="71">
        <v>148</v>
      </c>
      <c r="L255" s="71" t="s">
        <v>1385</v>
      </c>
      <c r="M255" s="71" t="s">
        <v>1744</v>
      </c>
      <c r="N255" s="71" t="s">
        <v>1875</v>
      </c>
      <c r="O255" s="71" t="s">
        <v>1922</v>
      </c>
      <c r="P255" s="71" t="s">
        <v>1923</v>
      </c>
      <c r="Q255" s="71" t="s">
        <v>1880</v>
      </c>
      <c r="R255" s="71" t="s">
        <v>1881</v>
      </c>
      <c r="S255" s="71" t="s">
        <v>1888</v>
      </c>
      <c r="T255" s="71" t="s">
        <v>1885</v>
      </c>
      <c r="U255" s="27" t="s">
        <v>1942</v>
      </c>
      <c r="W255" s="71" t="s">
        <v>1945</v>
      </c>
      <c r="X255" s="79">
        <v>0.64583333333333337</v>
      </c>
      <c r="Y255" s="79">
        <v>0.72222222222222221</v>
      </c>
      <c r="Z255" s="79">
        <v>7.6388888888888895E-2</v>
      </c>
      <c r="AA255" s="56">
        <v>1</v>
      </c>
      <c r="AB255" s="71">
        <v>4</v>
      </c>
      <c r="AC255" s="79">
        <f t="shared" si="8"/>
        <v>7.6388888888888895E-2</v>
      </c>
      <c r="AD255" s="61">
        <f t="shared" si="7"/>
        <v>0.30555555555555558</v>
      </c>
    </row>
    <row r="256" spans="1:30" s="27" customFormat="1" x14ac:dyDescent="0.3">
      <c r="A256" s="71" t="s">
        <v>45</v>
      </c>
      <c r="B256" s="71" t="s">
        <v>46</v>
      </c>
      <c r="C256" s="71" t="s">
        <v>61</v>
      </c>
      <c r="D256" s="98" t="s">
        <v>4518</v>
      </c>
      <c r="E256" s="118" t="s">
        <v>150</v>
      </c>
      <c r="F256" s="56">
        <v>1117</v>
      </c>
      <c r="G256" s="110" t="s">
        <v>640</v>
      </c>
      <c r="H256" s="111" t="s">
        <v>641</v>
      </c>
      <c r="I256" s="71" t="s">
        <v>1188</v>
      </c>
      <c r="J256" s="71" t="s">
        <v>1389</v>
      </c>
      <c r="K256" s="71">
        <v>2992</v>
      </c>
      <c r="L256" s="71" t="s">
        <v>1390</v>
      </c>
      <c r="M256" s="71" t="s">
        <v>1745</v>
      </c>
      <c r="N256" s="71" t="s">
        <v>1875</v>
      </c>
      <c r="O256" s="71" t="s">
        <v>1922</v>
      </c>
      <c r="P256" s="71" t="s">
        <v>1923</v>
      </c>
      <c r="Q256" s="71" t="s">
        <v>1886</v>
      </c>
      <c r="R256" s="71" t="s">
        <v>1897</v>
      </c>
      <c r="S256" s="71" t="s">
        <v>1897</v>
      </c>
      <c r="T256" s="71" t="s">
        <v>1890</v>
      </c>
      <c r="U256" s="27" t="s">
        <v>1942</v>
      </c>
      <c r="W256" s="71" t="s">
        <v>1944</v>
      </c>
      <c r="X256" s="79">
        <v>0.375</v>
      </c>
      <c r="Y256" s="79">
        <v>0.41666666666666669</v>
      </c>
      <c r="Z256" s="79">
        <v>4.1666666666666664E-2</v>
      </c>
      <c r="AA256" s="56">
        <v>1</v>
      </c>
      <c r="AB256" s="71">
        <v>4</v>
      </c>
      <c r="AC256" s="79">
        <f t="shared" si="8"/>
        <v>4.1666666666666664E-2</v>
      </c>
      <c r="AD256" s="61">
        <f t="shared" si="7"/>
        <v>0.16666666666666666</v>
      </c>
    </row>
    <row r="257" spans="1:30" s="27" customFormat="1" x14ac:dyDescent="0.3">
      <c r="A257" s="71" t="s">
        <v>45</v>
      </c>
      <c r="B257" s="71" t="s">
        <v>46</v>
      </c>
      <c r="C257" s="71" t="s">
        <v>61</v>
      </c>
      <c r="D257" s="98" t="s">
        <v>4466</v>
      </c>
      <c r="E257" s="118" t="s">
        <v>99</v>
      </c>
      <c r="F257" s="56">
        <v>749</v>
      </c>
      <c r="G257" s="110" t="s">
        <v>642</v>
      </c>
      <c r="H257" s="111" t="s">
        <v>643</v>
      </c>
      <c r="I257" s="71" t="s">
        <v>1125</v>
      </c>
      <c r="J257" s="71" t="s">
        <v>1391</v>
      </c>
      <c r="K257" s="71">
        <v>2992</v>
      </c>
      <c r="L257" s="71" t="s">
        <v>1390</v>
      </c>
      <c r="M257" s="71" t="s">
        <v>1746</v>
      </c>
      <c r="N257" s="71" t="s">
        <v>1875</v>
      </c>
      <c r="O257" s="71" t="s">
        <v>1922</v>
      </c>
      <c r="P257" s="71" t="s">
        <v>1923</v>
      </c>
      <c r="Q257" s="71" t="s">
        <v>1886</v>
      </c>
      <c r="R257" s="71" t="s">
        <v>1889</v>
      </c>
      <c r="S257" s="71" t="s">
        <v>1889</v>
      </c>
      <c r="T257" s="71" t="s">
        <v>1890</v>
      </c>
      <c r="U257" s="27" t="s">
        <v>1942</v>
      </c>
      <c r="W257" s="71" t="s">
        <v>1944</v>
      </c>
      <c r="X257" s="79">
        <v>0.41666666666666669</v>
      </c>
      <c r="Y257" s="79">
        <v>0.45833333333333331</v>
      </c>
      <c r="Z257" s="79">
        <v>4.1666666666666664E-2</v>
      </c>
      <c r="AA257" s="56">
        <v>1</v>
      </c>
      <c r="AB257" s="71">
        <v>4</v>
      </c>
      <c r="AC257" s="79">
        <f t="shared" si="8"/>
        <v>4.1666666666666664E-2</v>
      </c>
      <c r="AD257" s="61">
        <f t="shared" si="7"/>
        <v>0.16666666666666666</v>
      </c>
    </row>
    <row r="258" spans="1:30" s="27" customFormat="1" x14ac:dyDescent="0.3">
      <c r="A258" s="71" t="s">
        <v>45</v>
      </c>
      <c r="B258" s="71" t="s">
        <v>46</v>
      </c>
      <c r="C258" s="71" t="s">
        <v>61</v>
      </c>
      <c r="D258" s="98" t="s">
        <v>4519</v>
      </c>
      <c r="E258" s="122" t="s">
        <v>585</v>
      </c>
      <c r="F258" s="56" t="s">
        <v>194</v>
      </c>
      <c r="G258" s="110" t="s">
        <v>644</v>
      </c>
      <c r="H258" s="111" t="s">
        <v>645</v>
      </c>
      <c r="I258" s="71" t="s">
        <v>1392</v>
      </c>
      <c r="J258" s="71" t="s">
        <v>1389</v>
      </c>
      <c r="K258" s="71">
        <v>2992</v>
      </c>
      <c r="L258" s="71" t="s">
        <v>1390</v>
      </c>
      <c r="M258" s="71" t="s">
        <v>1746</v>
      </c>
      <c r="N258" s="71" t="s">
        <v>1875</v>
      </c>
      <c r="O258" s="71" t="s">
        <v>1922</v>
      </c>
      <c r="P258" s="71" t="s">
        <v>1923</v>
      </c>
      <c r="Q258" s="71" t="s">
        <v>1880</v>
      </c>
      <c r="R258" s="71" t="s">
        <v>1881</v>
      </c>
      <c r="S258" s="71" t="s">
        <v>1888</v>
      </c>
      <c r="T258" s="71" t="s">
        <v>1890</v>
      </c>
      <c r="U258" s="27" t="s">
        <v>1942</v>
      </c>
      <c r="W258" s="71" t="s">
        <v>1944</v>
      </c>
      <c r="X258" s="79">
        <v>0.45833333333333331</v>
      </c>
      <c r="Y258" s="79">
        <v>0.60416666666666663</v>
      </c>
      <c r="Z258" s="79">
        <v>0.10416666666666667</v>
      </c>
      <c r="AA258" s="56">
        <v>1</v>
      </c>
      <c r="AB258" s="71">
        <v>4</v>
      </c>
      <c r="AC258" s="79">
        <f t="shared" si="8"/>
        <v>0.10416666666666667</v>
      </c>
      <c r="AD258" s="61">
        <f t="shared" si="7"/>
        <v>0.41666666666666669</v>
      </c>
    </row>
    <row r="259" spans="1:30" s="27" customFormat="1" x14ac:dyDescent="0.3">
      <c r="A259" s="71" t="s">
        <v>45</v>
      </c>
      <c r="B259" s="71" t="s">
        <v>46</v>
      </c>
      <c r="C259" s="71" t="s">
        <v>61</v>
      </c>
      <c r="D259" s="98" t="s">
        <v>4520</v>
      </c>
      <c r="E259" s="122" t="s">
        <v>585</v>
      </c>
      <c r="F259" s="56">
        <v>55</v>
      </c>
      <c r="G259" s="110" t="s">
        <v>646</v>
      </c>
      <c r="H259" s="111" t="s">
        <v>647</v>
      </c>
      <c r="I259" s="71" t="s">
        <v>1392</v>
      </c>
      <c r="J259" s="71" t="s">
        <v>1389</v>
      </c>
      <c r="K259" s="71">
        <v>2992</v>
      </c>
      <c r="L259" s="71" t="s">
        <v>1390</v>
      </c>
      <c r="M259" s="71" t="s">
        <v>1746</v>
      </c>
      <c r="N259" s="71" t="s">
        <v>1875</v>
      </c>
      <c r="O259" s="71" t="s">
        <v>1922</v>
      </c>
      <c r="P259" s="71" t="s">
        <v>1923</v>
      </c>
      <c r="Q259" s="71" t="s">
        <v>1880</v>
      </c>
      <c r="R259" s="71" t="s">
        <v>1881</v>
      </c>
      <c r="S259" s="71" t="s">
        <v>1888</v>
      </c>
      <c r="T259" s="71" t="s">
        <v>1890</v>
      </c>
      <c r="U259" s="27" t="s">
        <v>1942</v>
      </c>
      <c r="W259" s="71" t="s">
        <v>1945</v>
      </c>
      <c r="X259" s="79">
        <v>0.60416666666666663</v>
      </c>
      <c r="Y259" s="79">
        <v>0.72222222222222221</v>
      </c>
      <c r="Z259" s="79">
        <v>0.11805555555555557</v>
      </c>
      <c r="AA259" s="56">
        <v>1</v>
      </c>
      <c r="AB259" s="71">
        <v>4</v>
      </c>
      <c r="AC259" s="79">
        <f t="shared" si="8"/>
        <v>0.11805555555555557</v>
      </c>
      <c r="AD259" s="61">
        <f t="shared" si="7"/>
        <v>0.47222222222222227</v>
      </c>
    </row>
    <row r="260" spans="1:30" s="27" customFormat="1" x14ac:dyDescent="0.3">
      <c r="A260" s="71" t="s">
        <v>45</v>
      </c>
      <c r="B260" s="71" t="s">
        <v>46</v>
      </c>
      <c r="C260" s="71" t="s">
        <v>61</v>
      </c>
      <c r="D260" s="99" t="s">
        <v>4521</v>
      </c>
      <c r="E260" s="123" t="s">
        <v>231</v>
      </c>
      <c r="F260" s="56">
        <v>31</v>
      </c>
      <c r="G260" s="110" t="s">
        <v>648</v>
      </c>
      <c r="H260" s="111" t="s">
        <v>649</v>
      </c>
      <c r="I260" s="128" t="s">
        <v>1184</v>
      </c>
      <c r="J260" s="103" t="s">
        <v>1393</v>
      </c>
      <c r="K260" s="57">
        <v>4479</v>
      </c>
      <c r="L260" s="57" t="s">
        <v>1385</v>
      </c>
      <c r="M260" s="129" t="s">
        <v>1747</v>
      </c>
      <c r="N260" s="71" t="s">
        <v>1875</v>
      </c>
      <c r="O260" s="56" t="s">
        <v>1922</v>
      </c>
      <c r="P260" s="56" t="s">
        <v>1923</v>
      </c>
      <c r="Q260" s="71" t="s">
        <v>1893</v>
      </c>
      <c r="R260" s="71" t="s">
        <v>1897</v>
      </c>
      <c r="S260" s="71" t="s">
        <v>1897</v>
      </c>
      <c r="T260" s="71" t="s">
        <v>1892</v>
      </c>
      <c r="U260" s="27" t="s">
        <v>1942</v>
      </c>
      <c r="W260" s="71" t="s">
        <v>1944</v>
      </c>
      <c r="X260" s="79">
        <v>0.375</v>
      </c>
      <c r="Y260" s="79">
        <v>0.45833333333333331</v>
      </c>
      <c r="Z260" s="79">
        <v>8.3333333333333329E-2</v>
      </c>
      <c r="AA260" s="56">
        <v>1</v>
      </c>
      <c r="AB260" s="71">
        <v>4</v>
      </c>
      <c r="AC260" s="79">
        <f t="shared" si="8"/>
        <v>8.3333333333333329E-2</v>
      </c>
      <c r="AD260" s="61">
        <f t="shared" si="7"/>
        <v>0.33333333333333331</v>
      </c>
    </row>
    <row r="261" spans="1:30" s="27" customFormat="1" x14ac:dyDescent="0.3">
      <c r="A261" s="71" t="s">
        <v>45</v>
      </c>
      <c r="B261" s="71" t="s">
        <v>46</v>
      </c>
      <c r="C261" s="71" t="s">
        <v>61</v>
      </c>
      <c r="D261" s="98" t="s">
        <v>4518</v>
      </c>
      <c r="E261" s="123" t="s">
        <v>150</v>
      </c>
      <c r="F261" s="56">
        <v>1018</v>
      </c>
      <c r="G261" s="110" t="s">
        <v>650</v>
      </c>
      <c r="H261" s="111" t="s">
        <v>651</v>
      </c>
      <c r="I261" s="71" t="s">
        <v>1188</v>
      </c>
      <c r="J261" s="71" t="s">
        <v>1384</v>
      </c>
      <c r="K261" s="71">
        <v>148</v>
      </c>
      <c r="L261" s="71" t="s">
        <v>1385</v>
      </c>
      <c r="M261" s="71" t="s">
        <v>1748</v>
      </c>
      <c r="N261" s="71" t="s">
        <v>1875</v>
      </c>
      <c r="O261" s="71" t="s">
        <v>1922</v>
      </c>
      <c r="P261" s="71" t="s">
        <v>1923</v>
      </c>
      <c r="Q261" s="71" t="s">
        <v>1886</v>
      </c>
      <c r="R261" s="71" t="s">
        <v>1897</v>
      </c>
      <c r="S261" s="71" t="s">
        <v>1897</v>
      </c>
      <c r="T261" s="71" t="s">
        <v>1892</v>
      </c>
      <c r="U261" s="27" t="s">
        <v>1942</v>
      </c>
      <c r="W261" s="71" t="s">
        <v>1944</v>
      </c>
      <c r="X261" s="79">
        <v>0.45833333333333331</v>
      </c>
      <c r="Y261" s="79">
        <v>0.5</v>
      </c>
      <c r="Z261" s="79">
        <v>4.1666666666666664E-2</v>
      </c>
      <c r="AA261" s="56">
        <v>1</v>
      </c>
      <c r="AB261" s="71">
        <v>4</v>
      </c>
      <c r="AC261" s="79">
        <f t="shared" si="8"/>
        <v>4.1666666666666664E-2</v>
      </c>
      <c r="AD261" s="61">
        <f t="shared" si="7"/>
        <v>0.16666666666666666</v>
      </c>
    </row>
    <row r="262" spans="1:30" s="27" customFormat="1" x14ac:dyDescent="0.3">
      <c r="A262" s="71" t="s">
        <v>45</v>
      </c>
      <c r="B262" s="71" t="s">
        <v>46</v>
      </c>
      <c r="C262" s="71" t="s">
        <v>61</v>
      </c>
      <c r="D262" s="98" t="s">
        <v>4449</v>
      </c>
      <c r="E262" s="123" t="s">
        <v>99</v>
      </c>
      <c r="F262" s="56">
        <v>747</v>
      </c>
      <c r="G262" s="110" t="s">
        <v>652</v>
      </c>
      <c r="H262" s="111" t="s">
        <v>653</v>
      </c>
      <c r="I262" s="71" t="s">
        <v>1125</v>
      </c>
      <c r="J262" s="71" t="s">
        <v>1388</v>
      </c>
      <c r="K262" s="71">
        <v>148</v>
      </c>
      <c r="L262" s="71" t="s">
        <v>1385</v>
      </c>
      <c r="M262" s="71" t="s">
        <v>1748</v>
      </c>
      <c r="N262" s="71" t="s">
        <v>1875</v>
      </c>
      <c r="O262" s="71" t="s">
        <v>1922</v>
      </c>
      <c r="P262" s="71" t="s">
        <v>1923</v>
      </c>
      <c r="Q262" s="71" t="s">
        <v>1886</v>
      </c>
      <c r="R262" s="71" t="s">
        <v>1889</v>
      </c>
      <c r="S262" s="71" t="s">
        <v>1889</v>
      </c>
      <c r="T262" s="71" t="s">
        <v>1892</v>
      </c>
      <c r="U262" s="27" t="s">
        <v>1942</v>
      </c>
      <c r="W262" s="71" t="s">
        <v>1945</v>
      </c>
      <c r="X262" s="79">
        <v>0.54166666666666663</v>
      </c>
      <c r="Y262" s="79">
        <v>0.625</v>
      </c>
      <c r="Z262" s="79">
        <v>8.3333333333333329E-2</v>
      </c>
      <c r="AA262" s="56">
        <v>1</v>
      </c>
      <c r="AB262" s="71">
        <v>4</v>
      </c>
      <c r="AC262" s="79">
        <f t="shared" si="8"/>
        <v>8.3333333333333329E-2</v>
      </c>
      <c r="AD262" s="61">
        <f t="shared" si="7"/>
        <v>0.33333333333333331</v>
      </c>
    </row>
    <row r="263" spans="1:30" s="27" customFormat="1" x14ac:dyDescent="0.3">
      <c r="A263" s="71" t="s">
        <v>45</v>
      </c>
      <c r="B263" s="71" t="s">
        <v>46</v>
      </c>
      <c r="C263" s="71" t="s">
        <v>61</v>
      </c>
      <c r="D263" s="98" t="s">
        <v>4522</v>
      </c>
      <c r="E263" s="123" t="s">
        <v>626</v>
      </c>
      <c r="F263" s="56" t="s">
        <v>142</v>
      </c>
      <c r="G263" s="110" t="s">
        <v>654</v>
      </c>
      <c r="H263" s="111" t="s">
        <v>655</v>
      </c>
      <c r="I263" s="71" t="s">
        <v>1394</v>
      </c>
      <c r="J263" s="71" t="s">
        <v>1388</v>
      </c>
      <c r="K263" s="71">
        <v>148</v>
      </c>
      <c r="L263" s="71" t="s">
        <v>1385</v>
      </c>
      <c r="M263" s="71" t="s">
        <v>1748</v>
      </c>
      <c r="N263" s="71" t="s">
        <v>1875</v>
      </c>
      <c r="O263" s="71" t="s">
        <v>1922</v>
      </c>
      <c r="P263" s="71" t="s">
        <v>1923</v>
      </c>
      <c r="Q263" s="71" t="s">
        <v>1880</v>
      </c>
      <c r="R263" s="71" t="s">
        <v>1881</v>
      </c>
      <c r="S263" s="71" t="s">
        <v>1888</v>
      </c>
      <c r="T263" s="71" t="s">
        <v>1892</v>
      </c>
      <c r="U263" s="27" t="s">
        <v>1942</v>
      </c>
      <c r="W263" s="71" t="s">
        <v>1945</v>
      </c>
      <c r="X263" s="79">
        <v>0.625</v>
      </c>
      <c r="Y263" s="79">
        <v>0.76388888888888884</v>
      </c>
      <c r="Z263" s="79">
        <v>0.1388888888888889</v>
      </c>
      <c r="AA263" s="56">
        <v>1</v>
      </c>
      <c r="AB263" s="71">
        <v>4</v>
      </c>
      <c r="AC263" s="79">
        <f t="shared" si="8"/>
        <v>0.1388888888888889</v>
      </c>
      <c r="AD263" s="61">
        <f t="shared" si="7"/>
        <v>0.55555555555555558</v>
      </c>
    </row>
    <row r="264" spans="1:30" s="27" customFormat="1" x14ac:dyDescent="0.3">
      <c r="A264" s="71" t="s">
        <v>45</v>
      </c>
      <c r="B264" s="71" t="s">
        <v>46</v>
      </c>
      <c r="C264" s="71" t="s">
        <v>61</v>
      </c>
      <c r="D264" s="98" t="s">
        <v>4523</v>
      </c>
      <c r="E264" s="123" t="s">
        <v>656</v>
      </c>
      <c r="F264" s="56">
        <v>13</v>
      </c>
      <c r="G264" s="110" t="s">
        <v>657</v>
      </c>
      <c r="H264" s="111" t="s">
        <v>658</v>
      </c>
      <c r="I264" s="71" t="s">
        <v>1395</v>
      </c>
      <c r="J264" s="71" t="s">
        <v>1396</v>
      </c>
      <c r="K264" s="71" t="s">
        <v>1137</v>
      </c>
      <c r="L264" s="71" t="s">
        <v>1397</v>
      </c>
      <c r="M264" s="71" t="s">
        <v>1749</v>
      </c>
      <c r="N264" s="71" t="s">
        <v>1875</v>
      </c>
      <c r="O264" s="71" t="s">
        <v>1922</v>
      </c>
      <c r="P264" s="71" t="s">
        <v>1923</v>
      </c>
      <c r="Q264" s="71" t="s">
        <v>1893</v>
      </c>
      <c r="R264" s="71" t="s">
        <v>1897</v>
      </c>
      <c r="S264" s="71" t="s">
        <v>1897</v>
      </c>
      <c r="T264" s="71" t="s">
        <v>1894</v>
      </c>
      <c r="U264" s="27" t="s">
        <v>1942</v>
      </c>
      <c r="W264" s="71" t="s">
        <v>1944</v>
      </c>
      <c r="X264" s="79">
        <v>0.375</v>
      </c>
      <c r="Y264" s="79">
        <v>0.5</v>
      </c>
      <c r="Z264" s="79">
        <v>0.125</v>
      </c>
      <c r="AA264" s="56">
        <v>1</v>
      </c>
      <c r="AB264" s="71">
        <v>4</v>
      </c>
      <c r="AC264" s="79">
        <f t="shared" si="8"/>
        <v>0.125</v>
      </c>
      <c r="AD264" s="61">
        <f t="shared" si="7"/>
        <v>0.5</v>
      </c>
    </row>
    <row r="265" spans="1:30" s="27" customFormat="1" x14ac:dyDescent="0.3">
      <c r="A265" s="71" t="s">
        <v>45</v>
      </c>
      <c r="B265" s="71" t="s">
        <v>46</v>
      </c>
      <c r="C265" s="71" t="s">
        <v>61</v>
      </c>
      <c r="D265" s="98" t="s">
        <v>4466</v>
      </c>
      <c r="E265" s="123" t="s">
        <v>99</v>
      </c>
      <c r="F265" s="56">
        <v>899</v>
      </c>
      <c r="G265" s="110" t="s">
        <v>659</v>
      </c>
      <c r="H265" s="111" t="s">
        <v>660</v>
      </c>
      <c r="I265" s="71" t="s">
        <v>1125</v>
      </c>
      <c r="J265" s="71" t="s">
        <v>1398</v>
      </c>
      <c r="K265" s="71">
        <v>13</v>
      </c>
      <c r="L265" s="71" t="s">
        <v>1121</v>
      </c>
      <c r="M265" s="71" t="s">
        <v>1750</v>
      </c>
      <c r="N265" s="71" t="s">
        <v>1875</v>
      </c>
      <c r="O265" s="71" t="s">
        <v>1397</v>
      </c>
      <c r="P265" s="71" t="s">
        <v>1923</v>
      </c>
      <c r="Q265" s="71" t="s">
        <v>1886</v>
      </c>
      <c r="R265" s="71" t="s">
        <v>1889</v>
      </c>
      <c r="S265" s="71" t="s">
        <v>1889</v>
      </c>
      <c r="T265" s="71" t="s">
        <v>1894</v>
      </c>
      <c r="U265" s="27" t="s">
        <v>1942</v>
      </c>
      <c r="W265" s="71" t="s">
        <v>1945</v>
      </c>
      <c r="X265" s="79">
        <v>0.54166666666666663</v>
      </c>
      <c r="Y265" s="79">
        <v>0.60416666666666663</v>
      </c>
      <c r="Z265" s="79">
        <v>6.25E-2</v>
      </c>
      <c r="AA265" s="56">
        <v>1</v>
      </c>
      <c r="AB265" s="71">
        <v>4</v>
      </c>
      <c r="AC265" s="79">
        <f t="shared" si="8"/>
        <v>6.25E-2</v>
      </c>
      <c r="AD265" s="61">
        <f t="shared" si="7"/>
        <v>0.25</v>
      </c>
    </row>
    <row r="266" spans="1:30" s="27" customFormat="1" x14ac:dyDescent="0.3">
      <c r="A266" s="71" t="s">
        <v>45</v>
      </c>
      <c r="B266" s="71" t="s">
        <v>46</v>
      </c>
      <c r="C266" s="71" t="s">
        <v>61</v>
      </c>
      <c r="D266" s="98" t="s">
        <v>4524</v>
      </c>
      <c r="E266" s="122" t="s">
        <v>585</v>
      </c>
      <c r="F266" s="56">
        <v>26</v>
      </c>
      <c r="G266" s="110" t="s">
        <v>661</v>
      </c>
      <c r="H266" s="111" t="s">
        <v>662</v>
      </c>
      <c r="I266" s="71" t="s">
        <v>1399</v>
      </c>
      <c r="J266" s="71" t="s">
        <v>1400</v>
      </c>
      <c r="K266" s="71">
        <v>33</v>
      </c>
      <c r="L266" s="71" t="s">
        <v>1121</v>
      </c>
      <c r="M266" s="71" t="s">
        <v>1750</v>
      </c>
      <c r="N266" s="71" t="s">
        <v>1875</v>
      </c>
      <c r="O266" s="71" t="s">
        <v>1397</v>
      </c>
      <c r="P266" s="71" t="s">
        <v>1923</v>
      </c>
      <c r="Q266" s="71" t="s">
        <v>1880</v>
      </c>
      <c r="R266" s="71" t="s">
        <v>1881</v>
      </c>
      <c r="S266" s="71" t="s">
        <v>1888</v>
      </c>
      <c r="T266" s="71" t="s">
        <v>1894</v>
      </c>
      <c r="U266" s="27" t="s">
        <v>1942</v>
      </c>
      <c r="W266" s="71" t="s">
        <v>1945</v>
      </c>
      <c r="X266" s="79">
        <v>0.60416666666666663</v>
      </c>
      <c r="Y266" s="79">
        <v>0.72222222222222221</v>
      </c>
      <c r="Z266" s="79">
        <v>0.11805555555555557</v>
      </c>
      <c r="AA266" s="56">
        <v>1</v>
      </c>
      <c r="AB266" s="71">
        <v>4</v>
      </c>
      <c r="AC266" s="79">
        <f t="shared" si="8"/>
        <v>0.11805555555555557</v>
      </c>
      <c r="AD266" s="61">
        <f t="shared" si="7"/>
        <v>0.47222222222222227</v>
      </c>
    </row>
    <row r="267" spans="1:30" s="27" customFormat="1" x14ac:dyDescent="0.3">
      <c r="A267" s="71" t="s">
        <v>45</v>
      </c>
      <c r="B267" s="71" t="s">
        <v>46</v>
      </c>
      <c r="C267" s="71" t="s">
        <v>61</v>
      </c>
      <c r="D267" s="98" t="s">
        <v>4518</v>
      </c>
      <c r="E267" s="123" t="s">
        <v>150</v>
      </c>
      <c r="F267" s="56">
        <v>1045</v>
      </c>
      <c r="G267" s="110" t="s">
        <v>663</v>
      </c>
      <c r="H267" s="111" t="s">
        <v>664</v>
      </c>
      <c r="I267" s="71" t="s">
        <v>1188</v>
      </c>
      <c r="J267" s="71" t="s">
        <v>1401</v>
      </c>
      <c r="K267" s="71">
        <v>4360</v>
      </c>
      <c r="L267" s="71" t="s">
        <v>1121</v>
      </c>
      <c r="M267" s="71" t="s">
        <v>1751</v>
      </c>
      <c r="N267" s="71" t="s">
        <v>1875</v>
      </c>
      <c r="O267" s="71" t="s">
        <v>1922</v>
      </c>
      <c r="P267" s="71" t="s">
        <v>1923</v>
      </c>
      <c r="Q267" s="71" t="s">
        <v>1886</v>
      </c>
      <c r="R267" s="71" t="s">
        <v>1897</v>
      </c>
      <c r="S267" s="71" t="s">
        <v>1897</v>
      </c>
      <c r="T267" s="139" t="s">
        <v>4573</v>
      </c>
      <c r="U267" s="27" t="s">
        <v>1942</v>
      </c>
      <c r="W267" s="71" t="s">
        <v>1944</v>
      </c>
      <c r="X267" s="79">
        <v>0.41666666666666669</v>
      </c>
      <c r="Y267" s="79">
        <v>0.45833333333333331</v>
      </c>
      <c r="Z267" s="79">
        <v>4.1666666666666664E-2</v>
      </c>
      <c r="AA267" s="56">
        <v>1</v>
      </c>
      <c r="AB267" s="71">
        <v>4</v>
      </c>
      <c r="AC267" s="79">
        <f t="shared" si="8"/>
        <v>4.1666666666666664E-2</v>
      </c>
      <c r="AD267" s="61">
        <f t="shared" si="7"/>
        <v>0.16666666666666666</v>
      </c>
    </row>
    <row r="268" spans="1:30" s="27" customFormat="1" x14ac:dyDescent="0.3">
      <c r="A268" s="81" t="s">
        <v>45</v>
      </c>
      <c r="B268" s="71" t="s">
        <v>46</v>
      </c>
      <c r="C268" s="81" t="s">
        <v>61</v>
      </c>
      <c r="D268" s="106" t="s">
        <v>4466</v>
      </c>
      <c r="E268" s="119" t="s">
        <v>99</v>
      </c>
      <c r="F268" s="56">
        <v>1352</v>
      </c>
      <c r="G268" s="110" t="s">
        <v>665</v>
      </c>
      <c r="H268" s="111" t="s">
        <v>666</v>
      </c>
      <c r="I268" s="81" t="s">
        <v>1125</v>
      </c>
      <c r="J268" s="81" t="s">
        <v>1401</v>
      </c>
      <c r="K268" s="81">
        <v>4360</v>
      </c>
      <c r="L268" s="71" t="s">
        <v>1121</v>
      </c>
      <c r="M268" s="81" t="s">
        <v>1751</v>
      </c>
      <c r="N268" s="71" t="s">
        <v>1875</v>
      </c>
      <c r="O268" s="81" t="s">
        <v>1922</v>
      </c>
      <c r="P268" s="81" t="s">
        <v>1923</v>
      </c>
      <c r="Q268" s="81" t="s">
        <v>1886</v>
      </c>
      <c r="R268" s="81" t="s">
        <v>1889</v>
      </c>
      <c r="S268" s="81" t="s">
        <v>1889</v>
      </c>
      <c r="T268" s="139" t="s">
        <v>4573</v>
      </c>
      <c r="U268" s="27" t="s">
        <v>1942</v>
      </c>
      <c r="W268" s="81" t="s">
        <v>1944</v>
      </c>
      <c r="X268" s="78">
        <v>0.45833333333333331</v>
      </c>
      <c r="Y268" s="78">
        <v>0.54166666666666663</v>
      </c>
      <c r="Z268" s="78">
        <v>8.3333333333333329E-2</v>
      </c>
      <c r="AA268" s="56">
        <v>1</v>
      </c>
      <c r="AB268" s="81">
        <v>4</v>
      </c>
      <c r="AC268" s="78">
        <f t="shared" si="8"/>
        <v>8.3333333333333329E-2</v>
      </c>
      <c r="AD268" s="61">
        <f t="shared" si="7"/>
        <v>0.33333333333333331</v>
      </c>
    </row>
    <row r="269" spans="1:30" s="27" customFormat="1" x14ac:dyDescent="0.3">
      <c r="A269" s="71" t="s">
        <v>45</v>
      </c>
      <c r="B269" s="71" t="s">
        <v>46</v>
      </c>
      <c r="C269" s="71" t="s">
        <v>61</v>
      </c>
      <c r="D269" s="98" t="s">
        <v>4525</v>
      </c>
      <c r="E269" s="122" t="s">
        <v>585</v>
      </c>
      <c r="F269" s="56">
        <v>51</v>
      </c>
      <c r="G269" s="110" t="s">
        <v>667</v>
      </c>
      <c r="H269" s="111" t="s">
        <v>668</v>
      </c>
      <c r="I269" s="71" t="s">
        <v>1402</v>
      </c>
      <c r="J269" s="71" t="s">
        <v>1401</v>
      </c>
      <c r="K269" s="71">
        <v>4360</v>
      </c>
      <c r="L269" s="71" t="s">
        <v>1121</v>
      </c>
      <c r="M269" s="71" t="s">
        <v>1751</v>
      </c>
      <c r="N269" s="71" t="s">
        <v>1875</v>
      </c>
      <c r="O269" s="71" t="s">
        <v>1922</v>
      </c>
      <c r="P269" s="71" t="s">
        <v>1923</v>
      </c>
      <c r="Q269" s="71" t="s">
        <v>1880</v>
      </c>
      <c r="R269" s="71" t="s">
        <v>1881</v>
      </c>
      <c r="S269" s="71" t="s">
        <v>1888</v>
      </c>
      <c r="T269" s="139" t="s">
        <v>4573</v>
      </c>
      <c r="U269" s="27" t="s">
        <v>1942</v>
      </c>
      <c r="W269" s="71" t="s">
        <v>1945</v>
      </c>
      <c r="X269" s="79">
        <v>0.58333333333333337</v>
      </c>
      <c r="Y269" s="79">
        <v>0.72222222222222221</v>
      </c>
      <c r="Z269" s="79">
        <v>0.1388888888888889</v>
      </c>
      <c r="AA269" s="56">
        <v>1</v>
      </c>
      <c r="AB269" s="71">
        <v>4</v>
      </c>
      <c r="AC269" s="79">
        <f t="shared" si="8"/>
        <v>0.1388888888888889</v>
      </c>
      <c r="AD269" s="61">
        <f t="shared" si="7"/>
        <v>0.55555555555555558</v>
      </c>
    </row>
    <row r="270" spans="1:30" s="27" customFormat="1" x14ac:dyDescent="0.3">
      <c r="A270" s="71" t="s">
        <v>45</v>
      </c>
      <c r="B270" s="71" t="s">
        <v>48</v>
      </c>
      <c r="C270" s="71" t="s">
        <v>62</v>
      </c>
      <c r="D270" s="98" t="s">
        <v>4526</v>
      </c>
      <c r="E270" s="123" t="s">
        <v>669</v>
      </c>
      <c r="F270" s="56" t="s">
        <v>171</v>
      </c>
      <c r="G270" s="110" t="s">
        <v>670</v>
      </c>
      <c r="H270" s="111" t="s">
        <v>671</v>
      </c>
      <c r="I270" s="71" t="s">
        <v>1403</v>
      </c>
      <c r="J270" s="71" t="s">
        <v>1404</v>
      </c>
      <c r="K270" s="71" t="s">
        <v>1137</v>
      </c>
      <c r="L270" s="71" t="s">
        <v>1405</v>
      </c>
      <c r="M270" s="71" t="s">
        <v>1752</v>
      </c>
      <c r="N270" s="71" t="s">
        <v>1876</v>
      </c>
      <c r="O270" s="71" t="s">
        <v>1907</v>
      </c>
      <c r="P270" s="71" t="s">
        <v>1908</v>
      </c>
      <c r="Q270" s="71" t="s">
        <v>1924</v>
      </c>
      <c r="R270" s="71" t="s">
        <v>1900</v>
      </c>
      <c r="S270" s="71" t="s">
        <v>1888</v>
      </c>
      <c r="T270" s="71" t="s">
        <v>1883</v>
      </c>
      <c r="U270" s="27" t="s">
        <v>1942</v>
      </c>
      <c r="W270" s="71" t="s">
        <v>1944</v>
      </c>
      <c r="X270" s="79">
        <v>0.375</v>
      </c>
      <c r="Y270" s="79">
        <v>0.4375</v>
      </c>
      <c r="Z270" s="79">
        <v>6.25E-2</v>
      </c>
      <c r="AA270" s="56">
        <v>1</v>
      </c>
      <c r="AB270" s="71">
        <v>4</v>
      </c>
      <c r="AC270" s="79">
        <f t="shared" si="8"/>
        <v>6.25E-2</v>
      </c>
      <c r="AD270" s="61">
        <f t="shared" si="7"/>
        <v>0.25</v>
      </c>
    </row>
    <row r="271" spans="1:30" s="27" customFormat="1" x14ac:dyDescent="0.3">
      <c r="A271" s="71" t="s">
        <v>45</v>
      </c>
      <c r="B271" s="71" t="s">
        <v>48</v>
      </c>
      <c r="C271" s="71" t="s">
        <v>62</v>
      </c>
      <c r="D271" s="98" t="s">
        <v>4527</v>
      </c>
      <c r="E271" s="110" t="s">
        <v>304</v>
      </c>
      <c r="F271" s="56" t="s">
        <v>123</v>
      </c>
      <c r="G271" s="110" t="s">
        <v>672</v>
      </c>
      <c r="H271" s="111" t="s">
        <v>673</v>
      </c>
      <c r="I271" s="71" t="s">
        <v>1217</v>
      </c>
      <c r="J271" s="71" t="s">
        <v>1406</v>
      </c>
      <c r="K271" s="71" t="s">
        <v>1137</v>
      </c>
      <c r="L271" s="71" t="s">
        <v>1405</v>
      </c>
      <c r="M271" s="71" t="s">
        <v>1753</v>
      </c>
      <c r="N271" s="71" t="s">
        <v>1876</v>
      </c>
      <c r="O271" s="71" t="s">
        <v>1907</v>
      </c>
      <c r="P271" s="71" t="s">
        <v>1908</v>
      </c>
      <c r="Q271" s="71" t="s">
        <v>1880</v>
      </c>
      <c r="R271" s="71" t="s">
        <v>1900</v>
      </c>
      <c r="S271" s="71" t="s">
        <v>1888</v>
      </c>
      <c r="T271" s="71" t="s">
        <v>1883</v>
      </c>
      <c r="U271" s="27" t="s">
        <v>1942</v>
      </c>
      <c r="W271" s="71" t="s">
        <v>1944</v>
      </c>
      <c r="X271" s="79">
        <v>0.4375</v>
      </c>
      <c r="Y271" s="79">
        <v>0.5</v>
      </c>
      <c r="Z271" s="79">
        <v>6.25E-2</v>
      </c>
      <c r="AA271" s="56">
        <v>1</v>
      </c>
      <c r="AB271" s="71">
        <v>4</v>
      </c>
      <c r="AC271" s="79">
        <f t="shared" si="8"/>
        <v>6.25E-2</v>
      </c>
      <c r="AD271" s="61">
        <f t="shared" si="7"/>
        <v>0.25</v>
      </c>
    </row>
    <row r="272" spans="1:30" s="27" customFormat="1" x14ac:dyDescent="0.3">
      <c r="A272" s="71" t="s">
        <v>45</v>
      </c>
      <c r="B272" s="71" t="s">
        <v>48</v>
      </c>
      <c r="C272" s="71" t="s">
        <v>62</v>
      </c>
      <c r="D272" s="98" t="s">
        <v>4448</v>
      </c>
      <c r="E272" s="110" t="s">
        <v>96</v>
      </c>
      <c r="F272" s="56" t="s">
        <v>674</v>
      </c>
      <c r="G272" s="110" t="s">
        <v>675</v>
      </c>
      <c r="H272" s="111" t="s">
        <v>676</v>
      </c>
      <c r="I272" s="27" t="s">
        <v>1122</v>
      </c>
      <c r="J272" s="71" t="s">
        <v>1407</v>
      </c>
      <c r="K272" s="71" t="s">
        <v>1137</v>
      </c>
      <c r="L272" s="71" t="s">
        <v>1405</v>
      </c>
      <c r="M272" s="71" t="s">
        <v>1754</v>
      </c>
      <c r="N272" s="71" t="s">
        <v>1876</v>
      </c>
      <c r="O272" s="71" t="s">
        <v>1907</v>
      </c>
      <c r="P272" s="71" t="s">
        <v>1908</v>
      </c>
      <c r="Q272" s="71" t="s">
        <v>1886</v>
      </c>
      <c r="R272" s="71" t="s">
        <v>1887</v>
      </c>
      <c r="S272" s="71" t="s">
        <v>1887</v>
      </c>
      <c r="T272" s="71" t="s">
        <v>1883</v>
      </c>
      <c r="U272" s="27" t="s">
        <v>1942</v>
      </c>
      <c r="W272" s="71" t="s">
        <v>1945</v>
      </c>
      <c r="X272" s="79">
        <v>0.54166666666666663</v>
      </c>
      <c r="Y272" s="79">
        <v>0.58333333333333337</v>
      </c>
      <c r="Z272" s="79">
        <v>4.1666666666666664E-2</v>
      </c>
      <c r="AA272" s="56">
        <v>1</v>
      </c>
      <c r="AB272" s="71">
        <v>4</v>
      </c>
      <c r="AC272" s="79">
        <f t="shared" si="8"/>
        <v>4.1666666666666664E-2</v>
      </c>
      <c r="AD272" s="61">
        <f t="shared" si="7"/>
        <v>0.16666666666666666</v>
      </c>
    </row>
    <row r="273" spans="1:30" s="27" customFormat="1" x14ac:dyDescent="0.3">
      <c r="A273" s="71" t="s">
        <v>45</v>
      </c>
      <c r="B273" s="71" t="s">
        <v>48</v>
      </c>
      <c r="C273" s="71" t="s">
        <v>62</v>
      </c>
      <c r="D273" s="26" t="s">
        <v>4566</v>
      </c>
      <c r="E273" s="110" t="s">
        <v>174</v>
      </c>
      <c r="F273" s="56" t="s">
        <v>677</v>
      </c>
      <c r="G273" s="110" t="s">
        <v>678</v>
      </c>
      <c r="H273" s="111" t="s">
        <v>679</v>
      </c>
      <c r="I273" s="27" t="s">
        <v>1163</v>
      </c>
      <c r="J273" s="71" t="s">
        <v>1408</v>
      </c>
      <c r="K273" s="71" t="s">
        <v>1137</v>
      </c>
      <c r="L273" s="71" t="s">
        <v>1405</v>
      </c>
      <c r="M273" s="71" t="s">
        <v>1755</v>
      </c>
      <c r="N273" s="71" t="s">
        <v>1876</v>
      </c>
      <c r="O273" s="71" t="s">
        <v>1907</v>
      </c>
      <c r="P273" s="71" t="s">
        <v>1908</v>
      </c>
      <c r="Q273" s="71" t="s">
        <v>1886</v>
      </c>
      <c r="R273" s="71" t="s">
        <v>1901</v>
      </c>
      <c r="S273" s="71" t="s">
        <v>1901</v>
      </c>
      <c r="T273" s="71" t="s">
        <v>1883</v>
      </c>
      <c r="U273" s="27" t="s">
        <v>1942</v>
      </c>
      <c r="W273" s="71" t="s">
        <v>1945</v>
      </c>
      <c r="X273" s="79">
        <v>0.58333333333333337</v>
      </c>
      <c r="Y273" s="79">
        <v>0.64583333333333337</v>
      </c>
      <c r="Z273" s="79">
        <v>6.25E-2</v>
      </c>
      <c r="AA273" s="56">
        <v>1</v>
      </c>
      <c r="AB273" s="71">
        <v>4</v>
      </c>
      <c r="AC273" s="79">
        <f>PRODUCT(AA273,Z273)</f>
        <v>6.25E-2</v>
      </c>
      <c r="AD273" s="61">
        <f t="shared" si="7"/>
        <v>0.25</v>
      </c>
    </row>
    <row r="274" spans="1:30" s="27" customFormat="1" x14ac:dyDescent="0.3">
      <c r="A274" s="71" t="s">
        <v>45</v>
      </c>
      <c r="B274" s="71" t="s">
        <v>48</v>
      </c>
      <c r="C274" s="71" t="s">
        <v>62</v>
      </c>
      <c r="D274" s="26" t="s">
        <v>4567</v>
      </c>
      <c r="E274" s="110" t="s">
        <v>177</v>
      </c>
      <c r="F274" s="56" t="s">
        <v>380</v>
      </c>
      <c r="G274" s="110" t="s">
        <v>680</v>
      </c>
      <c r="H274" s="111" t="s">
        <v>681</v>
      </c>
      <c r="I274" s="27" t="s">
        <v>1177</v>
      </c>
      <c r="J274" s="71" t="s">
        <v>1409</v>
      </c>
      <c r="K274" s="71" t="s">
        <v>1137</v>
      </c>
      <c r="L274" s="71" t="s">
        <v>1405</v>
      </c>
      <c r="M274" s="71" t="s">
        <v>1756</v>
      </c>
      <c r="N274" s="71" t="s">
        <v>1876</v>
      </c>
      <c r="O274" s="71" t="s">
        <v>1907</v>
      </c>
      <c r="P274" s="71" t="s">
        <v>1908</v>
      </c>
      <c r="Q274" s="71" t="s">
        <v>1886</v>
      </c>
      <c r="R274" s="71" t="s">
        <v>1901</v>
      </c>
      <c r="S274" s="71" t="s">
        <v>1901</v>
      </c>
      <c r="T274" s="71" t="s">
        <v>1883</v>
      </c>
      <c r="U274" s="27" t="s">
        <v>1942</v>
      </c>
      <c r="W274" s="71" t="s">
        <v>1945</v>
      </c>
      <c r="X274" s="79">
        <v>0.64583333333333337</v>
      </c>
      <c r="Y274" s="79">
        <v>0.72222222222222221</v>
      </c>
      <c r="Z274" s="79">
        <v>7.6388888888888895E-2</v>
      </c>
      <c r="AA274" s="56">
        <v>1</v>
      </c>
      <c r="AB274" s="71">
        <v>4</v>
      </c>
      <c r="AC274" s="79">
        <f>PRODUCT(AA274,Z274)</f>
        <v>7.6388888888888895E-2</v>
      </c>
      <c r="AD274" s="61">
        <f t="shared" si="7"/>
        <v>0.30555555555555558</v>
      </c>
    </row>
    <row r="275" spans="1:30" s="27" customFormat="1" x14ac:dyDescent="0.3">
      <c r="A275" s="71" t="s">
        <v>45</v>
      </c>
      <c r="B275" s="71" t="s">
        <v>48</v>
      </c>
      <c r="C275" s="71" t="s">
        <v>62</v>
      </c>
      <c r="D275" s="98" t="s">
        <v>4448</v>
      </c>
      <c r="E275" s="110" t="s">
        <v>96</v>
      </c>
      <c r="F275" s="56" t="s">
        <v>682</v>
      </c>
      <c r="G275" s="110" t="s">
        <v>683</v>
      </c>
      <c r="H275" s="111" t="s">
        <v>684</v>
      </c>
      <c r="I275" s="27" t="s">
        <v>1122</v>
      </c>
      <c r="J275" s="71" t="s">
        <v>1410</v>
      </c>
      <c r="K275" s="71" t="s">
        <v>1137</v>
      </c>
      <c r="L275" s="71" t="s">
        <v>1405</v>
      </c>
      <c r="M275" s="71" t="s">
        <v>1757</v>
      </c>
      <c r="N275" s="71" t="s">
        <v>1876</v>
      </c>
      <c r="O275" s="71" t="s">
        <v>1907</v>
      </c>
      <c r="P275" s="71" t="s">
        <v>1908</v>
      </c>
      <c r="Q275" s="71" t="s">
        <v>1886</v>
      </c>
      <c r="R275" s="71" t="s">
        <v>1887</v>
      </c>
      <c r="S275" s="71" t="s">
        <v>1887</v>
      </c>
      <c r="T275" s="71" t="s">
        <v>1885</v>
      </c>
      <c r="U275" s="27" t="s">
        <v>1942</v>
      </c>
      <c r="W275" s="71" t="s">
        <v>1944</v>
      </c>
      <c r="X275" s="79">
        <v>0.375</v>
      </c>
      <c r="Y275" s="79">
        <v>0.41666666666666669</v>
      </c>
      <c r="Z275" s="79">
        <v>4.1666666666666664E-2</v>
      </c>
      <c r="AA275" s="56">
        <v>1</v>
      </c>
      <c r="AB275" s="71">
        <v>4</v>
      </c>
      <c r="AC275" s="79">
        <f t="shared" ref="AC275:AC338" si="9">PRODUCT(AA275,Z275)</f>
        <v>4.1666666666666664E-2</v>
      </c>
      <c r="AD275" s="61">
        <f t="shared" si="7"/>
        <v>0.16666666666666666</v>
      </c>
    </row>
    <row r="276" spans="1:30" s="27" customFormat="1" x14ac:dyDescent="0.3">
      <c r="A276" s="71" t="s">
        <v>45</v>
      </c>
      <c r="B276" s="71" t="s">
        <v>48</v>
      </c>
      <c r="C276" s="71" t="s">
        <v>62</v>
      </c>
      <c r="D276" s="26" t="s">
        <v>4566</v>
      </c>
      <c r="E276" s="110" t="s">
        <v>174</v>
      </c>
      <c r="F276" s="56" t="s">
        <v>401</v>
      </c>
      <c r="G276" s="110" t="s">
        <v>678</v>
      </c>
      <c r="H276" s="111" t="s">
        <v>685</v>
      </c>
      <c r="I276" s="27" t="s">
        <v>1163</v>
      </c>
      <c r="J276" s="71" t="s">
        <v>1411</v>
      </c>
      <c r="K276" s="71" t="s">
        <v>1137</v>
      </c>
      <c r="L276" s="71" t="s">
        <v>1405</v>
      </c>
      <c r="M276" s="71" t="s">
        <v>1756</v>
      </c>
      <c r="N276" s="71" t="s">
        <v>1876</v>
      </c>
      <c r="O276" s="71" t="s">
        <v>1907</v>
      </c>
      <c r="P276" s="71" t="s">
        <v>1908</v>
      </c>
      <c r="Q276" s="71" t="s">
        <v>1886</v>
      </c>
      <c r="R276" s="71" t="s">
        <v>1901</v>
      </c>
      <c r="S276" s="71" t="s">
        <v>1901</v>
      </c>
      <c r="T276" s="71" t="s">
        <v>1885</v>
      </c>
      <c r="U276" s="27" t="s">
        <v>1942</v>
      </c>
      <c r="W276" s="71" t="s">
        <v>1944</v>
      </c>
      <c r="X276" s="79">
        <v>0.41666666666666669</v>
      </c>
      <c r="Y276" s="79">
        <v>0.5</v>
      </c>
      <c r="Z276" s="79">
        <v>8.3333333333333329E-2</v>
      </c>
      <c r="AA276" s="56">
        <v>1</v>
      </c>
      <c r="AB276" s="71">
        <v>4</v>
      </c>
      <c r="AC276" s="79">
        <f t="shared" si="9"/>
        <v>8.3333333333333329E-2</v>
      </c>
      <c r="AD276" s="61">
        <f t="shared" si="7"/>
        <v>0.33333333333333331</v>
      </c>
    </row>
    <row r="277" spans="1:30" s="27" customFormat="1" x14ac:dyDescent="0.3">
      <c r="A277" s="71" t="s">
        <v>45</v>
      </c>
      <c r="B277" s="71" t="s">
        <v>48</v>
      </c>
      <c r="C277" s="71" t="s">
        <v>62</v>
      </c>
      <c r="D277" s="98" t="s">
        <v>4458</v>
      </c>
      <c r="E277" s="53" t="s">
        <v>147</v>
      </c>
      <c r="F277" s="56" t="s">
        <v>686</v>
      </c>
      <c r="G277" s="110" t="s">
        <v>687</v>
      </c>
      <c r="H277" s="111" t="s">
        <v>688</v>
      </c>
      <c r="I277" s="27" t="s">
        <v>1156</v>
      </c>
      <c r="J277" s="71" t="s">
        <v>1412</v>
      </c>
      <c r="K277" s="71" t="s">
        <v>1137</v>
      </c>
      <c r="L277" s="71" t="s">
        <v>1405</v>
      </c>
      <c r="M277" s="71" t="s">
        <v>1758</v>
      </c>
      <c r="N277" s="71" t="s">
        <v>1876</v>
      </c>
      <c r="O277" s="71" t="s">
        <v>1907</v>
      </c>
      <c r="P277" s="71" t="s">
        <v>1908</v>
      </c>
      <c r="Q277" s="71" t="s">
        <v>1886</v>
      </c>
      <c r="R277" s="71" t="s">
        <v>1887</v>
      </c>
      <c r="S277" s="71" t="s">
        <v>1887</v>
      </c>
      <c r="T277" s="71" t="s">
        <v>1885</v>
      </c>
      <c r="U277" s="27" t="s">
        <v>1942</v>
      </c>
      <c r="W277" s="71" t="s">
        <v>1945</v>
      </c>
      <c r="X277" s="79">
        <v>0.54166666666666663</v>
      </c>
      <c r="Y277" s="79">
        <v>0.58333333333333337</v>
      </c>
      <c r="Z277" s="79">
        <v>4.1666666666666664E-2</v>
      </c>
      <c r="AA277" s="56">
        <v>1</v>
      </c>
      <c r="AB277" s="71">
        <v>4</v>
      </c>
      <c r="AC277" s="79">
        <f t="shared" si="9"/>
        <v>4.1666666666666664E-2</v>
      </c>
      <c r="AD277" s="61">
        <f t="shared" ref="AD277:AD340" si="10">AB277*AC277</f>
        <v>0.16666666666666666</v>
      </c>
    </row>
    <row r="278" spans="1:30" s="27" customFormat="1" x14ac:dyDescent="0.3">
      <c r="A278" s="71" t="s">
        <v>45</v>
      </c>
      <c r="B278" s="71" t="s">
        <v>48</v>
      </c>
      <c r="C278" s="71" t="s">
        <v>62</v>
      </c>
      <c r="D278" s="26" t="s">
        <v>4567</v>
      </c>
      <c r="E278" s="118" t="s">
        <v>177</v>
      </c>
      <c r="F278" s="56" t="s">
        <v>689</v>
      </c>
      <c r="G278" s="110" t="s">
        <v>690</v>
      </c>
      <c r="H278" s="111" t="s">
        <v>691</v>
      </c>
      <c r="I278" s="27" t="s">
        <v>1177</v>
      </c>
      <c r="J278" s="71" t="s">
        <v>1413</v>
      </c>
      <c r="K278" s="71" t="s">
        <v>1137</v>
      </c>
      <c r="L278" s="71" t="s">
        <v>1405</v>
      </c>
      <c r="M278" s="71" t="s">
        <v>1759</v>
      </c>
      <c r="N278" s="71" t="s">
        <v>1876</v>
      </c>
      <c r="O278" s="71" t="s">
        <v>1907</v>
      </c>
      <c r="P278" s="71" t="s">
        <v>1908</v>
      </c>
      <c r="Q278" s="71" t="s">
        <v>1886</v>
      </c>
      <c r="R278" s="71" t="s">
        <v>1901</v>
      </c>
      <c r="S278" s="71" t="s">
        <v>1901</v>
      </c>
      <c r="T278" s="71" t="s">
        <v>1885</v>
      </c>
      <c r="U278" s="27" t="s">
        <v>1942</v>
      </c>
      <c r="W278" s="71" t="s">
        <v>1945</v>
      </c>
      <c r="X278" s="79">
        <v>0.58333333333333337</v>
      </c>
      <c r="Y278" s="79">
        <v>0.72222222222222221</v>
      </c>
      <c r="Z278" s="79">
        <v>0.1388888888888889</v>
      </c>
      <c r="AA278" s="56">
        <v>1</v>
      </c>
      <c r="AB278" s="71">
        <v>4</v>
      </c>
      <c r="AC278" s="79">
        <f t="shared" si="9"/>
        <v>0.1388888888888889</v>
      </c>
      <c r="AD278" s="61">
        <f t="shared" si="10"/>
        <v>0.55555555555555558</v>
      </c>
    </row>
    <row r="279" spans="1:30" s="27" customFormat="1" x14ac:dyDescent="0.3">
      <c r="A279" s="71" t="s">
        <v>45</v>
      </c>
      <c r="B279" s="71" t="s">
        <v>48</v>
      </c>
      <c r="C279" s="71" t="s">
        <v>62</v>
      </c>
      <c r="D279" s="75" t="s">
        <v>4461</v>
      </c>
      <c r="E279" s="71" t="s">
        <v>170</v>
      </c>
      <c r="F279" s="56" t="s">
        <v>363</v>
      </c>
      <c r="G279" s="110" t="s">
        <v>692</v>
      </c>
      <c r="H279" s="111" t="s">
        <v>693</v>
      </c>
      <c r="I279" s="71" t="s">
        <v>1161</v>
      </c>
      <c r="J279" s="71" t="s">
        <v>1414</v>
      </c>
      <c r="K279" s="71" t="s">
        <v>1137</v>
      </c>
      <c r="L279" s="71" t="s">
        <v>1415</v>
      </c>
      <c r="M279" s="71" t="s">
        <v>1760</v>
      </c>
      <c r="N279" s="71" t="s">
        <v>1876</v>
      </c>
      <c r="O279" s="71" t="s">
        <v>1907</v>
      </c>
      <c r="P279" s="71" t="s">
        <v>1908</v>
      </c>
      <c r="Q279" s="71" t="s">
        <v>1886</v>
      </c>
      <c r="R279" s="127" t="s">
        <v>1900</v>
      </c>
      <c r="S279" s="127" t="s">
        <v>1888</v>
      </c>
      <c r="T279" s="71" t="s">
        <v>1890</v>
      </c>
      <c r="U279" s="27" t="s">
        <v>1942</v>
      </c>
      <c r="W279" s="71" t="s">
        <v>1944</v>
      </c>
      <c r="X279" s="79">
        <v>0.375</v>
      </c>
      <c r="Y279" s="79">
        <v>0.45833333333333331</v>
      </c>
      <c r="Z279" s="79">
        <v>8.3333333333333329E-2</v>
      </c>
      <c r="AA279" s="71">
        <v>1</v>
      </c>
      <c r="AB279" s="71">
        <v>4</v>
      </c>
      <c r="AC279" s="79">
        <f t="shared" si="9"/>
        <v>8.3333333333333329E-2</v>
      </c>
      <c r="AD279" s="61">
        <f t="shared" si="10"/>
        <v>0.33333333333333331</v>
      </c>
    </row>
    <row r="280" spans="1:30" s="27" customFormat="1" x14ac:dyDescent="0.3">
      <c r="A280" s="71" t="s">
        <v>45</v>
      </c>
      <c r="B280" s="71" t="s">
        <v>48</v>
      </c>
      <c r="C280" s="71" t="s">
        <v>62</v>
      </c>
      <c r="D280" s="75" t="s">
        <v>4448</v>
      </c>
      <c r="E280" s="81" t="s">
        <v>215</v>
      </c>
      <c r="F280" s="56" t="s">
        <v>694</v>
      </c>
      <c r="G280" s="110" t="s">
        <v>695</v>
      </c>
      <c r="H280" s="111" t="s">
        <v>696</v>
      </c>
      <c r="I280" s="71" t="s">
        <v>1122</v>
      </c>
      <c r="J280" s="71" t="s">
        <v>1416</v>
      </c>
      <c r="K280" s="71" t="s">
        <v>1137</v>
      </c>
      <c r="L280" s="71" t="s">
        <v>1415</v>
      </c>
      <c r="M280" s="134" t="s">
        <v>1760</v>
      </c>
      <c r="N280" s="71" t="s">
        <v>1876</v>
      </c>
      <c r="O280" s="71" t="s">
        <v>1907</v>
      </c>
      <c r="P280" s="71" t="s">
        <v>1908</v>
      </c>
      <c r="Q280" s="71" t="s">
        <v>1886</v>
      </c>
      <c r="R280" s="71" t="s">
        <v>1887</v>
      </c>
      <c r="S280" s="71" t="s">
        <v>1887</v>
      </c>
      <c r="T280" s="71" t="s">
        <v>1890</v>
      </c>
      <c r="U280" s="27" t="s">
        <v>1942</v>
      </c>
      <c r="W280" s="71" t="s">
        <v>1944</v>
      </c>
      <c r="X280" s="79">
        <v>0.45833333333333331</v>
      </c>
      <c r="Y280" s="79">
        <v>0.5</v>
      </c>
      <c r="Z280" s="79">
        <v>4.1666666666666664E-2</v>
      </c>
      <c r="AA280" s="71">
        <v>1</v>
      </c>
      <c r="AB280" s="71">
        <v>4</v>
      </c>
      <c r="AC280" s="79">
        <f t="shared" si="9"/>
        <v>4.1666666666666664E-2</v>
      </c>
      <c r="AD280" s="61">
        <f t="shared" si="10"/>
        <v>0.16666666666666666</v>
      </c>
    </row>
    <row r="281" spans="1:30" s="27" customFormat="1" x14ac:dyDescent="0.3">
      <c r="A281" s="71" t="s">
        <v>45</v>
      </c>
      <c r="B281" s="71" t="s">
        <v>48</v>
      </c>
      <c r="C281" s="71" t="s">
        <v>62</v>
      </c>
      <c r="D281" s="75" t="s">
        <v>4448</v>
      </c>
      <c r="E281" s="71" t="s">
        <v>96</v>
      </c>
      <c r="F281" s="56" t="s">
        <v>697</v>
      </c>
      <c r="G281" s="110" t="s">
        <v>698</v>
      </c>
      <c r="H281" s="111" t="s">
        <v>699</v>
      </c>
      <c r="I281" s="27" t="s">
        <v>1122</v>
      </c>
      <c r="J281" s="134" t="s">
        <v>1417</v>
      </c>
      <c r="K281" s="71" t="s">
        <v>1137</v>
      </c>
      <c r="L281" s="71" t="s">
        <v>1415</v>
      </c>
      <c r="M281" s="134" t="s">
        <v>1761</v>
      </c>
      <c r="N281" s="71" t="s">
        <v>1876</v>
      </c>
      <c r="O281" s="71" t="s">
        <v>1907</v>
      </c>
      <c r="P281" s="71" t="s">
        <v>1908</v>
      </c>
      <c r="Q281" s="71" t="s">
        <v>1886</v>
      </c>
      <c r="R281" s="71" t="s">
        <v>1887</v>
      </c>
      <c r="S281" s="71" t="s">
        <v>1887</v>
      </c>
      <c r="T281" s="71" t="s">
        <v>1890</v>
      </c>
      <c r="U281" s="27" t="s">
        <v>1942</v>
      </c>
      <c r="W281" s="71" t="s">
        <v>1945</v>
      </c>
      <c r="X281" s="79">
        <v>0.54166666666666663</v>
      </c>
      <c r="Y281" s="79">
        <v>0.58333333333333337</v>
      </c>
      <c r="Z281" s="79">
        <v>4.1666666666666664E-2</v>
      </c>
      <c r="AA281" s="71">
        <v>1</v>
      </c>
      <c r="AB281" s="71">
        <v>4</v>
      </c>
      <c r="AC281" s="79">
        <f t="shared" si="9"/>
        <v>4.1666666666666664E-2</v>
      </c>
      <c r="AD281" s="61">
        <f t="shared" si="10"/>
        <v>0.16666666666666666</v>
      </c>
    </row>
    <row r="282" spans="1:30" s="27" customFormat="1" x14ac:dyDescent="0.3">
      <c r="A282" s="71" t="s">
        <v>45</v>
      </c>
      <c r="B282" s="71" t="s">
        <v>48</v>
      </c>
      <c r="C282" s="71" t="s">
        <v>62</v>
      </c>
      <c r="D282" s="75" t="s">
        <v>4449</v>
      </c>
      <c r="E282" s="71" t="s">
        <v>99</v>
      </c>
      <c r="F282" s="56" t="s">
        <v>700</v>
      </c>
      <c r="G282" s="110" t="s">
        <v>701</v>
      </c>
      <c r="H282" s="111" t="s">
        <v>702</v>
      </c>
      <c r="I282" s="71" t="s">
        <v>1125</v>
      </c>
      <c r="J282" s="134" t="s">
        <v>1418</v>
      </c>
      <c r="K282" s="71" t="s">
        <v>1137</v>
      </c>
      <c r="L282" s="71" t="s">
        <v>1415</v>
      </c>
      <c r="M282" s="134" t="s">
        <v>1760</v>
      </c>
      <c r="N282" s="71" t="s">
        <v>1876</v>
      </c>
      <c r="O282" s="71" t="s">
        <v>1907</v>
      </c>
      <c r="P282" s="71" t="s">
        <v>1908</v>
      </c>
      <c r="Q282" s="71" t="s">
        <v>1886</v>
      </c>
      <c r="R282" s="71" t="s">
        <v>1889</v>
      </c>
      <c r="S282" s="71" t="s">
        <v>1889</v>
      </c>
      <c r="T282" s="71" t="s">
        <v>1890</v>
      </c>
      <c r="U282" s="27" t="s">
        <v>1942</v>
      </c>
      <c r="W282" s="71" t="s">
        <v>1945</v>
      </c>
      <c r="X282" s="79">
        <v>0.58333333333333337</v>
      </c>
      <c r="Y282" s="79">
        <v>0.625</v>
      </c>
      <c r="Z282" s="79">
        <v>4.1666666666666664E-2</v>
      </c>
      <c r="AA282" s="71">
        <v>1</v>
      </c>
      <c r="AB282" s="71">
        <v>4</v>
      </c>
      <c r="AC282" s="79">
        <f t="shared" si="9"/>
        <v>4.1666666666666664E-2</v>
      </c>
      <c r="AD282" s="61">
        <f t="shared" si="10"/>
        <v>0.16666666666666666</v>
      </c>
    </row>
    <row r="283" spans="1:30" s="27" customFormat="1" x14ac:dyDescent="0.3">
      <c r="A283" s="71" t="s">
        <v>45</v>
      </c>
      <c r="B283" s="71" t="s">
        <v>48</v>
      </c>
      <c r="C283" s="71" t="s">
        <v>62</v>
      </c>
      <c r="D283" s="75" t="s">
        <v>4458</v>
      </c>
      <c r="E283" s="53" t="s">
        <v>147</v>
      </c>
      <c r="F283" s="56">
        <v>206</v>
      </c>
      <c r="G283" s="110" t="s">
        <v>703</v>
      </c>
      <c r="H283" s="111" t="s">
        <v>704</v>
      </c>
      <c r="I283" s="27" t="s">
        <v>1156</v>
      </c>
      <c r="J283" s="134" t="s">
        <v>1419</v>
      </c>
      <c r="K283" s="71" t="s">
        <v>1137</v>
      </c>
      <c r="L283" s="71" t="s">
        <v>1415</v>
      </c>
      <c r="M283" s="134" t="s">
        <v>1762</v>
      </c>
      <c r="N283" s="71" t="s">
        <v>1876</v>
      </c>
      <c r="O283" s="71" t="s">
        <v>1907</v>
      </c>
      <c r="P283" s="71" t="s">
        <v>1908</v>
      </c>
      <c r="Q283" s="71" t="s">
        <v>1886</v>
      </c>
      <c r="R283" s="71" t="s">
        <v>1887</v>
      </c>
      <c r="S283" s="71" t="s">
        <v>1887</v>
      </c>
      <c r="T283" s="71" t="s">
        <v>1890</v>
      </c>
      <c r="U283" s="27" t="s">
        <v>1942</v>
      </c>
      <c r="W283" s="71" t="s">
        <v>1945</v>
      </c>
      <c r="X283" s="79">
        <v>0.625</v>
      </c>
      <c r="Y283" s="79">
        <v>0.66666666666666663</v>
      </c>
      <c r="Z283" s="79">
        <v>4.1666666666666664E-2</v>
      </c>
      <c r="AA283" s="71">
        <v>1</v>
      </c>
      <c r="AB283" s="71">
        <v>4</v>
      </c>
      <c r="AC283" s="79">
        <f t="shared" si="9"/>
        <v>4.1666666666666664E-2</v>
      </c>
      <c r="AD283" s="61">
        <f t="shared" si="10"/>
        <v>0.16666666666666666</v>
      </c>
    </row>
    <row r="284" spans="1:30" s="27" customFormat="1" x14ac:dyDescent="0.3">
      <c r="A284" s="71" t="s">
        <v>45</v>
      </c>
      <c r="B284" s="71" t="s">
        <v>48</v>
      </c>
      <c r="C284" s="71" t="s">
        <v>62</v>
      </c>
      <c r="D284" s="26" t="s">
        <v>4567</v>
      </c>
      <c r="E284" s="81" t="s">
        <v>177</v>
      </c>
      <c r="F284" s="56" t="s">
        <v>223</v>
      </c>
      <c r="G284" s="110" t="s">
        <v>705</v>
      </c>
      <c r="H284" s="111" t="s">
        <v>706</v>
      </c>
      <c r="I284" s="27" t="s">
        <v>1177</v>
      </c>
      <c r="J284" s="71" t="s">
        <v>1420</v>
      </c>
      <c r="K284" s="71" t="s">
        <v>1137</v>
      </c>
      <c r="L284" s="71" t="s">
        <v>1415</v>
      </c>
      <c r="M284" s="71" t="s">
        <v>1760</v>
      </c>
      <c r="N284" s="71" t="s">
        <v>1876</v>
      </c>
      <c r="O284" s="71" t="s">
        <v>1907</v>
      </c>
      <c r="P284" s="71" t="s">
        <v>1908</v>
      </c>
      <c r="Q284" s="71" t="s">
        <v>1886</v>
      </c>
      <c r="R284" s="71" t="s">
        <v>1901</v>
      </c>
      <c r="S284" s="71" t="s">
        <v>1901</v>
      </c>
      <c r="T284" s="71" t="s">
        <v>1890</v>
      </c>
      <c r="U284" s="27" t="s">
        <v>1942</v>
      </c>
      <c r="W284" s="71" t="s">
        <v>1945</v>
      </c>
      <c r="X284" s="79">
        <v>0.66666666666666663</v>
      </c>
      <c r="Y284" s="79">
        <v>0.72222222222222221</v>
      </c>
      <c r="Z284" s="79">
        <v>5.5555555555555552E-2</v>
      </c>
      <c r="AA284" s="71">
        <v>1</v>
      </c>
      <c r="AB284" s="71">
        <v>4</v>
      </c>
      <c r="AC284" s="79">
        <f t="shared" si="9"/>
        <v>5.5555555555555552E-2</v>
      </c>
      <c r="AD284" s="61">
        <f t="shared" si="10"/>
        <v>0.22222222222222221</v>
      </c>
    </row>
    <row r="285" spans="1:30" s="27" customFormat="1" x14ac:dyDescent="0.3">
      <c r="A285" s="71" t="s">
        <v>45</v>
      </c>
      <c r="B285" s="71" t="s">
        <v>48</v>
      </c>
      <c r="C285" s="71" t="s">
        <v>62</v>
      </c>
      <c r="D285" s="75" t="s">
        <v>4461</v>
      </c>
      <c r="E285" s="71" t="s">
        <v>170</v>
      </c>
      <c r="F285" s="56" t="s">
        <v>153</v>
      </c>
      <c r="G285" s="110" t="s">
        <v>692</v>
      </c>
      <c r="H285" s="111" t="s">
        <v>707</v>
      </c>
      <c r="I285" s="71" t="s">
        <v>1161</v>
      </c>
      <c r="J285" s="71" t="s">
        <v>1420</v>
      </c>
      <c r="K285" s="71" t="s">
        <v>1137</v>
      </c>
      <c r="L285" s="71" t="s">
        <v>1415</v>
      </c>
      <c r="M285" s="71" t="s">
        <v>1760</v>
      </c>
      <c r="N285" s="71" t="s">
        <v>1876</v>
      </c>
      <c r="O285" s="71" t="s">
        <v>1907</v>
      </c>
      <c r="P285" s="71" t="s">
        <v>1908</v>
      </c>
      <c r="Q285" s="71" t="s">
        <v>1880</v>
      </c>
      <c r="R285" s="71" t="s">
        <v>1900</v>
      </c>
      <c r="S285" s="71" t="s">
        <v>1888</v>
      </c>
      <c r="T285" s="71" t="s">
        <v>1892</v>
      </c>
      <c r="U285" s="27" t="s">
        <v>1942</v>
      </c>
      <c r="W285" s="71" t="s">
        <v>1944</v>
      </c>
      <c r="X285" s="79">
        <v>0.375</v>
      </c>
      <c r="Y285" s="79">
        <v>0.45833333333333331</v>
      </c>
      <c r="Z285" s="79">
        <v>8.3333333333333329E-2</v>
      </c>
      <c r="AA285" s="71">
        <v>1</v>
      </c>
      <c r="AB285" s="71">
        <v>4</v>
      </c>
      <c r="AC285" s="79">
        <f t="shared" si="9"/>
        <v>8.3333333333333329E-2</v>
      </c>
      <c r="AD285" s="61">
        <f t="shared" si="10"/>
        <v>0.33333333333333331</v>
      </c>
    </row>
    <row r="286" spans="1:30" s="27" customFormat="1" x14ac:dyDescent="0.3">
      <c r="A286" s="71" t="s">
        <v>45</v>
      </c>
      <c r="B286" s="71" t="s">
        <v>48</v>
      </c>
      <c r="C286" s="71" t="s">
        <v>62</v>
      </c>
      <c r="D286" s="26" t="s">
        <v>4567</v>
      </c>
      <c r="E286" s="81" t="s">
        <v>177</v>
      </c>
      <c r="F286" s="56" t="s">
        <v>589</v>
      </c>
      <c r="G286" s="110" t="s">
        <v>708</v>
      </c>
      <c r="H286" s="111" t="s">
        <v>709</v>
      </c>
      <c r="I286" s="27" t="s">
        <v>1177</v>
      </c>
      <c r="J286" s="71" t="s">
        <v>1420</v>
      </c>
      <c r="K286" s="71" t="s">
        <v>1137</v>
      </c>
      <c r="L286" s="71" t="s">
        <v>1415</v>
      </c>
      <c r="M286" s="71" t="s">
        <v>1760</v>
      </c>
      <c r="N286" s="71" t="s">
        <v>1876</v>
      </c>
      <c r="O286" s="71" t="s">
        <v>1907</v>
      </c>
      <c r="P286" s="71" t="s">
        <v>1908</v>
      </c>
      <c r="Q286" s="71" t="s">
        <v>1886</v>
      </c>
      <c r="R286" s="71" t="s">
        <v>1901</v>
      </c>
      <c r="S286" s="71" t="s">
        <v>1901</v>
      </c>
      <c r="T286" s="71" t="s">
        <v>1892</v>
      </c>
      <c r="U286" s="27" t="s">
        <v>1942</v>
      </c>
      <c r="W286" s="71" t="s">
        <v>1944</v>
      </c>
      <c r="X286" s="79">
        <v>0.45833333333333331</v>
      </c>
      <c r="Y286" s="79">
        <v>0.54166666666666663</v>
      </c>
      <c r="Z286" s="79">
        <v>8.3333333333333329E-2</v>
      </c>
      <c r="AA286" s="71">
        <v>1</v>
      </c>
      <c r="AB286" s="71">
        <v>4</v>
      </c>
      <c r="AC286" s="79">
        <f t="shared" si="9"/>
        <v>8.3333333333333329E-2</v>
      </c>
      <c r="AD286" s="61">
        <f t="shared" si="10"/>
        <v>0.33333333333333331</v>
      </c>
    </row>
    <row r="287" spans="1:30" s="27" customFormat="1" x14ac:dyDescent="0.3">
      <c r="A287" s="71" t="s">
        <v>45</v>
      </c>
      <c r="B287" s="71" t="s">
        <v>48</v>
      </c>
      <c r="C287" s="71" t="s">
        <v>62</v>
      </c>
      <c r="D287" s="26" t="s">
        <v>4567</v>
      </c>
      <c r="E287" s="81" t="s">
        <v>177</v>
      </c>
      <c r="F287" s="56" t="s">
        <v>528</v>
      </c>
      <c r="G287" s="110" t="s">
        <v>710</v>
      </c>
      <c r="H287" s="111" t="s">
        <v>711</v>
      </c>
      <c r="I287" s="27" t="s">
        <v>1177</v>
      </c>
      <c r="J287" s="71" t="s">
        <v>1420</v>
      </c>
      <c r="K287" s="71" t="s">
        <v>1137</v>
      </c>
      <c r="L287" s="71" t="s">
        <v>1415</v>
      </c>
      <c r="M287" s="71" t="s">
        <v>1760</v>
      </c>
      <c r="N287" s="71" t="s">
        <v>1876</v>
      </c>
      <c r="O287" s="71" t="s">
        <v>1907</v>
      </c>
      <c r="P287" s="71" t="s">
        <v>1908</v>
      </c>
      <c r="Q287" s="71" t="s">
        <v>1886</v>
      </c>
      <c r="R287" s="71" t="s">
        <v>1901</v>
      </c>
      <c r="S287" s="71" t="s">
        <v>1901</v>
      </c>
      <c r="T287" s="71" t="s">
        <v>1892</v>
      </c>
      <c r="U287" s="27" t="s">
        <v>1942</v>
      </c>
      <c r="W287" s="71" t="s">
        <v>1945</v>
      </c>
      <c r="X287" s="79">
        <v>0.58333333333333337</v>
      </c>
      <c r="Y287" s="79">
        <v>0.66666666666666663</v>
      </c>
      <c r="Z287" s="79">
        <v>8.3333333333333329E-2</v>
      </c>
      <c r="AA287" s="71">
        <v>1</v>
      </c>
      <c r="AB287" s="71">
        <v>4</v>
      </c>
      <c r="AC287" s="79">
        <f t="shared" si="9"/>
        <v>8.3333333333333329E-2</v>
      </c>
      <c r="AD287" s="61">
        <f t="shared" si="10"/>
        <v>0.33333333333333331</v>
      </c>
    </row>
    <row r="288" spans="1:30" s="27" customFormat="1" x14ac:dyDescent="0.3">
      <c r="A288" s="71" t="s">
        <v>45</v>
      </c>
      <c r="B288" s="71" t="s">
        <v>48</v>
      </c>
      <c r="C288" s="71" t="s">
        <v>62</v>
      </c>
      <c r="D288" s="26" t="s">
        <v>4566</v>
      </c>
      <c r="E288" s="71" t="s">
        <v>174</v>
      </c>
      <c r="F288" s="56" t="s">
        <v>712</v>
      </c>
      <c r="G288" s="110" t="s">
        <v>713</v>
      </c>
      <c r="H288" s="111" t="s">
        <v>714</v>
      </c>
      <c r="I288" s="27" t="s">
        <v>1163</v>
      </c>
      <c r="J288" s="71" t="s">
        <v>1421</v>
      </c>
      <c r="K288" s="71" t="s">
        <v>1137</v>
      </c>
      <c r="L288" s="71" t="s">
        <v>1415</v>
      </c>
      <c r="M288" s="71" t="s">
        <v>1760</v>
      </c>
      <c r="N288" s="71" t="s">
        <v>1876</v>
      </c>
      <c r="O288" s="71" t="s">
        <v>1907</v>
      </c>
      <c r="P288" s="71" t="s">
        <v>1908</v>
      </c>
      <c r="Q288" s="71" t="s">
        <v>1886</v>
      </c>
      <c r="R288" s="71" t="s">
        <v>1901</v>
      </c>
      <c r="S288" s="71" t="s">
        <v>1901</v>
      </c>
      <c r="T288" s="71" t="s">
        <v>1892</v>
      </c>
      <c r="U288" s="27" t="s">
        <v>1942</v>
      </c>
      <c r="W288" s="71" t="s">
        <v>1945</v>
      </c>
      <c r="X288" s="79">
        <v>0.66666666666666663</v>
      </c>
      <c r="Y288" s="79">
        <v>0.72222222222222221</v>
      </c>
      <c r="Z288" s="79">
        <v>5.5555555555555552E-2</v>
      </c>
      <c r="AA288" s="71">
        <v>1</v>
      </c>
      <c r="AB288" s="71">
        <v>4</v>
      </c>
      <c r="AC288" s="79">
        <f t="shared" si="9"/>
        <v>5.5555555555555552E-2</v>
      </c>
      <c r="AD288" s="61">
        <f t="shared" si="10"/>
        <v>0.22222222222222221</v>
      </c>
    </row>
    <row r="289" spans="1:30" s="27" customFormat="1" x14ac:dyDescent="0.3">
      <c r="A289" s="71" t="s">
        <v>45</v>
      </c>
      <c r="B289" s="71" t="s">
        <v>48</v>
      </c>
      <c r="C289" s="71" t="s">
        <v>62</v>
      </c>
      <c r="D289" s="98" t="s">
        <v>4570</v>
      </c>
      <c r="E289" s="119" t="s">
        <v>669</v>
      </c>
      <c r="F289" s="56" t="s">
        <v>142</v>
      </c>
      <c r="G289" s="110" t="s">
        <v>715</v>
      </c>
      <c r="H289" s="111" t="s">
        <v>716</v>
      </c>
      <c r="I289" s="71" t="s">
        <v>1422</v>
      </c>
      <c r="J289" s="71" t="s">
        <v>1423</v>
      </c>
      <c r="K289" s="71" t="s">
        <v>1137</v>
      </c>
      <c r="L289" s="71" t="s">
        <v>1424</v>
      </c>
      <c r="M289" s="71" t="s">
        <v>1763</v>
      </c>
      <c r="N289" s="71" t="s">
        <v>1876</v>
      </c>
      <c r="O289" s="71" t="s">
        <v>1907</v>
      </c>
      <c r="P289" s="71" t="s">
        <v>1908</v>
      </c>
      <c r="Q289" s="71" t="s">
        <v>1924</v>
      </c>
      <c r="R289" s="71" t="s">
        <v>1900</v>
      </c>
      <c r="S289" s="71" t="s">
        <v>1888</v>
      </c>
      <c r="T289" s="71" t="s">
        <v>1894</v>
      </c>
      <c r="U289" s="27" t="s">
        <v>1942</v>
      </c>
      <c r="W289" s="71" t="s">
        <v>1944</v>
      </c>
      <c r="X289" s="79">
        <v>0.375</v>
      </c>
      <c r="Y289" s="79">
        <v>0.4375</v>
      </c>
      <c r="Z289" s="79">
        <v>6.25E-2</v>
      </c>
      <c r="AA289" s="56">
        <v>1</v>
      </c>
      <c r="AB289" s="71">
        <v>4</v>
      </c>
      <c r="AC289" s="79">
        <f t="shared" si="9"/>
        <v>6.25E-2</v>
      </c>
      <c r="AD289" s="61">
        <f t="shared" si="10"/>
        <v>0.25</v>
      </c>
    </row>
    <row r="290" spans="1:30" s="27" customFormat="1" x14ac:dyDescent="0.3">
      <c r="A290" s="71" t="s">
        <v>45</v>
      </c>
      <c r="B290" s="71" t="s">
        <v>48</v>
      </c>
      <c r="C290" s="71" t="s">
        <v>62</v>
      </c>
      <c r="D290" s="98" t="s">
        <v>4528</v>
      </c>
      <c r="E290" s="119" t="s">
        <v>669</v>
      </c>
      <c r="F290" s="56" t="s">
        <v>194</v>
      </c>
      <c r="G290" s="110" t="s">
        <v>715</v>
      </c>
      <c r="H290" s="111" t="s">
        <v>717</v>
      </c>
      <c r="I290" s="71" t="s">
        <v>1403</v>
      </c>
      <c r="J290" s="71" t="s">
        <v>1425</v>
      </c>
      <c r="K290" s="71" t="s">
        <v>1137</v>
      </c>
      <c r="L290" s="71" t="s">
        <v>1424</v>
      </c>
      <c r="M290" s="71" t="s">
        <v>1764</v>
      </c>
      <c r="N290" s="71" t="s">
        <v>1876</v>
      </c>
      <c r="O290" s="71" t="s">
        <v>1907</v>
      </c>
      <c r="P290" s="71" t="s">
        <v>1908</v>
      </c>
      <c r="Q290" s="71" t="s">
        <v>1924</v>
      </c>
      <c r="R290" s="71" t="s">
        <v>1900</v>
      </c>
      <c r="S290" s="71" t="s">
        <v>1888</v>
      </c>
      <c r="T290" s="71" t="s">
        <v>1894</v>
      </c>
      <c r="U290" s="27" t="s">
        <v>1942</v>
      </c>
      <c r="W290" s="71" t="s">
        <v>1944</v>
      </c>
      <c r="X290" s="79">
        <v>0.4375</v>
      </c>
      <c r="Y290" s="79">
        <v>0.5</v>
      </c>
      <c r="Z290" s="79">
        <v>6.25E-2</v>
      </c>
      <c r="AA290" s="56">
        <v>1</v>
      </c>
      <c r="AB290" s="71">
        <v>4</v>
      </c>
      <c r="AC290" s="79">
        <f t="shared" si="9"/>
        <v>6.25E-2</v>
      </c>
      <c r="AD290" s="61">
        <f t="shared" si="10"/>
        <v>0.25</v>
      </c>
    </row>
    <row r="291" spans="1:30" s="27" customFormat="1" x14ac:dyDescent="0.3">
      <c r="A291" s="71" t="s">
        <v>45</v>
      </c>
      <c r="B291" s="71" t="s">
        <v>48</v>
      </c>
      <c r="C291" s="71" t="s">
        <v>62</v>
      </c>
      <c r="D291" s="98" t="s">
        <v>4448</v>
      </c>
      <c r="E291" s="118" t="s">
        <v>96</v>
      </c>
      <c r="F291" s="56" t="s">
        <v>718</v>
      </c>
      <c r="G291" s="110" t="s">
        <v>719</v>
      </c>
      <c r="H291" s="111" t="s">
        <v>720</v>
      </c>
      <c r="I291" s="27" t="s">
        <v>1122</v>
      </c>
      <c r="J291" s="71" t="s">
        <v>1426</v>
      </c>
      <c r="K291" s="71" t="s">
        <v>1137</v>
      </c>
      <c r="L291" s="71" t="s">
        <v>1427</v>
      </c>
      <c r="M291" s="71" t="s">
        <v>1765</v>
      </c>
      <c r="N291" s="71" t="s">
        <v>1876</v>
      </c>
      <c r="O291" s="71" t="s">
        <v>1907</v>
      </c>
      <c r="P291" s="71" t="s">
        <v>1908</v>
      </c>
      <c r="Q291" s="71" t="s">
        <v>1886</v>
      </c>
      <c r="R291" s="71" t="s">
        <v>1887</v>
      </c>
      <c r="S291" s="71" t="s">
        <v>1887</v>
      </c>
      <c r="T291" s="71" t="s">
        <v>1894</v>
      </c>
      <c r="U291" s="27" t="s">
        <v>1942</v>
      </c>
      <c r="W291" s="71" t="s">
        <v>1945</v>
      </c>
      <c r="X291" s="79">
        <v>0.54166666666666663</v>
      </c>
      <c r="Y291" s="79">
        <v>0.58333333333333337</v>
      </c>
      <c r="Z291" s="79">
        <v>4.1666666666666664E-2</v>
      </c>
      <c r="AA291" s="56">
        <v>1</v>
      </c>
      <c r="AB291" s="71">
        <v>4</v>
      </c>
      <c r="AC291" s="79">
        <f t="shared" si="9"/>
        <v>4.1666666666666664E-2</v>
      </c>
      <c r="AD291" s="61">
        <f t="shared" si="10"/>
        <v>0.16666666666666666</v>
      </c>
    </row>
    <row r="292" spans="1:30" s="27" customFormat="1" x14ac:dyDescent="0.3">
      <c r="A292" s="71" t="s">
        <v>45</v>
      </c>
      <c r="B292" s="71" t="s">
        <v>48</v>
      </c>
      <c r="C292" s="71" t="s">
        <v>62</v>
      </c>
      <c r="D292" s="26" t="s">
        <v>4566</v>
      </c>
      <c r="E292" s="119" t="s">
        <v>174</v>
      </c>
      <c r="F292" s="56" t="s">
        <v>721</v>
      </c>
      <c r="G292" s="110" t="s">
        <v>722</v>
      </c>
      <c r="H292" s="111" t="s">
        <v>723</v>
      </c>
      <c r="I292" s="27" t="s">
        <v>1163</v>
      </c>
      <c r="J292" s="71" t="s">
        <v>1428</v>
      </c>
      <c r="K292" s="71" t="s">
        <v>1137</v>
      </c>
      <c r="L292" s="71" t="s">
        <v>1424</v>
      </c>
      <c r="M292" s="71" t="s">
        <v>1766</v>
      </c>
      <c r="N292" s="71" t="s">
        <v>1876</v>
      </c>
      <c r="O292" s="71" t="s">
        <v>1907</v>
      </c>
      <c r="P292" s="71" t="s">
        <v>1908</v>
      </c>
      <c r="Q292" s="71" t="s">
        <v>1886</v>
      </c>
      <c r="R292" s="71" t="s">
        <v>1901</v>
      </c>
      <c r="S292" s="71" t="s">
        <v>1901</v>
      </c>
      <c r="T292" s="71" t="s">
        <v>1894</v>
      </c>
      <c r="U292" s="27" t="s">
        <v>1942</v>
      </c>
      <c r="W292" s="71" t="s">
        <v>1945</v>
      </c>
      <c r="X292" s="79">
        <v>0.58333333333333337</v>
      </c>
      <c r="Y292" s="79">
        <v>0.64583333333333337</v>
      </c>
      <c r="Z292" s="79">
        <v>6.25E-2</v>
      </c>
      <c r="AA292" s="56">
        <v>1</v>
      </c>
      <c r="AB292" s="71">
        <v>4</v>
      </c>
      <c r="AC292" s="79">
        <f t="shared" si="9"/>
        <v>6.25E-2</v>
      </c>
      <c r="AD292" s="61">
        <f t="shared" si="10"/>
        <v>0.25</v>
      </c>
    </row>
    <row r="293" spans="1:30" s="27" customFormat="1" x14ac:dyDescent="0.3">
      <c r="A293" s="71" t="s">
        <v>45</v>
      </c>
      <c r="B293" s="71" t="s">
        <v>48</v>
      </c>
      <c r="C293" s="71" t="s">
        <v>62</v>
      </c>
      <c r="D293" s="26" t="s">
        <v>4567</v>
      </c>
      <c r="E293" s="118" t="s">
        <v>177</v>
      </c>
      <c r="F293" s="56" t="s">
        <v>724</v>
      </c>
      <c r="G293" s="110" t="s">
        <v>725</v>
      </c>
      <c r="H293" s="111" t="s">
        <v>726</v>
      </c>
      <c r="I293" s="27" t="s">
        <v>1177</v>
      </c>
      <c r="J293" s="71" t="s">
        <v>1429</v>
      </c>
      <c r="K293" s="71" t="s">
        <v>1137</v>
      </c>
      <c r="L293" s="71" t="s">
        <v>1424</v>
      </c>
      <c r="M293" s="71" t="s">
        <v>1767</v>
      </c>
      <c r="N293" s="71" t="s">
        <v>1876</v>
      </c>
      <c r="O293" s="71" t="s">
        <v>1907</v>
      </c>
      <c r="P293" s="71" t="s">
        <v>1908</v>
      </c>
      <c r="Q293" s="71" t="s">
        <v>1886</v>
      </c>
      <c r="R293" s="71" t="s">
        <v>1901</v>
      </c>
      <c r="S293" s="71" t="s">
        <v>1901</v>
      </c>
      <c r="T293" s="71" t="s">
        <v>1894</v>
      </c>
      <c r="U293" s="27" t="s">
        <v>1942</v>
      </c>
      <c r="W293" s="71" t="s">
        <v>1945</v>
      </c>
      <c r="X293" s="79">
        <v>0.64583333333333337</v>
      </c>
      <c r="Y293" s="79">
        <v>0.72222222222222221</v>
      </c>
      <c r="Z293" s="79">
        <v>7.6388888888888895E-2</v>
      </c>
      <c r="AA293" s="56">
        <v>1</v>
      </c>
      <c r="AB293" s="71">
        <v>4</v>
      </c>
      <c r="AC293" s="79">
        <f t="shared" si="9"/>
        <v>7.6388888888888895E-2</v>
      </c>
      <c r="AD293" s="61">
        <f t="shared" si="10"/>
        <v>0.30555555555555558</v>
      </c>
    </row>
    <row r="294" spans="1:30" s="27" customFormat="1" x14ac:dyDescent="0.3">
      <c r="A294" s="71" t="s">
        <v>45</v>
      </c>
      <c r="B294" s="71" t="s">
        <v>48</v>
      </c>
      <c r="C294" s="71" t="s">
        <v>62</v>
      </c>
      <c r="D294" s="26" t="s">
        <v>4566</v>
      </c>
      <c r="E294" s="110" t="s">
        <v>174</v>
      </c>
      <c r="F294" s="56" t="s">
        <v>677</v>
      </c>
      <c r="G294" s="110" t="s">
        <v>678</v>
      </c>
      <c r="H294" s="111" t="s">
        <v>679</v>
      </c>
      <c r="I294" s="27" t="s">
        <v>1163</v>
      </c>
      <c r="J294" s="71" t="s">
        <v>1408</v>
      </c>
      <c r="K294" s="71" t="s">
        <v>1137</v>
      </c>
      <c r="L294" s="71" t="s">
        <v>1405</v>
      </c>
      <c r="M294" s="71" t="s">
        <v>1755</v>
      </c>
      <c r="N294" s="71" t="s">
        <v>1876</v>
      </c>
      <c r="O294" s="71" t="s">
        <v>1907</v>
      </c>
      <c r="P294" s="71" t="s">
        <v>1908</v>
      </c>
      <c r="Q294" s="71" t="s">
        <v>1886</v>
      </c>
      <c r="R294" s="71" t="s">
        <v>1901</v>
      </c>
      <c r="S294" s="71" t="s">
        <v>1901</v>
      </c>
      <c r="T294" s="139" t="s">
        <v>4573</v>
      </c>
      <c r="U294" s="27" t="s">
        <v>1942</v>
      </c>
      <c r="W294" s="71" t="s">
        <v>1944</v>
      </c>
      <c r="X294" s="79">
        <v>0.375</v>
      </c>
      <c r="Y294" s="79">
        <v>0.5</v>
      </c>
      <c r="Z294" s="79">
        <v>0.125</v>
      </c>
      <c r="AA294" s="56">
        <v>1</v>
      </c>
      <c r="AB294" s="71">
        <v>4</v>
      </c>
      <c r="AC294" s="79">
        <f>PRODUCT(AA294,Z294)</f>
        <v>0.125</v>
      </c>
      <c r="AD294" s="61">
        <f t="shared" si="10"/>
        <v>0.5</v>
      </c>
    </row>
    <row r="295" spans="1:30" s="27" customFormat="1" x14ac:dyDescent="0.3">
      <c r="A295" s="71" t="s">
        <v>45</v>
      </c>
      <c r="B295" s="71" t="s">
        <v>48</v>
      </c>
      <c r="C295" s="71" t="s">
        <v>62</v>
      </c>
      <c r="D295" s="26" t="s">
        <v>4567</v>
      </c>
      <c r="E295" s="118" t="s">
        <v>177</v>
      </c>
      <c r="F295" s="56" t="s">
        <v>380</v>
      </c>
      <c r="G295" s="110" t="s">
        <v>680</v>
      </c>
      <c r="H295" s="111" t="s">
        <v>681</v>
      </c>
      <c r="I295" s="27" t="s">
        <v>1177</v>
      </c>
      <c r="J295" s="71" t="s">
        <v>1409</v>
      </c>
      <c r="K295" s="71" t="s">
        <v>1137</v>
      </c>
      <c r="L295" s="71" t="s">
        <v>1121</v>
      </c>
      <c r="M295" s="71" t="s">
        <v>1756</v>
      </c>
      <c r="N295" s="71" t="s">
        <v>1876</v>
      </c>
      <c r="O295" s="71" t="s">
        <v>1907</v>
      </c>
      <c r="P295" s="71" t="s">
        <v>1908</v>
      </c>
      <c r="Q295" s="71" t="s">
        <v>1886</v>
      </c>
      <c r="R295" s="71" t="s">
        <v>1901</v>
      </c>
      <c r="S295" s="71" t="s">
        <v>1901</v>
      </c>
      <c r="T295" s="139" t="s">
        <v>4573</v>
      </c>
      <c r="U295" s="27" t="s">
        <v>1942</v>
      </c>
      <c r="W295" s="71" t="s">
        <v>1945</v>
      </c>
      <c r="X295" s="79">
        <v>0.54166666666666663</v>
      </c>
      <c r="Y295" s="79">
        <v>0.72222222222222221</v>
      </c>
      <c r="Z295" s="79">
        <v>0.18055555555555555</v>
      </c>
      <c r="AA295" s="56">
        <v>1</v>
      </c>
      <c r="AB295" s="71">
        <v>4</v>
      </c>
      <c r="AC295" s="79">
        <f t="shared" si="9"/>
        <v>0.18055555555555555</v>
      </c>
      <c r="AD295" s="61">
        <f t="shared" si="10"/>
        <v>0.72222222222222221</v>
      </c>
    </row>
    <row r="296" spans="1:30" s="27" customFormat="1" x14ac:dyDescent="0.3">
      <c r="A296" s="71" t="s">
        <v>45</v>
      </c>
      <c r="B296" s="71" t="s">
        <v>46</v>
      </c>
      <c r="C296" s="71" t="s">
        <v>63</v>
      </c>
      <c r="D296" s="98" t="s">
        <v>4504</v>
      </c>
      <c r="E296" s="119" t="s">
        <v>543</v>
      </c>
      <c r="F296" s="56" t="s">
        <v>524</v>
      </c>
      <c r="G296" s="110" t="s">
        <v>727</v>
      </c>
      <c r="H296" s="111" t="s">
        <v>728</v>
      </c>
      <c r="I296" s="71" t="s">
        <v>1343</v>
      </c>
      <c r="J296" s="71" t="s">
        <v>1320</v>
      </c>
      <c r="K296" s="71">
        <v>351</v>
      </c>
      <c r="L296" s="71" t="s">
        <v>1121</v>
      </c>
      <c r="M296" s="71" t="s">
        <v>1705</v>
      </c>
      <c r="N296" s="71" t="s">
        <v>1877</v>
      </c>
      <c r="O296" s="71" t="s">
        <v>1918</v>
      </c>
      <c r="P296" s="71" t="s">
        <v>1919</v>
      </c>
      <c r="Q296" s="71" t="s">
        <v>1886</v>
      </c>
      <c r="R296" s="71" t="s">
        <v>1901</v>
      </c>
      <c r="S296" s="71" t="s">
        <v>1901</v>
      </c>
      <c r="T296" s="71" t="s">
        <v>1883</v>
      </c>
      <c r="U296" s="27" t="s">
        <v>1942</v>
      </c>
      <c r="W296" s="71" t="s">
        <v>1944</v>
      </c>
      <c r="X296" s="79">
        <v>0.375</v>
      </c>
      <c r="Y296" s="79">
        <v>0.41666666666666669</v>
      </c>
      <c r="Z296" s="79">
        <v>4.1666666666666664E-2</v>
      </c>
      <c r="AA296" s="56">
        <v>1</v>
      </c>
      <c r="AB296" s="71">
        <v>4</v>
      </c>
      <c r="AC296" s="79">
        <f t="shared" si="9"/>
        <v>4.1666666666666664E-2</v>
      </c>
      <c r="AD296" s="61">
        <f t="shared" si="10"/>
        <v>0.16666666666666666</v>
      </c>
    </row>
    <row r="297" spans="1:30" s="27" customFormat="1" x14ac:dyDescent="0.3">
      <c r="A297" s="71" t="s">
        <v>45</v>
      </c>
      <c r="B297" s="71" t="s">
        <v>46</v>
      </c>
      <c r="C297" s="71" t="s">
        <v>63</v>
      </c>
      <c r="D297" s="98" t="s">
        <v>4504</v>
      </c>
      <c r="E297" s="123" t="s">
        <v>543</v>
      </c>
      <c r="F297" s="56" t="s">
        <v>729</v>
      </c>
      <c r="G297" s="110" t="s">
        <v>730</v>
      </c>
      <c r="H297" s="111" t="s">
        <v>731</v>
      </c>
      <c r="I297" s="71" t="s">
        <v>1343</v>
      </c>
      <c r="J297" s="71" t="s">
        <v>1430</v>
      </c>
      <c r="K297" s="71">
        <v>73</v>
      </c>
      <c r="L297" s="71" t="s">
        <v>1121</v>
      </c>
      <c r="M297" s="71" t="s">
        <v>1768</v>
      </c>
      <c r="N297" s="71" t="s">
        <v>1877</v>
      </c>
      <c r="O297" s="71" t="s">
        <v>1918</v>
      </c>
      <c r="P297" s="71" t="s">
        <v>1919</v>
      </c>
      <c r="Q297" s="71" t="s">
        <v>1886</v>
      </c>
      <c r="R297" s="71" t="s">
        <v>1901</v>
      </c>
      <c r="S297" s="71" t="s">
        <v>1901</v>
      </c>
      <c r="T297" s="71" t="s">
        <v>1883</v>
      </c>
      <c r="U297" s="27" t="s">
        <v>1942</v>
      </c>
      <c r="W297" s="71" t="s">
        <v>1944</v>
      </c>
      <c r="X297" s="79">
        <v>0.41666666666666669</v>
      </c>
      <c r="Y297" s="79">
        <v>0.45833333333333331</v>
      </c>
      <c r="Z297" s="79">
        <v>4.1666666666666664E-2</v>
      </c>
      <c r="AA297" s="56">
        <v>1</v>
      </c>
      <c r="AB297" s="71">
        <v>4</v>
      </c>
      <c r="AC297" s="79">
        <f t="shared" si="9"/>
        <v>4.1666666666666664E-2</v>
      </c>
      <c r="AD297" s="61">
        <f t="shared" si="10"/>
        <v>0.16666666666666666</v>
      </c>
    </row>
    <row r="298" spans="1:30" s="27" customFormat="1" x14ac:dyDescent="0.3">
      <c r="A298" s="71" t="s">
        <v>45</v>
      </c>
      <c r="B298" s="71" t="s">
        <v>46</v>
      </c>
      <c r="C298" s="71" t="s">
        <v>63</v>
      </c>
      <c r="D298" s="98" t="s">
        <v>4503</v>
      </c>
      <c r="E298" s="123" t="s">
        <v>531</v>
      </c>
      <c r="F298" s="56" t="s">
        <v>142</v>
      </c>
      <c r="G298" s="110" t="s">
        <v>732</v>
      </c>
      <c r="H298" s="111" t="s">
        <v>733</v>
      </c>
      <c r="I298" s="71" t="s">
        <v>1340</v>
      </c>
      <c r="J298" s="71" t="s">
        <v>1431</v>
      </c>
      <c r="K298" s="71">
        <v>196</v>
      </c>
      <c r="L298" s="71" t="s">
        <v>1121</v>
      </c>
      <c r="M298" s="71" t="s">
        <v>1769</v>
      </c>
      <c r="N298" s="71" t="s">
        <v>1877</v>
      </c>
      <c r="O298" s="71" t="s">
        <v>1918</v>
      </c>
      <c r="P298" s="71" t="s">
        <v>1919</v>
      </c>
      <c r="Q298" s="71" t="s">
        <v>1886</v>
      </c>
      <c r="R298" s="71" t="s">
        <v>1901</v>
      </c>
      <c r="S298" s="71" t="s">
        <v>1901</v>
      </c>
      <c r="T298" s="71" t="s">
        <v>1883</v>
      </c>
      <c r="U298" s="27" t="s">
        <v>1942</v>
      </c>
      <c r="W298" s="71" t="s">
        <v>1944</v>
      </c>
      <c r="X298" s="79">
        <v>0.45833333333333331</v>
      </c>
      <c r="Y298" s="79">
        <v>0.5</v>
      </c>
      <c r="Z298" s="79">
        <v>4.1666666666666664E-2</v>
      </c>
      <c r="AA298" s="56">
        <v>1</v>
      </c>
      <c r="AB298" s="71">
        <v>4</v>
      </c>
      <c r="AC298" s="79">
        <f t="shared" si="9"/>
        <v>4.1666666666666664E-2</v>
      </c>
      <c r="AD298" s="61">
        <f t="shared" si="10"/>
        <v>0.16666666666666666</v>
      </c>
    </row>
    <row r="299" spans="1:30" s="27" customFormat="1" x14ac:dyDescent="0.3">
      <c r="A299" s="71" t="s">
        <v>45</v>
      </c>
      <c r="B299" s="71" t="s">
        <v>46</v>
      </c>
      <c r="C299" s="71" t="s">
        <v>63</v>
      </c>
      <c r="D299" s="98" t="s">
        <v>4503</v>
      </c>
      <c r="E299" s="123" t="s">
        <v>531</v>
      </c>
      <c r="F299" s="56" t="s">
        <v>734</v>
      </c>
      <c r="G299" s="110" t="s">
        <v>735</v>
      </c>
      <c r="H299" s="111" t="s">
        <v>736</v>
      </c>
      <c r="I299" s="71" t="s">
        <v>1340</v>
      </c>
      <c r="J299" s="71" t="s">
        <v>1432</v>
      </c>
      <c r="K299" s="71">
        <v>216</v>
      </c>
      <c r="L299" s="71" t="s">
        <v>1121</v>
      </c>
      <c r="M299" s="71" t="s">
        <v>1770</v>
      </c>
      <c r="N299" s="71" t="s">
        <v>1877</v>
      </c>
      <c r="O299" s="71" t="s">
        <v>1918</v>
      </c>
      <c r="P299" s="71" t="s">
        <v>1919</v>
      </c>
      <c r="Q299" s="71" t="s">
        <v>1886</v>
      </c>
      <c r="R299" s="71" t="s">
        <v>1901</v>
      </c>
      <c r="S299" s="71" t="s">
        <v>1901</v>
      </c>
      <c r="T299" s="71" t="s">
        <v>1883</v>
      </c>
      <c r="U299" s="27" t="s">
        <v>1942</v>
      </c>
      <c r="W299" s="71" t="s">
        <v>1945</v>
      </c>
      <c r="X299" s="79">
        <v>0.54166666666666663</v>
      </c>
      <c r="Y299" s="79">
        <v>0.58333333333333337</v>
      </c>
      <c r="Z299" s="79">
        <v>4.1666666666666664E-2</v>
      </c>
      <c r="AA299" s="56">
        <v>1</v>
      </c>
      <c r="AB299" s="71">
        <v>4</v>
      </c>
      <c r="AC299" s="79">
        <f t="shared" si="9"/>
        <v>4.1666666666666664E-2</v>
      </c>
      <c r="AD299" s="61">
        <f t="shared" si="10"/>
        <v>0.16666666666666666</v>
      </c>
    </row>
    <row r="300" spans="1:30" s="27" customFormat="1" x14ac:dyDescent="0.3">
      <c r="A300" s="71" t="s">
        <v>45</v>
      </c>
      <c r="B300" s="71" t="s">
        <v>46</v>
      </c>
      <c r="C300" s="71" t="s">
        <v>63</v>
      </c>
      <c r="D300" s="98" t="s">
        <v>4501</v>
      </c>
      <c r="E300" s="123" t="s">
        <v>523</v>
      </c>
      <c r="F300" s="56" t="s">
        <v>689</v>
      </c>
      <c r="G300" s="110" t="s">
        <v>737</v>
      </c>
      <c r="H300" s="111" t="s">
        <v>738</v>
      </c>
      <c r="I300" s="71" t="s">
        <v>1336</v>
      </c>
      <c r="J300" s="71" t="s">
        <v>1433</v>
      </c>
      <c r="K300" s="71">
        <v>32</v>
      </c>
      <c r="L300" s="71" t="s">
        <v>1121</v>
      </c>
      <c r="M300" s="71" t="s">
        <v>1771</v>
      </c>
      <c r="N300" s="71" t="s">
        <v>1877</v>
      </c>
      <c r="O300" s="71" t="s">
        <v>1918</v>
      </c>
      <c r="P300" s="71" t="s">
        <v>1919</v>
      </c>
      <c r="Q300" s="71" t="s">
        <v>1886</v>
      </c>
      <c r="R300" s="71" t="s">
        <v>1901</v>
      </c>
      <c r="S300" s="71" t="s">
        <v>1901</v>
      </c>
      <c r="T300" s="71" t="s">
        <v>1883</v>
      </c>
      <c r="U300" s="27" t="s">
        <v>1942</v>
      </c>
      <c r="W300" s="71" t="s">
        <v>1945</v>
      </c>
      <c r="X300" s="79">
        <v>0.58333333333333337</v>
      </c>
      <c r="Y300" s="79">
        <v>0.72222222222222221</v>
      </c>
      <c r="Z300" s="79">
        <v>0.1388888888888889</v>
      </c>
      <c r="AA300" s="56">
        <v>1</v>
      </c>
      <c r="AB300" s="71">
        <v>4</v>
      </c>
      <c r="AC300" s="79">
        <f t="shared" si="9"/>
        <v>0.1388888888888889</v>
      </c>
      <c r="AD300" s="61">
        <f t="shared" si="10"/>
        <v>0.55555555555555558</v>
      </c>
    </row>
    <row r="301" spans="1:30" s="27" customFormat="1" x14ac:dyDescent="0.3">
      <c r="A301" s="71" t="s">
        <v>45</v>
      </c>
      <c r="B301" s="71" t="s">
        <v>46</v>
      </c>
      <c r="C301" s="71" t="s">
        <v>63</v>
      </c>
      <c r="D301" s="98" t="s">
        <v>4501</v>
      </c>
      <c r="E301" s="123" t="s">
        <v>523</v>
      </c>
      <c r="F301" s="56" t="s">
        <v>516</v>
      </c>
      <c r="G301" s="110" t="s">
        <v>739</v>
      </c>
      <c r="H301" s="111" t="s">
        <v>740</v>
      </c>
      <c r="I301" s="71" t="s">
        <v>1336</v>
      </c>
      <c r="J301" s="71" t="s">
        <v>1434</v>
      </c>
      <c r="K301" s="71">
        <v>3105</v>
      </c>
      <c r="L301" s="71" t="s">
        <v>1312</v>
      </c>
      <c r="M301" s="71" t="s">
        <v>1704</v>
      </c>
      <c r="N301" s="71" t="s">
        <v>1877</v>
      </c>
      <c r="O301" s="71" t="s">
        <v>1918</v>
      </c>
      <c r="P301" s="71" t="s">
        <v>1919</v>
      </c>
      <c r="Q301" s="71" t="s">
        <v>1886</v>
      </c>
      <c r="R301" s="71" t="s">
        <v>1901</v>
      </c>
      <c r="S301" s="71" t="s">
        <v>1901</v>
      </c>
      <c r="T301" s="71" t="s">
        <v>1885</v>
      </c>
      <c r="U301" s="27" t="s">
        <v>1942</v>
      </c>
      <c r="W301" s="71" t="s">
        <v>1944</v>
      </c>
      <c r="X301" s="79">
        <v>0.375</v>
      </c>
      <c r="Y301" s="79">
        <v>0.45833333333333331</v>
      </c>
      <c r="Z301" s="79">
        <v>8.3333333333333329E-2</v>
      </c>
      <c r="AA301" s="56">
        <v>1</v>
      </c>
      <c r="AB301" s="71">
        <v>4</v>
      </c>
      <c r="AC301" s="79">
        <f t="shared" si="9"/>
        <v>8.3333333333333329E-2</v>
      </c>
      <c r="AD301" s="61">
        <f t="shared" si="10"/>
        <v>0.33333333333333331</v>
      </c>
    </row>
    <row r="302" spans="1:30" s="27" customFormat="1" x14ac:dyDescent="0.3">
      <c r="A302" s="71" t="s">
        <v>45</v>
      </c>
      <c r="B302" s="71" t="s">
        <v>46</v>
      </c>
      <c r="C302" s="71" t="s">
        <v>63</v>
      </c>
      <c r="D302" s="98" t="s">
        <v>4504</v>
      </c>
      <c r="E302" s="123" t="s">
        <v>543</v>
      </c>
      <c r="F302" s="56" t="s">
        <v>741</v>
      </c>
      <c r="G302" s="110" t="s">
        <v>742</v>
      </c>
      <c r="H302" s="111" t="s">
        <v>743</v>
      </c>
      <c r="I302" s="71" t="s">
        <v>1343</v>
      </c>
      <c r="J302" s="71" t="s">
        <v>1435</v>
      </c>
      <c r="K302" s="71">
        <v>6073</v>
      </c>
      <c r="L302" s="71" t="s">
        <v>1149</v>
      </c>
      <c r="M302" s="71" t="s">
        <v>1704</v>
      </c>
      <c r="N302" s="71" t="s">
        <v>1877</v>
      </c>
      <c r="O302" s="71" t="s">
        <v>1918</v>
      </c>
      <c r="P302" s="71" t="s">
        <v>1919</v>
      </c>
      <c r="Q302" s="71" t="s">
        <v>1886</v>
      </c>
      <c r="R302" s="71" t="s">
        <v>1901</v>
      </c>
      <c r="S302" s="71" t="s">
        <v>1901</v>
      </c>
      <c r="T302" s="71" t="s">
        <v>1885</v>
      </c>
      <c r="U302" s="27" t="s">
        <v>1942</v>
      </c>
      <c r="W302" s="71" t="s">
        <v>1944</v>
      </c>
      <c r="X302" s="79">
        <v>0.45833333333333331</v>
      </c>
      <c r="Y302" s="79">
        <v>0.5</v>
      </c>
      <c r="Z302" s="79">
        <v>4.1666666666666664E-2</v>
      </c>
      <c r="AA302" s="56">
        <v>1</v>
      </c>
      <c r="AB302" s="71">
        <v>4</v>
      </c>
      <c r="AC302" s="79">
        <f t="shared" si="9"/>
        <v>4.1666666666666664E-2</v>
      </c>
      <c r="AD302" s="61">
        <f t="shared" si="10"/>
        <v>0.16666666666666666</v>
      </c>
    </row>
    <row r="303" spans="1:30" s="27" customFormat="1" x14ac:dyDescent="0.3">
      <c r="A303" s="71" t="s">
        <v>45</v>
      </c>
      <c r="B303" s="71" t="s">
        <v>46</v>
      </c>
      <c r="C303" s="71" t="s">
        <v>63</v>
      </c>
      <c r="D303" s="98" t="s">
        <v>4503</v>
      </c>
      <c r="E303" s="123" t="s">
        <v>531</v>
      </c>
      <c r="F303" s="56" t="s">
        <v>293</v>
      </c>
      <c r="G303" s="110" t="s">
        <v>744</v>
      </c>
      <c r="H303" s="111" t="s">
        <v>745</v>
      </c>
      <c r="I303" s="71" t="s">
        <v>1340</v>
      </c>
      <c r="J303" s="71" t="s">
        <v>1435</v>
      </c>
      <c r="K303" s="71">
        <v>104</v>
      </c>
      <c r="L303" s="71" t="s">
        <v>1149</v>
      </c>
      <c r="M303" s="71" t="s">
        <v>1772</v>
      </c>
      <c r="N303" s="71" t="s">
        <v>1877</v>
      </c>
      <c r="O303" s="71" t="s">
        <v>1918</v>
      </c>
      <c r="P303" s="71" t="s">
        <v>1919</v>
      </c>
      <c r="Q303" s="71" t="s">
        <v>1886</v>
      </c>
      <c r="R303" s="71" t="s">
        <v>1901</v>
      </c>
      <c r="S303" s="71" t="s">
        <v>1901</v>
      </c>
      <c r="T303" s="71" t="s">
        <v>1885</v>
      </c>
      <c r="U303" s="27" t="s">
        <v>1942</v>
      </c>
      <c r="W303" s="71" t="s">
        <v>1945</v>
      </c>
      <c r="X303" s="79">
        <v>0.54166666666666663</v>
      </c>
      <c r="Y303" s="79">
        <v>0.58333333333333337</v>
      </c>
      <c r="Z303" s="79">
        <v>4.1666666666666664E-2</v>
      </c>
      <c r="AA303" s="56">
        <v>1</v>
      </c>
      <c r="AB303" s="71">
        <v>4</v>
      </c>
      <c r="AC303" s="79">
        <f t="shared" si="9"/>
        <v>4.1666666666666664E-2</v>
      </c>
      <c r="AD303" s="61">
        <f t="shared" si="10"/>
        <v>0.16666666666666666</v>
      </c>
    </row>
    <row r="304" spans="1:30" s="27" customFormat="1" x14ac:dyDescent="0.3">
      <c r="A304" s="71" t="s">
        <v>45</v>
      </c>
      <c r="B304" s="71" t="s">
        <v>46</v>
      </c>
      <c r="C304" s="71" t="s">
        <v>63</v>
      </c>
      <c r="D304" s="98" t="s">
        <v>4501</v>
      </c>
      <c r="E304" s="123" t="s">
        <v>523</v>
      </c>
      <c r="F304" s="56" t="s">
        <v>746</v>
      </c>
      <c r="G304" s="110" t="s">
        <v>747</v>
      </c>
      <c r="H304" s="111" t="s">
        <v>748</v>
      </c>
      <c r="I304" s="71" t="s">
        <v>1336</v>
      </c>
      <c r="J304" s="71" t="s">
        <v>1435</v>
      </c>
      <c r="K304" s="71">
        <v>114</v>
      </c>
      <c r="L304" s="71" t="s">
        <v>1149</v>
      </c>
      <c r="M304" s="71" t="s">
        <v>1773</v>
      </c>
      <c r="N304" s="71" t="s">
        <v>1877</v>
      </c>
      <c r="O304" s="71" t="s">
        <v>1918</v>
      </c>
      <c r="P304" s="71" t="s">
        <v>1919</v>
      </c>
      <c r="Q304" s="71" t="s">
        <v>1886</v>
      </c>
      <c r="R304" s="71" t="s">
        <v>1901</v>
      </c>
      <c r="S304" s="71" t="s">
        <v>1901</v>
      </c>
      <c r="T304" s="71" t="s">
        <v>1885</v>
      </c>
      <c r="U304" s="27" t="s">
        <v>1942</v>
      </c>
      <c r="W304" s="71" t="s">
        <v>1945</v>
      </c>
      <c r="X304" s="79">
        <v>0.58333333333333337</v>
      </c>
      <c r="Y304" s="79">
        <v>0.72222222222222221</v>
      </c>
      <c r="Z304" s="79">
        <v>0.1388888888888889</v>
      </c>
      <c r="AA304" s="56">
        <v>1</v>
      </c>
      <c r="AB304" s="71">
        <v>4</v>
      </c>
      <c r="AC304" s="79">
        <f t="shared" si="9"/>
        <v>0.1388888888888889</v>
      </c>
      <c r="AD304" s="61">
        <f t="shared" si="10"/>
        <v>0.55555555555555558</v>
      </c>
    </row>
    <row r="305" spans="1:30" s="27" customFormat="1" x14ac:dyDescent="0.3">
      <c r="A305" s="71" t="s">
        <v>45</v>
      </c>
      <c r="B305" s="71" t="s">
        <v>46</v>
      </c>
      <c r="C305" s="71" t="s">
        <v>63</v>
      </c>
      <c r="D305" s="98" t="s">
        <v>4503</v>
      </c>
      <c r="E305" s="123" t="s">
        <v>531</v>
      </c>
      <c r="F305" s="56" t="s">
        <v>171</v>
      </c>
      <c r="G305" s="110" t="s">
        <v>749</v>
      </c>
      <c r="H305" s="111" t="s">
        <v>750</v>
      </c>
      <c r="I305" s="71" t="s">
        <v>1340</v>
      </c>
      <c r="J305" s="71" t="s">
        <v>1308</v>
      </c>
      <c r="K305" s="71">
        <v>7586</v>
      </c>
      <c r="L305" s="71" t="s">
        <v>1309</v>
      </c>
      <c r="M305" s="71" t="s">
        <v>1702</v>
      </c>
      <c r="N305" s="71" t="s">
        <v>1877</v>
      </c>
      <c r="O305" s="71" t="s">
        <v>1918</v>
      </c>
      <c r="P305" s="71" t="s">
        <v>1919</v>
      </c>
      <c r="Q305" s="71" t="s">
        <v>1886</v>
      </c>
      <c r="R305" s="71" t="s">
        <v>1901</v>
      </c>
      <c r="S305" s="71" t="s">
        <v>1901</v>
      </c>
      <c r="T305" s="81" t="s">
        <v>1890</v>
      </c>
      <c r="U305" s="27" t="s">
        <v>1946</v>
      </c>
      <c r="V305" s="27" t="s">
        <v>1947</v>
      </c>
      <c r="W305" s="71" t="s">
        <v>1944</v>
      </c>
      <c r="X305" s="79">
        <v>0.375</v>
      </c>
      <c r="Y305" s="79">
        <v>0.45833333333333331</v>
      </c>
      <c r="Z305" s="79">
        <v>8.3333333333333329E-2</v>
      </c>
      <c r="AA305" s="56">
        <v>1</v>
      </c>
      <c r="AB305" s="71">
        <v>2</v>
      </c>
      <c r="AC305" s="79">
        <f t="shared" si="9"/>
        <v>8.3333333333333329E-2</v>
      </c>
      <c r="AD305" s="61">
        <f t="shared" si="10"/>
        <v>0.16666666666666666</v>
      </c>
    </row>
    <row r="306" spans="1:30" s="27" customFormat="1" x14ac:dyDescent="0.3">
      <c r="A306" s="71" t="s">
        <v>45</v>
      </c>
      <c r="B306" s="71" t="s">
        <v>46</v>
      </c>
      <c r="C306" s="71" t="s">
        <v>63</v>
      </c>
      <c r="D306" s="98" t="s">
        <v>4502</v>
      </c>
      <c r="E306" s="123" t="s">
        <v>527</v>
      </c>
      <c r="F306" s="56" t="s">
        <v>528</v>
      </c>
      <c r="G306" s="110" t="s">
        <v>751</v>
      </c>
      <c r="H306" s="111" t="s">
        <v>752</v>
      </c>
      <c r="I306" s="71" t="s">
        <v>1338</v>
      </c>
      <c r="J306" s="71" t="s">
        <v>1308</v>
      </c>
      <c r="K306" s="71">
        <v>7687</v>
      </c>
      <c r="L306" s="71" t="s">
        <v>1436</v>
      </c>
      <c r="M306" s="71" t="s">
        <v>1702</v>
      </c>
      <c r="N306" s="71" t="s">
        <v>1877</v>
      </c>
      <c r="O306" s="71" t="s">
        <v>1918</v>
      </c>
      <c r="P306" s="71" t="s">
        <v>1919</v>
      </c>
      <c r="Q306" s="71" t="s">
        <v>1893</v>
      </c>
      <c r="R306" s="71" t="s">
        <v>1901</v>
      </c>
      <c r="S306" s="71" t="s">
        <v>1901</v>
      </c>
      <c r="T306" s="81" t="s">
        <v>1890</v>
      </c>
      <c r="U306" s="27" t="s">
        <v>1946</v>
      </c>
      <c r="V306" s="27" t="s">
        <v>1947</v>
      </c>
      <c r="W306" s="71" t="s">
        <v>1944</v>
      </c>
      <c r="X306" s="79">
        <v>0.45833333333333331</v>
      </c>
      <c r="Y306" s="79">
        <v>0.5</v>
      </c>
      <c r="Z306" s="79">
        <v>4.1666666666666664E-2</v>
      </c>
      <c r="AA306" s="56">
        <v>1</v>
      </c>
      <c r="AB306" s="71">
        <v>2</v>
      </c>
      <c r="AC306" s="79">
        <f t="shared" si="9"/>
        <v>4.1666666666666664E-2</v>
      </c>
      <c r="AD306" s="61">
        <f t="shared" si="10"/>
        <v>8.3333333333333329E-2</v>
      </c>
    </row>
    <row r="307" spans="1:30" s="27" customFormat="1" x14ac:dyDescent="0.3">
      <c r="A307" s="71" t="s">
        <v>45</v>
      </c>
      <c r="B307" s="71" t="s">
        <v>46</v>
      </c>
      <c r="C307" s="71" t="s">
        <v>63</v>
      </c>
      <c r="D307" s="98" t="s">
        <v>4501</v>
      </c>
      <c r="E307" s="123" t="s">
        <v>523</v>
      </c>
      <c r="F307" s="56" t="s">
        <v>753</v>
      </c>
      <c r="G307" s="110" t="s">
        <v>754</v>
      </c>
      <c r="H307" s="111" t="s">
        <v>755</v>
      </c>
      <c r="I307" s="71" t="s">
        <v>1336</v>
      </c>
      <c r="J307" s="71" t="s">
        <v>1308</v>
      </c>
      <c r="K307" s="71">
        <v>7581</v>
      </c>
      <c r="L307" s="71" t="s">
        <v>1309</v>
      </c>
      <c r="M307" s="71" t="s">
        <v>1701</v>
      </c>
      <c r="N307" s="71" t="s">
        <v>1877</v>
      </c>
      <c r="O307" s="71" t="s">
        <v>1918</v>
      </c>
      <c r="P307" s="71" t="s">
        <v>1919</v>
      </c>
      <c r="Q307" s="71" t="s">
        <v>1886</v>
      </c>
      <c r="R307" s="71" t="s">
        <v>1901</v>
      </c>
      <c r="S307" s="71" t="s">
        <v>1901</v>
      </c>
      <c r="T307" s="81" t="s">
        <v>1890</v>
      </c>
      <c r="U307" s="27" t="s">
        <v>1946</v>
      </c>
      <c r="V307" s="27" t="s">
        <v>1947</v>
      </c>
      <c r="W307" s="71" t="s">
        <v>1944</v>
      </c>
      <c r="X307" s="79">
        <v>0.54166666666666663</v>
      </c>
      <c r="Y307" s="79">
        <v>0.64583333333333337</v>
      </c>
      <c r="Z307" s="79">
        <v>0.10416666666666667</v>
      </c>
      <c r="AA307" s="56">
        <v>1</v>
      </c>
      <c r="AB307" s="71">
        <v>2</v>
      </c>
      <c r="AC307" s="79">
        <f t="shared" si="9"/>
        <v>0.10416666666666667</v>
      </c>
      <c r="AD307" s="61">
        <f t="shared" si="10"/>
        <v>0.20833333333333334</v>
      </c>
    </row>
    <row r="308" spans="1:30" s="27" customFormat="1" x14ac:dyDescent="0.3">
      <c r="A308" s="71" t="s">
        <v>45</v>
      </c>
      <c r="B308" s="71" t="s">
        <v>46</v>
      </c>
      <c r="C308" s="71" t="s">
        <v>63</v>
      </c>
      <c r="D308" s="98" t="s">
        <v>4501</v>
      </c>
      <c r="E308" s="119" t="s">
        <v>523</v>
      </c>
      <c r="F308" s="56" t="s">
        <v>756</v>
      </c>
      <c r="G308" s="110" t="s">
        <v>757</v>
      </c>
      <c r="H308" s="111" t="s">
        <v>758</v>
      </c>
      <c r="I308" s="71" t="s">
        <v>1336</v>
      </c>
      <c r="J308" s="71" t="s">
        <v>1308</v>
      </c>
      <c r="K308" s="71">
        <v>5705</v>
      </c>
      <c r="L308" s="71" t="s">
        <v>1309</v>
      </c>
      <c r="M308" s="71" t="s">
        <v>1702</v>
      </c>
      <c r="N308" s="71" t="s">
        <v>1877</v>
      </c>
      <c r="O308" s="71" t="s">
        <v>1918</v>
      </c>
      <c r="P308" s="71" t="s">
        <v>1919</v>
      </c>
      <c r="Q308" s="71" t="s">
        <v>1886</v>
      </c>
      <c r="R308" s="71" t="s">
        <v>1901</v>
      </c>
      <c r="S308" s="71" t="s">
        <v>1901</v>
      </c>
      <c r="T308" s="81" t="s">
        <v>1890</v>
      </c>
      <c r="U308" s="27" t="s">
        <v>1946</v>
      </c>
      <c r="V308" s="27" t="s">
        <v>1947</v>
      </c>
      <c r="W308" s="71" t="s">
        <v>1945</v>
      </c>
      <c r="X308" s="79">
        <v>0.64583333333333337</v>
      </c>
      <c r="Y308" s="79">
        <v>0.72222222222222221</v>
      </c>
      <c r="Z308" s="79">
        <v>7.6388888888888895E-2</v>
      </c>
      <c r="AA308" s="56">
        <v>1</v>
      </c>
      <c r="AB308" s="71">
        <v>2</v>
      </c>
      <c r="AC308" s="79">
        <f t="shared" si="9"/>
        <v>7.6388888888888895E-2</v>
      </c>
      <c r="AD308" s="61">
        <f t="shared" si="10"/>
        <v>0.15277777777777779</v>
      </c>
    </row>
    <row r="309" spans="1:30" s="27" customFormat="1" x14ac:dyDescent="0.3">
      <c r="A309" s="81" t="s">
        <v>45</v>
      </c>
      <c r="B309" s="81" t="s">
        <v>46</v>
      </c>
      <c r="C309" s="81" t="s">
        <v>63</v>
      </c>
      <c r="D309" s="106" t="s">
        <v>4504</v>
      </c>
      <c r="E309" s="119" t="s">
        <v>543</v>
      </c>
      <c r="F309" s="56" t="s">
        <v>142</v>
      </c>
      <c r="G309" s="110" t="s">
        <v>759</v>
      </c>
      <c r="H309" s="111" t="s">
        <v>760</v>
      </c>
      <c r="I309" s="81" t="s">
        <v>1343</v>
      </c>
      <c r="J309" s="81" t="s">
        <v>1437</v>
      </c>
      <c r="K309" s="81">
        <v>199</v>
      </c>
      <c r="L309" s="81" t="s">
        <v>1438</v>
      </c>
      <c r="M309" s="81" t="s">
        <v>1774</v>
      </c>
      <c r="N309" s="81" t="s">
        <v>1877</v>
      </c>
      <c r="O309" s="81" t="s">
        <v>1918</v>
      </c>
      <c r="P309" s="81" t="s">
        <v>1919</v>
      </c>
      <c r="Q309" s="81" t="s">
        <v>1886</v>
      </c>
      <c r="R309" s="81" t="s">
        <v>1901</v>
      </c>
      <c r="S309" s="81" t="s">
        <v>1901</v>
      </c>
      <c r="T309" s="81" t="s">
        <v>1890</v>
      </c>
      <c r="U309" s="27" t="s">
        <v>1946</v>
      </c>
      <c r="V309" s="27" t="s">
        <v>1949</v>
      </c>
      <c r="W309" s="81" t="s">
        <v>1944</v>
      </c>
      <c r="X309" s="78">
        <v>0.375</v>
      </c>
      <c r="Y309" s="78">
        <v>0.41666666666666669</v>
      </c>
      <c r="Z309" s="78">
        <v>4.1666666666666664E-2</v>
      </c>
      <c r="AA309" s="56">
        <v>1</v>
      </c>
      <c r="AB309" s="81">
        <v>2</v>
      </c>
      <c r="AC309" s="78">
        <f t="shared" si="9"/>
        <v>4.1666666666666664E-2</v>
      </c>
      <c r="AD309" s="61">
        <f t="shared" si="10"/>
        <v>8.3333333333333329E-2</v>
      </c>
    </row>
    <row r="310" spans="1:30" s="27" customFormat="1" x14ac:dyDescent="0.3">
      <c r="A310" s="81" t="s">
        <v>45</v>
      </c>
      <c r="B310" s="81" t="s">
        <v>46</v>
      </c>
      <c r="C310" s="81" t="s">
        <v>63</v>
      </c>
      <c r="D310" s="106" t="s">
        <v>4501</v>
      </c>
      <c r="E310" s="119" t="s">
        <v>523</v>
      </c>
      <c r="F310" s="56" t="s">
        <v>761</v>
      </c>
      <c r="G310" s="110" t="s">
        <v>762</v>
      </c>
      <c r="H310" s="111" t="s">
        <v>763</v>
      </c>
      <c r="I310" s="81" t="s">
        <v>1336</v>
      </c>
      <c r="J310" s="81" t="s">
        <v>1437</v>
      </c>
      <c r="K310" s="81">
        <v>624</v>
      </c>
      <c r="L310" s="81" t="s">
        <v>1438</v>
      </c>
      <c r="M310" s="81" t="s">
        <v>1774</v>
      </c>
      <c r="N310" s="81" t="s">
        <v>1877</v>
      </c>
      <c r="O310" s="81" t="s">
        <v>1918</v>
      </c>
      <c r="P310" s="81" t="s">
        <v>1919</v>
      </c>
      <c r="Q310" s="81" t="s">
        <v>1886</v>
      </c>
      <c r="R310" s="81" t="s">
        <v>1901</v>
      </c>
      <c r="S310" s="81" t="s">
        <v>1901</v>
      </c>
      <c r="T310" s="81" t="s">
        <v>1890</v>
      </c>
      <c r="U310" s="27" t="s">
        <v>1946</v>
      </c>
      <c r="V310" s="27" t="s">
        <v>1949</v>
      </c>
      <c r="W310" s="81" t="s">
        <v>1944</v>
      </c>
      <c r="X310" s="78">
        <v>0.41666666666666669</v>
      </c>
      <c r="Y310" s="78">
        <v>0.5</v>
      </c>
      <c r="Z310" s="78">
        <v>8.3333333333333329E-2</v>
      </c>
      <c r="AA310" s="56">
        <v>1</v>
      </c>
      <c r="AB310" s="81">
        <v>2</v>
      </c>
      <c r="AC310" s="78">
        <f t="shared" si="9"/>
        <v>8.3333333333333329E-2</v>
      </c>
      <c r="AD310" s="61">
        <f t="shared" si="10"/>
        <v>0.16666666666666666</v>
      </c>
    </row>
    <row r="311" spans="1:30" s="27" customFormat="1" x14ac:dyDescent="0.3">
      <c r="A311" s="81" t="s">
        <v>45</v>
      </c>
      <c r="B311" s="81" t="s">
        <v>46</v>
      </c>
      <c r="C311" s="81" t="s">
        <v>63</v>
      </c>
      <c r="D311" s="106" t="s">
        <v>4502</v>
      </c>
      <c r="E311" s="110" t="s">
        <v>527</v>
      </c>
      <c r="F311" s="56" t="s">
        <v>368</v>
      </c>
      <c r="G311" s="110" t="s">
        <v>764</v>
      </c>
      <c r="H311" s="111" t="s">
        <v>765</v>
      </c>
      <c r="I311" s="81" t="s">
        <v>1338</v>
      </c>
      <c r="J311" s="81" t="s">
        <v>1439</v>
      </c>
      <c r="K311" s="81">
        <v>3810</v>
      </c>
      <c r="L311" s="81" t="s">
        <v>1440</v>
      </c>
      <c r="M311" s="81" t="s">
        <v>1775</v>
      </c>
      <c r="N311" s="81" t="s">
        <v>1877</v>
      </c>
      <c r="O311" s="81" t="s">
        <v>1918</v>
      </c>
      <c r="P311" s="81" t="s">
        <v>1919</v>
      </c>
      <c r="Q311" s="81" t="s">
        <v>1893</v>
      </c>
      <c r="R311" s="81" t="s">
        <v>1901</v>
      </c>
      <c r="S311" s="81" t="s">
        <v>1901</v>
      </c>
      <c r="T311" s="81" t="s">
        <v>1890</v>
      </c>
      <c r="U311" s="27" t="s">
        <v>1946</v>
      </c>
      <c r="V311" s="27" t="s">
        <v>1949</v>
      </c>
      <c r="W311" s="81" t="s">
        <v>1945</v>
      </c>
      <c r="X311" s="78">
        <v>0.54166666666666663</v>
      </c>
      <c r="Y311" s="78">
        <v>0.58333333333333337</v>
      </c>
      <c r="Z311" s="78">
        <v>4.1666666666666664E-2</v>
      </c>
      <c r="AA311" s="56">
        <v>1</v>
      </c>
      <c r="AB311" s="81">
        <v>2</v>
      </c>
      <c r="AC311" s="78">
        <f t="shared" si="9"/>
        <v>4.1666666666666664E-2</v>
      </c>
      <c r="AD311" s="61">
        <f t="shared" si="10"/>
        <v>8.3333333333333329E-2</v>
      </c>
    </row>
    <row r="312" spans="1:30" s="27" customFormat="1" x14ac:dyDescent="0.3">
      <c r="A312" s="81" t="s">
        <v>45</v>
      </c>
      <c r="B312" s="81" t="s">
        <v>46</v>
      </c>
      <c r="C312" s="81" t="s">
        <v>63</v>
      </c>
      <c r="D312" s="106" t="s">
        <v>4503</v>
      </c>
      <c r="E312" s="110" t="s">
        <v>531</v>
      </c>
      <c r="F312" s="56" t="s">
        <v>156</v>
      </c>
      <c r="G312" s="110" t="s">
        <v>766</v>
      </c>
      <c r="H312" s="111" t="s">
        <v>767</v>
      </c>
      <c r="I312" s="81" t="s">
        <v>1340</v>
      </c>
      <c r="J312" s="81" t="s">
        <v>1439</v>
      </c>
      <c r="K312" s="81">
        <v>355</v>
      </c>
      <c r="L312" s="81" t="s">
        <v>1440</v>
      </c>
      <c r="M312" s="81" t="s">
        <v>1776</v>
      </c>
      <c r="N312" s="81" t="s">
        <v>1877</v>
      </c>
      <c r="O312" s="81" t="s">
        <v>1918</v>
      </c>
      <c r="P312" s="81" t="s">
        <v>1919</v>
      </c>
      <c r="Q312" s="81" t="s">
        <v>1886</v>
      </c>
      <c r="R312" s="81" t="s">
        <v>1901</v>
      </c>
      <c r="S312" s="81" t="s">
        <v>1901</v>
      </c>
      <c r="T312" s="81" t="s">
        <v>1890</v>
      </c>
      <c r="U312" s="27" t="s">
        <v>1946</v>
      </c>
      <c r="V312" s="27" t="s">
        <v>1949</v>
      </c>
      <c r="W312" s="81" t="s">
        <v>1945</v>
      </c>
      <c r="X312" s="78">
        <v>0.58333333333333337</v>
      </c>
      <c r="Y312" s="78">
        <v>0.64583333333333337</v>
      </c>
      <c r="Z312" s="78">
        <v>6.25E-2</v>
      </c>
      <c r="AA312" s="56">
        <v>1</v>
      </c>
      <c r="AB312" s="81">
        <v>2</v>
      </c>
      <c r="AC312" s="78">
        <f t="shared" si="9"/>
        <v>6.25E-2</v>
      </c>
      <c r="AD312" s="61">
        <f t="shared" si="10"/>
        <v>0.125</v>
      </c>
    </row>
    <row r="313" spans="1:30" s="27" customFormat="1" x14ac:dyDescent="0.3">
      <c r="A313" s="81" t="s">
        <v>45</v>
      </c>
      <c r="B313" s="81" t="s">
        <v>46</v>
      </c>
      <c r="C313" s="81" t="s">
        <v>63</v>
      </c>
      <c r="D313" s="106" t="s">
        <v>4501</v>
      </c>
      <c r="E313" s="110" t="s">
        <v>523</v>
      </c>
      <c r="F313" s="56" t="s">
        <v>768</v>
      </c>
      <c r="G313" s="110" t="s">
        <v>769</v>
      </c>
      <c r="H313" s="111" t="s">
        <v>770</v>
      </c>
      <c r="I313" s="81" t="s">
        <v>1336</v>
      </c>
      <c r="J313" s="81" t="s">
        <v>1439</v>
      </c>
      <c r="K313" s="81">
        <v>3555</v>
      </c>
      <c r="L313" s="81" t="s">
        <v>1440</v>
      </c>
      <c r="M313" s="81" t="s">
        <v>1777</v>
      </c>
      <c r="N313" s="81" t="s">
        <v>1877</v>
      </c>
      <c r="O313" s="81" t="s">
        <v>1918</v>
      </c>
      <c r="P313" s="81" t="s">
        <v>1919</v>
      </c>
      <c r="Q313" s="81" t="s">
        <v>1886</v>
      </c>
      <c r="R313" s="81" t="s">
        <v>1901</v>
      </c>
      <c r="S313" s="81" t="s">
        <v>1901</v>
      </c>
      <c r="T313" s="81" t="s">
        <v>1890</v>
      </c>
      <c r="U313" s="27" t="s">
        <v>1946</v>
      </c>
      <c r="V313" s="27" t="s">
        <v>1949</v>
      </c>
      <c r="W313" s="81" t="s">
        <v>1945</v>
      </c>
      <c r="X313" s="78">
        <v>0.64583333333333337</v>
      </c>
      <c r="Y313" s="78">
        <v>0.72222222222222221</v>
      </c>
      <c r="Z313" s="78">
        <v>7.6388888888888895E-2</v>
      </c>
      <c r="AA313" s="56">
        <v>1</v>
      </c>
      <c r="AB313" s="81">
        <v>2</v>
      </c>
      <c r="AC313" s="78">
        <f t="shared" si="9"/>
        <v>7.6388888888888895E-2</v>
      </c>
      <c r="AD313" s="61">
        <f t="shared" si="10"/>
        <v>0.15277777777777779</v>
      </c>
    </row>
    <row r="314" spans="1:30" s="27" customFormat="1" x14ac:dyDescent="0.3">
      <c r="A314" s="71" t="s">
        <v>45</v>
      </c>
      <c r="B314" s="71" t="s">
        <v>46</v>
      </c>
      <c r="C314" s="71" t="s">
        <v>63</v>
      </c>
      <c r="D314" s="98" t="s">
        <v>4503</v>
      </c>
      <c r="E314" s="110" t="s">
        <v>531</v>
      </c>
      <c r="F314" s="56" t="s">
        <v>368</v>
      </c>
      <c r="G314" s="110" t="s">
        <v>771</v>
      </c>
      <c r="H314" s="111" t="s">
        <v>772</v>
      </c>
      <c r="I314" s="71" t="s">
        <v>1340</v>
      </c>
      <c r="J314" s="71" t="s">
        <v>1320</v>
      </c>
      <c r="K314" s="71">
        <v>549</v>
      </c>
      <c r="L314" s="71" t="s">
        <v>1121</v>
      </c>
      <c r="M314" s="71" t="s">
        <v>1705</v>
      </c>
      <c r="N314" s="71" t="s">
        <v>1877</v>
      </c>
      <c r="O314" s="71" t="s">
        <v>1918</v>
      </c>
      <c r="P314" s="71" t="s">
        <v>1919</v>
      </c>
      <c r="Q314" s="71" t="s">
        <v>1886</v>
      </c>
      <c r="R314" s="71" t="s">
        <v>1901</v>
      </c>
      <c r="S314" s="71" t="s">
        <v>1901</v>
      </c>
      <c r="T314" s="71" t="s">
        <v>1892</v>
      </c>
      <c r="U314" s="27" t="s">
        <v>1942</v>
      </c>
      <c r="W314" s="71" t="s">
        <v>1944</v>
      </c>
      <c r="X314" s="79">
        <v>0.375</v>
      </c>
      <c r="Y314" s="79">
        <v>0.41666666666666669</v>
      </c>
      <c r="Z314" s="79">
        <v>4.1666666666666664E-2</v>
      </c>
      <c r="AA314" s="56">
        <v>1</v>
      </c>
      <c r="AB314" s="71">
        <v>4</v>
      </c>
      <c r="AC314" s="79">
        <f t="shared" si="9"/>
        <v>4.1666666666666664E-2</v>
      </c>
      <c r="AD314" s="61">
        <f t="shared" si="10"/>
        <v>0.16666666666666666</v>
      </c>
    </row>
    <row r="315" spans="1:30" s="27" customFormat="1" x14ac:dyDescent="0.3">
      <c r="A315" s="71" t="s">
        <v>45</v>
      </c>
      <c r="B315" s="71" t="s">
        <v>46</v>
      </c>
      <c r="C315" s="71" t="s">
        <v>63</v>
      </c>
      <c r="D315" s="98" t="s">
        <v>4501</v>
      </c>
      <c r="E315" s="110" t="s">
        <v>523</v>
      </c>
      <c r="F315" s="56" t="s">
        <v>689</v>
      </c>
      <c r="G315" s="110" t="s">
        <v>737</v>
      </c>
      <c r="H315" s="111" t="s">
        <v>738</v>
      </c>
      <c r="I315" s="71" t="s">
        <v>1336</v>
      </c>
      <c r="J315" s="71" t="s">
        <v>1433</v>
      </c>
      <c r="K315" s="71">
        <v>32</v>
      </c>
      <c r="L315" s="71" t="s">
        <v>1121</v>
      </c>
      <c r="M315" s="71" t="s">
        <v>1771</v>
      </c>
      <c r="N315" s="71" t="s">
        <v>1877</v>
      </c>
      <c r="O315" s="71" t="s">
        <v>1918</v>
      </c>
      <c r="P315" s="71" t="s">
        <v>1919</v>
      </c>
      <c r="Q315" s="71" t="s">
        <v>1886</v>
      </c>
      <c r="R315" s="71" t="s">
        <v>1901</v>
      </c>
      <c r="S315" s="71" t="s">
        <v>1901</v>
      </c>
      <c r="T315" s="71" t="s">
        <v>1892</v>
      </c>
      <c r="U315" s="27" t="s">
        <v>1942</v>
      </c>
      <c r="W315" s="71" t="s">
        <v>1944</v>
      </c>
      <c r="X315" s="79">
        <v>0.41666666666666669</v>
      </c>
      <c r="Y315" s="79">
        <v>0.5</v>
      </c>
      <c r="Z315" s="79">
        <v>8.3333333333333329E-2</v>
      </c>
      <c r="AA315" s="56">
        <v>1</v>
      </c>
      <c r="AB315" s="71">
        <v>4</v>
      </c>
      <c r="AC315" s="79">
        <f t="shared" si="9"/>
        <v>8.3333333333333329E-2</v>
      </c>
      <c r="AD315" s="61">
        <f t="shared" si="10"/>
        <v>0.33333333333333331</v>
      </c>
    </row>
    <row r="316" spans="1:30" s="27" customFormat="1" x14ac:dyDescent="0.3">
      <c r="A316" s="71" t="s">
        <v>45</v>
      </c>
      <c r="B316" s="71" t="s">
        <v>46</v>
      </c>
      <c r="C316" s="71" t="s">
        <v>63</v>
      </c>
      <c r="D316" s="98" t="s">
        <v>4503</v>
      </c>
      <c r="E316" s="110" t="s">
        <v>531</v>
      </c>
      <c r="F316" s="56" t="s">
        <v>181</v>
      </c>
      <c r="G316" s="110" t="s">
        <v>773</v>
      </c>
      <c r="H316" s="111" t="s">
        <v>774</v>
      </c>
      <c r="I316" s="71" t="s">
        <v>1340</v>
      </c>
      <c r="J316" s="71" t="s">
        <v>1321</v>
      </c>
      <c r="K316" s="71">
        <v>1300</v>
      </c>
      <c r="L316" s="71" t="s">
        <v>1322</v>
      </c>
      <c r="M316" s="71" t="s">
        <v>1708</v>
      </c>
      <c r="N316" s="71" t="s">
        <v>1877</v>
      </c>
      <c r="O316" s="71" t="s">
        <v>1918</v>
      </c>
      <c r="P316" s="71" t="s">
        <v>1919</v>
      </c>
      <c r="Q316" s="71" t="s">
        <v>1886</v>
      </c>
      <c r="R316" s="71" t="s">
        <v>1901</v>
      </c>
      <c r="S316" s="71" t="s">
        <v>1901</v>
      </c>
      <c r="T316" s="71" t="s">
        <v>1892</v>
      </c>
      <c r="U316" s="27" t="s">
        <v>1942</v>
      </c>
      <c r="W316" s="71" t="s">
        <v>1945</v>
      </c>
      <c r="X316" s="79">
        <v>0.54166666666666663</v>
      </c>
      <c r="Y316" s="79">
        <v>0.60416666666666663</v>
      </c>
      <c r="Z316" s="79">
        <v>6.25E-2</v>
      </c>
      <c r="AA316" s="56">
        <v>1</v>
      </c>
      <c r="AB316" s="71">
        <v>4</v>
      </c>
      <c r="AC316" s="79">
        <f t="shared" si="9"/>
        <v>6.25E-2</v>
      </c>
      <c r="AD316" s="61">
        <f t="shared" si="10"/>
        <v>0.25</v>
      </c>
    </row>
    <row r="317" spans="1:30" s="27" customFormat="1" x14ac:dyDescent="0.3">
      <c r="A317" s="71" t="s">
        <v>45</v>
      </c>
      <c r="B317" s="71" t="s">
        <v>46</v>
      </c>
      <c r="C317" s="71" t="s">
        <v>63</v>
      </c>
      <c r="D317" s="98" t="s">
        <v>4501</v>
      </c>
      <c r="E317" s="123" t="s">
        <v>523</v>
      </c>
      <c r="F317" s="56" t="s">
        <v>775</v>
      </c>
      <c r="G317" s="110" t="s">
        <v>776</v>
      </c>
      <c r="H317" s="111" t="s">
        <v>777</v>
      </c>
      <c r="I317" s="71" t="s">
        <v>1336</v>
      </c>
      <c r="J317" s="71" t="s">
        <v>1321</v>
      </c>
      <c r="K317" s="71">
        <v>1300</v>
      </c>
      <c r="L317" s="71" t="s">
        <v>1322</v>
      </c>
      <c r="M317" s="71" t="s">
        <v>1708</v>
      </c>
      <c r="N317" s="71" t="s">
        <v>1877</v>
      </c>
      <c r="O317" s="71" t="s">
        <v>1918</v>
      </c>
      <c r="P317" s="71" t="s">
        <v>1919</v>
      </c>
      <c r="Q317" s="71" t="s">
        <v>1886</v>
      </c>
      <c r="R317" s="71" t="s">
        <v>1901</v>
      </c>
      <c r="S317" s="71" t="s">
        <v>1901</v>
      </c>
      <c r="T317" s="71" t="s">
        <v>1892</v>
      </c>
      <c r="U317" s="27" t="s">
        <v>1942</v>
      </c>
      <c r="W317" s="71" t="s">
        <v>1945</v>
      </c>
      <c r="X317" s="79">
        <v>0.60416666666666663</v>
      </c>
      <c r="Y317" s="79">
        <v>0.72222222222222221</v>
      </c>
      <c r="Z317" s="79">
        <v>0.11805555555555557</v>
      </c>
      <c r="AA317" s="56">
        <v>1</v>
      </c>
      <c r="AB317" s="71">
        <v>4</v>
      </c>
      <c r="AC317" s="79">
        <f t="shared" si="9"/>
        <v>0.11805555555555557</v>
      </c>
      <c r="AD317" s="61">
        <f t="shared" si="10"/>
        <v>0.47222222222222227</v>
      </c>
    </row>
    <row r="318" spans="1:30" s="27" customFormat="1" x14ac:dyDescent="0.3">
      <c r="A318" s="71" t="s">
        <v>45</v>
      </c>
      <c r="B318" s="71" t="s">
        <v>46</v>
      </c>
      <c r="C318" s="71" t="s">
        <v>63</v>
      </c>
      <c r="D318" s="98" t="s">
        <v>4501</v>
      </c>
      <c r="E318" s="123" t="s">
        <v>523</v>
      </c>
      <c r="F318" s="56" t="s">
        <v>753</v>
      </c>
      <c r="G318" s="110" t="s">
        <v>754</v>
      </c>
      <c r="H318" s="111" t="s">
        <v>755</v>
      </c>
      <c r="I318" s="71" t="s">
        <v>1336</v>
      </c>
      <c r="J318" s="71" t="s">
        <v>1308</v>
      </c>
      <c r="K318" s="71">
        <v>6881</v>
      </c>
      <c r="L318" s="71" t="s">
        <v>1436</v>
      </c>
      <c r="M318" s="71" t="s">
        <v>1778</v>
      </c>
      <c r="N318" s="71" t="s">
        <v>1877</v>
      </c>
      <c r="O318" s="71" t="s">
        <v>1918</v>
      </c>
      <c r="P318" s="71" t="s">
        <v>1919</v>
      </c>
      <c r="Q318" s="71" t="s">
        <v>1886</v>
      </c>
      <c r="R318" s="71" t="s">
        <v>1901</v>
      </c>
      <c r="S318" s="71" t="s">
        <v>1901</v>
      </c>
      <c r="T318" s="71" t="s">
        <v>1894</v>
      </c>
      <c r="U318" s="27" t="s">
        <v>1942</v>
      </c>
      <c r="W318" s="71" t="s">
        <v>1944</v>
      </c>
      <c r="X318" s="79">
        <v>0.375</v>
      </c>
      <c r="Y318" s="79">
        <v>0.54166666666666663</v>
      </c>
      <c r="Z318" s="79">
        <v>0.16666666666666666</v>
      </c>
      <c r="AA318" s="56">
        <v>1</v>
      </c>
      <c r="AB318" s="71">
        <v>4</v>
      </c>
      <c r="AC318" s="79">
        <f t="shared" si="9"/>
        <v>0.16666666666666666</v>
      </c>
      <c r="AD318" s="61">
        <f t="shared" si="10"/>
        <v>0.66666666666666663</v>
      </c>
    </row>
    <row r="319" spans="1:30" s="27" customFormat="1" x14ac:dyDescent="0.3">
      <c r="A319" s="71" t="s">
        <v>45</v>
      </c>
      <c r="B319" s="71" t="s">
        <v>46</v>
      </c>
      <c r="C319" s="71" t="s">
        <v>63</v>
      </c>
      <c r="D319" s="98" t="s">
        <v>4501</v>
      </c>
      <c r="E319" s="123" t="s">
        <v>523</v>
      </c>
      <c r="F319" s="56" t="s">
        <v>756</v>
      </c>
      <c r="G319" s="110" t="s">
        <v>757</v>
      </c>
      <c r="H319" s="111" t="s">
        <v>758</v>
      </c>
      <c r="I319" s="71" t="s">
        <v>1336</v>
      </c>
      <c r="J319" s="71" t="s">
        <v>1308</v>
      </c>
      <c r="K319" s="71">
        <v>5705</v>
      </c>
      <c r="L319" s="71" t="s">
        <v>1309</v>
      </c>
      <c r="M319" s="71" t="s">
        <v>1702</v>
      </c>
      <c r="N319" s="71" t="s">
        <v>1877</v>
      </c>
      <c r="O319" s="71" t="s">
        <v>1918</v>
      </c>
      <c r="P319" s="71" t="s">
        <v>1919</v>
      </c>
      <c r="Q319" s="71" t="s">
        <v>1886</v>
      </c>
      <c r="R319" s="71" t="s">
        <v>1901</v>
      </c>
      <c r="S319" s="71" t="s">
        <v>1901</v>
      </c>
      <c r="T319" s="71" t="s">
        <v>1894</v>
      </c>
      <c r="U319" s="27" t="s">
        <v>1942</v>
      </c>
      <c r="W319" s="71" t="s">
        <v>1945</v>
      </c>
      <c r="X319" s="79">
        <v>0.58333333333333337</v>
      </c>
      <c r="Y319" s="79">
        <v>0.72222222222222221</v>
      </c>
      <c r="Z319" s="79">
        <v>0.1388888888888889</v>
      </c>
      <c r="AA319" s="56">
        <v>1</v>
      </c>
      <c r="AB319" s="71">
        <v>4</v>
      </c>
      <c r="AC319" s="79">
        <f t="shared" si="9"/>
        <v>0.1388888888888889</v>
      </c>
      <c r="AD319" s="61">
        <f t="shared" si="10"/>
        <v>0.55555555555555558</v>
      </c>
    </row>
    <row r="320" spans="1:30" s="27" customFormat="1" x14ac:dyDescent="0.3">
      <c r="A320" s="71" t="s">
        <v>45</v>
      </c>
      <c r="B320" s="71" t="s">
        <v>46</v>
      </c>
      <c r="C320" s="71" t="s">
        <v>63</v>
      </c>
      <c r="D320" s="98" t="s">
        <v>4501</v>
      </c>
      <c r="E320" s="110" t="s">
        <v>523</v>
      </c>
      <c r="F320" s="56" t="s">
        <v>689</v>
      </c>
      <c r="G320" s="110" t="s">
        <v>737</v>
      </c>
      <c r="H320" s="111" t="s">
        <v>738</v>
      </c>
      <c r="I320" s="71" t="s">
        <v>1336</v>
      </c>
      <c r="J320" s="71" t="s">
        <v>1433</v>
      </c>
      <c r="K320" s="71">
        <v>32</v>
      </c>
      <c r="L320" s="71" t="s">
        <v>1121</v>
      </c>
      <c r="M320" s="71" t="s">
        <v>1771</v>
      </c>
      <c r="N320" s="71" t="s">
        <v>1877</v>
      </c>
      <c r="O320" s="71" t="s">
        <v>1918</v>
      </c>
      <c r="P320" s="71" t="s">
        <v>1919</v>
      </c>
      <c r="Q320" s="71" t="s">
        <v>1886</v>
      </c>
      <c r="R320" s="71" t="s">
        <v>1901</v>
      </c>
      <c r="S320" s="71" t="s">
        <v>1901</v>
      </c>
      <c r="T320" s="139" t="s">
        <v>4573</v>
      </c>
      <c r="U320" s="27" t="s">
        <v>1942</v>
      </c>
      <c r="W320" s="71" t="s">
        <v>1944</v>
      </c>
      <c r="X320" s="79">
        <v>0.375</v>
      </c>
      <c r="Y320" s="79">
        <v>0.5</v>
      </c>
      <c r="Z320" s="79">
        <v>0.125</v>
      </c>
      <c r="AA320" s="56">
        <v>1</v>
      </c>
      <c r="AB320" s="71">
        <v>4</v>
      </c>
      <c r="AC320" s="79">
        <f t="shared" si="9"/>
        <v>0.125</v>
      </c>
      <c r="AD320" s="61">
        <f t="shared" si="10"/>
        <v>0.5</v>
      </c>
    </row>
    <row r="321" spans="1:30" s="27" customFormat="1" x14ac:dyDescent="0.3">
      <c r="A321" s="71" t="s">
        <v>45</v>
      </c>
      <c r="B321" s="71" t="s">
        <v>46</v>
      </c>
      <c r="C321" s="71" t="s">
        <v>63</v>
      </c>
      <c r="D321" s="98" t="s">
        <v>4501</v>
      </c>
      <c r="E321" s="119" t="s">
        <v>523</v>
      </c>
      <c r="F321" s="56" t="s">
        <v>775</v>
      </c>
      <c r="G321" s="110" t="s">
        <v>776</v>
      </c>
      <c r="H321" s="111" t="s">
        <v>777</v>
      </c>
      <c r="I321" s="71" t="s">
        <v>1336</v>
      </c>
      <c r="J321" s="71" t="s">
        <v>1321</v>
      </c>
      <c r="K321" s="71">
        <v>1300</v>
      </c>
      <c r="L321" s="71" t="s">
        <v>1322</v>
      </c>
      <c r="M321" s="71" t="s">
        <v>1708</v>
      </c>
      <c r="N321" s="71" t="s">
        <v>1877</v>
      </c>
      <c r="O321" s="71" t="s">
        <v>1918</v>
      </c>
      <c r="P321" s="71" t="s">
        <v>1919</v>
      </c>
      <c r="Q321" s="71" t="s">
        <v>1886</v>
      </c>
      <c r="R321" s="71" t="s">
        <v>1901</v>
      </c>
      <c r="S321" s="71" t="s">
        <v>1901</v>
      </c>
      <c r="T321" s="139" t="s">
        <v>4573</v>
      </c>
      <c r="U321" s="27" t="s">
        <v>1942</v>
      </c>
      <c r="W321" s="71" t="s">
        <v>1945</v>
      </c>
      <c r="X321" s="79">
        <v>0.54166666666666663</v>
      </c>
      <c r="Y321" s="79">
        <v>0.72222222222222221</v>
      </c>
      <c r="Z321" s="79">
        <v>0.18055555555555555</v>
      </c>
      <c r="AA321" s="56">
        <v>1</v>
      </c>
      <c r="AB321" s="71">
        <v>4</v>
      </c>
      <c r="AC321" s="79">
        <f t="shared" si="9"/>
        <v>0.18055555555555555</v>
      </c>
      <c r="AD321" s="61">
        <f t="shared" si="10"/>
        <v>0.72222222222222221</v>
      </c>
    </row>
    <row r="322" spans="1:30" s="27" customFormat="1" x14ac:dyDescent="0.3">
      <c r="A322" s="71" t="s">
        <v>45</v>
      </c>
      <c r="B322" s="71" t="s">
        <v>46</v>
      </c>
      <c r="C322" s="71" t="s">
        <v>64</v>
      </c>
      <c r="D322" s="98" t="s">
        <v>4456</v>
      </c>
      <c r="E322" s="119" t="s">
        <v>129</v>
      </c>
      <c r="F322" s="56" t="s">
        <v>91</v>
      </c>
      <c r="G322" s="110" t="s">
        <v>778</v>
      </c>
      <c r="H322" s="111" t="s">
        <v>779</v>
      </c>
      <c r="I322" s="71" t="s">
        <v>1144</v>
      </c>
      <c r="J322" s="71" t="s">
        <v>1441</v>
      </c>
      <c r="K322" s="71">
        <v>197</v>
      </c>
      <c r="L322" s="71" t="s">
        <v>1149</v>
      </c>
      <c r="M322" s="71" t="s">
        <v>1779</v>
      </c>
      <c r="N322" s="71" t="s">
        <v>1875</v>
      </c>
      <c r="O322" s="71" t="s">
        <v>1895</v>
      </c>
      <c r="P322" s="71" t="s">
        <v>1896</v>
      </c>
      <c r="Q322" s="71" t="s">
        <v>1880</v>
      </c>
      <c r="R322" s="71" t="s">
        <v>1881</v>
      </c>
      <c r="S322" s="71" t="s">
        <v>1888</v>
      </c>
      <c r="T322" s="71" t="s">
        <v>1883</v>
      </c>
      <c r="U322" s="27" t="s">
        <v>1942</v>
      </c>
      <c r="W322" s="71" t="s">
        <v>1944</v>
      </c>
      <c r="X322" s="79">
        <v>0.375</v>
      </c>
      <c r="Y322" s="79">
        <v>0.5</v>
      </c>
      <c r="Z322" s="79">
        <v>0.125</v>
      </c>
      <c r="AA322" s="56">
        <v>1</v>
      </c>
      <c r="AB322" s="71">
        <v>4</v>
      </c>
      <c r="AC322" s="79">
        <f t="shared" si="9"/>
        <v>0.125</v>
      </c>
      <c r="AD322" s="61">
        <f t="shared" si="10"/>
        <v>0.5</v>
      </c>
    </row>
    <row r="323" spans="1:30" s="27" customFormat="1" x14ac:dyDescent="0.3">
      <c r="A323" s="71" t="s">
        <v>45</v>
      </c>
      <c r="B323" s="71" t="s">
        <v>46</v>
      </c>
      <c r="C323" s="71" t="s">
        <v>64</v>
      </c>
      <c r="D323" s="98" t="s">
        <v>4529</v>
      </c>
      <c r="E323" s="119" t="s">
        <v>129</v>
      </c>
      <c r="F323" s="56" t="s">
        <v>171</v>
      </c>
      <c r="G323" s="110" t="s">
        <v>780</v>
      </c>
      <c r="H323" s="111" t="s">
        <v>781</v>
      </c>
      <c r="I323" s="71" t="s">
        <v>1144</v>
      </c>
      <c r="J323" s="71" t="s">
        <v>1441</v>
      </c>
      <c r="K323" s="71">
        <v>166</v>
      </c>
      <c r="L323" s="71" t="s">
        <v>1149</v>
      </c>
      <c r="M323" s="71" t="s">
        <v>1779</v>
      </c>
      <c r="N323" s="71" t="s">
        <v>1875</v>
      </c>
      <c r="O323" s="71" t="s">
        <v>1895</v>
      </c>
      <c r="P323" s="71" t="s">
        <v>1896</v>
      </c>
      <c r="Q323" s="71" t="s">
        <v>1880</v>
      </c>
      <c r="R323" s="71" t="s">
        <v>1881</v>
      </c>
      <c r="S323" s="71" t="s">
        <v>1888</v>
      </c>
      <c r="T323" s="71" t="s">
        <v>1883</v>
      </c>
      <c r="U323" s="27" t="s">
        <v>1942</v>
      </c>
      <c r="W323" s="71" t="s">
        <v>1945</v>
      </c>
      <c r="X323" s="79">
        <v>0.54166666666666663</v>
      </c>
      <c r="Y323" s="79">
        <v>0.72222222222222221</v>
      </c>
      <c r="Z323" s="79">
        <v>0.18055555555555555</v>
      </c>
      <c r="AA323" s="56">
        <v>1</v>
      </c>
      <c r="AB323" s="71">
        <v>4</v>
      </c>
      <c r="AC323" s="79">
        <f t="shared" si="9"/>
        <v>0.18055555555555555</v>
      </c>
      <c r="AD323" s="61">
        <f t="shared" si="10"/>
        <v>0.72222222222222221</v>
      </c>
    </row>
    <row r="324" spans="1:30" s="27" customFormat="1" x14ac:dyDescent="0.3">
      <c r="A324" s="71" t="s">
        <v>45</v>
      </c>
      <c r="B324" s="71" t="s">
        <v>46</v>
      </c>
      <c r="C324" s="71" t="s">
        <v>64</v>
      </c>
      <c r="D324" s="98" t="s">
        <v>4457</v>
      </c>
      <c r="E324" s="123" t="s">
        <v>133</v>
      </c>
      <c r="F324" s="56" t="s">
        <v>171</v>
      </c>
      <c r="G324" s="110" t="s">
        <v>782</v>
      </c>
      <c r="H324" s="111" t="s">
        <v>783</v>
      </c>
      <c r="I324" s="71" t="s">
        <v>1147</v>
      </c>
      <c r="J324" s="71" t="s">
        <v>1442</v>
      </c>
      <c r="K324" s="71">
        <v>777</v>
      </c>
      <c r="L324" s="71" t="s">
        <v>1158</v>
      </c>
      <c r="M324" s="71" t="s">
        <v>1780</v>
      </c>
      <c r="N324" s="71" t="s">
        <v>1875</v>
      </c>
      <c r="O324" s="71" t="s">
        <v>1895</v>
      </c>
      <c r="P324" s="71" t="s">
        <v>1896</v>
      </c>
      <c r="Q324" s="71" t="s">
        <v>1886</v>
      </c>
      <c r="R324" s="71" t="s">
        <v>1897</v>
      </c>
      <c r="S324" s="71" t="s">
        <v>1897</v>
      </c>
      <c r="T324" s="71" t="s">
        <v>1885</v>
      </c>
      <c r="U324" s="27" t="s">
        <v>1942</v>
      </c>
      <c r="W324" s="71" t="s">
        <v>1944</v>
      </c>
      <c r="X324" s="79">
        <v>0.375</v>
      </c>
      <c r="Y324" s="79">
        <v>0.41666666666666669</v>
      </c>
      <c r="Z324" s="79">
        <v>4.1666666666666664E-2</v>
      </c>
      <c r="AA324" s="56">
        <v>1</v>
      </c>
      <c r="AB324" s="71">
        <v>4</v>
      </c>
      <c r="AC324" s="79">
        <f t="shared" si="9"/>
        <v>4.1666666666666664E-2</v>
      </c>
      <c r="AD324" s="61">
        <f t="shared" si="10"/>
        <v>0.16666666666666666</v>
      </c>
    </row>
    <row r="325" spans="1:30" s="27" customFormat="1" x14ac:dyDescent="0.3">
      <c r="A325" s="71" t="s">
        <v>45</v>
      </c>
      <c r="B325" s="71" t="s">
        <v>46</v>
      </c>
      <c r="C325" s="71" t="s">
        <v>64</v>
      </c>
      <c r="D325" s="98" t="s">
        <v>4530</v>
      </c>
      <c r="E325" s="123" t="s">
        <v>784</v>
      </c>
      <c r="F325" s="56">
        <v>880</v>
      </c>
      <c r="G325" s="110" t="s">
        <v>785</v>
      </c>
      <c r="H325" s="111" t="s">
        <v>786</v>
      </c>
      <c r="I325" s="71" t="s">
        <v>1443</v>
      </c>
      <c r="J325" s="71" t="s">
        <v>1444</v>
      </c>
      <c r="K325" s="71">
        <v>777</v>
      </c>
      <c r="L325" s="71" t="s">
        <v>1158</v>
      </c>
      <c r="M325" s="71" t="s">
        <v>1780</v>
      </c>
      <c r="N325" s="71" t="s">
        <v>1875</v>
      </c>
      <c r="O325" s="71" t="s">
        <v>1895</v>
      </c>
      <c r="P325" s="71" t="s">
        <v>1896</v>
      </c>
      <c r="Q325" s="71" t="s">
        <v>1886</v>
      </c>
      <c r="R325" s="71" t="s">
        <v>1897</v>
      </c>
      <c r="S325" s="71" t="s">
        <v>1897</v>
      </c>
      <c r="T325" s="71" t="s">
        <v>1885</v>
      </c>
      <c r="U325" s="27" t="s">
        <v>1942</v>
      </c>
      <c r="W325" s="71" t="s">
        <v>1944</v>
      </c>
      <c r="X325" s="79">
        <v>0.41666666666666669</v>
      </c>
      <c r="Y325" s="79">
        <v>0.45833333333333331</v>
      </c>
      <c r="Z325" s="79">
        <v>4.1666666666666664E-2</v>
      </c>
      <c r="AA325" s="56">
        <v>1</v>
      </c>
      <c r="AB325" s="71">
        <v>4</v>
      </c>
      <c r="AC325" s="79">
        <f t="shared" si="9"/>
        <v>4.1666666666666664E-2</v>
      </c>
      <c r="AD325" s="61">
        <f t="shared" si="10"/>
        <v>0.16666666666666666</v>
      </c>
    </row>
    <row r="326" spans="1:30" s="27" customFormat="1" x14ac:dyDescent="0.3">
      <c r="A326" s="71" t="s">
        <v>45</v>
      </c>
      <c r="B326" s="71" t="s">
        <v>46</v>
      </c>
      <c r="C326" s="71" t="s">
        <v>64</v>
      </c>
      <c r="D326" s="98" t="s">
        <v>4530</v>
      </c>
      <c r="E326" s="53" t="s">
        <v>99</v>
      </c>
      <c r="F326" s="56">
        <v>851</v>
      </c>
      <c r="G326" s="110" t="s">
        <v>787</v>
      </c>
      <c r="H326" s="111" t="s">
        <v>788</v>
      </c>
      <c r="I326" s="71" t="s">
        <v>1125</v>
      </c>
      <c r="J326" s="71" t="s">
        <v>1444</v>
      </c>
      <c r="K326" s="71">
        <v>777</v>
      </c>
      <c r="L326" s="71" t="s">
        <v>1158</v>
      </c>
      <c r="M326" s="71" t="s">
        <v>1780</v>
      </c>
      <c r="N326" s="71" t="s">
        <v>1875</v>
      </c>
      <c r="O326" s="71" t="s">
        <v>1895</v>
      </c>
      <c r="P326" s="71" t="s">
        <v>1896</v>
      </c>
      <c r="Q326" s="71" t="s">
        <v>1886</v>
      </c>
      <c r="R326" s="71" t="s">
        <v>1889</v>
      </c>
      <c r="S326" s="71" t="s">
        <v>1889</v>
      </c>
      <c r="T326" s="71" t="s">
        <v>1885</v>
      </c>
      <c r="U326" s="27" t="s">
        <v>1942</v>
      </c>
      <c r="W326" s="71" t="s">
        <v>1944</v>
      </c>
      <c r="X326" s="79">
        <v>0.45833333333333331</v>
      </c>
      <c r="Y326" s="79">
        <v>0.54166666666666663</v>
      </c>
      <c r="Z326" s="79">
        <v>8.3333333333333329E-2</v>
      </c>
      <c r="AA326" s="56">
        <v>1</v>
      </c>
      <c r="AB326" s="71">
        <v>4</v>
      </c>
      <c r="AC326" s="79">
        <f t="shared" si="9"/>
        <v>8.3333333333333329E-2</v>
      </c>
      <c r="AD326" s="61">
        <f t="shared" si="10"/>
        <v>0.33333333333333331</v>
      </c>
    </row>
    <row r="327" spans="1:30" s="27" customFormat="1" x14ac:dyDescent="0.3">
      <c r="A327" s="71" t="s">
        <v>45</v>
      </c>
      <c r="B327" s="71" t="s">
        <v>46</v>
      </c>
      <c r="C327" s="71" t="s">
        <v>64</v>
      </c>
      <c r="D327" s="98" t="s">
        <v>4456</v>
      </c>
      <c r="E327" s="53" t="s">
        <v>129</v>
      </c>
      <c r="F327" s="56">
        <v>14</v>
      </c>
      <c r="G327" s="110" t="s">
        <v>789</v>
      </c>
      <c r="H327" s="111" t="s">
        <v>790</v>
      </c>
      <c r="I327" s="71" t="s">
        <v>1144</v>
      </c>
      <c r="J327" s="71" t="s">
        <v>1444</v>
      </c>
      <c r="K327" s="71">
        <v>777</v>
      </c>
      <c r="L327" s="71" t="s">
        <v>1158</v>
      </c>
      <c r="M327" s="71" t="s">
        <v>1780</v>
      </c>
      <c r="N327" s="71" t="s">
        <v>1875</v>
      </c>
      <c r="O327" s="71" t="s">
        <v>1895</v>
      </c>
      <c r="P327" s="71" t="s">
        <v>1896</v>
      </c>
      <c r="Q327" s="71" t="s">
        <v>1880</v>
      </c>
      <c r="R327" s="71" t="s">
        <v>1881</v>
      </c>
      <c r="S327" s="71" t="s">
        <v>1888</v>
      </c>
      <c r="T327" s="71" t="s">
        <v>1885</v>
      </c>
      <c r="U327" s="27" t="s">
        <v>1942</v>
      </c>
      <c r="W327" s="71" t="s">
        <v>1945</v>
      </c>
      <c r="X327" s="79">
        <v>0.58333333333333337</v>
      </c>
      <c r="Y327" s="79">
        <v>0.72222222222222221</v>
      </c>
      <c r="Z327" s="79">
        <v>0.1388888888888889</v>
      </c>
      <c r="AA327" s="56">
        <v>1</v>
      </c>
      <c r="AB327" s="71">
        <v>4</v>
      </c>
      <c r="AC327" s="79">
        <f t="shared" si="9"/>
        <v>0.1388888888888889</v>
      </c>
      <c r="AD327" s="61">
        <f t="shared" si="10"/>
        <v>0.55555555555555558</v>
      </c>
    </row>
    <row r="328" spans="1:30" s="27" customFormat="1" x14ac:dyDescent="0.3">
      <c r="A328" s="71" t="s">
        <v>45</v>
      </c>
      <c r="B328" s="71" t="s">
        <v>46</v>
      </c>
      <c r="C328" s="71" t="s">
        <v>64</v>
      </c>
      <c r="D328" s="98" t="s">
        <v>4457</v>
      </c>
      <c r="E328" s="53" t="s">
        <v>133</v>
      </c>
      <c r="F328" s="56">
        <v>88</v>
      </c>
      <c r="G328" s="110" t="s">
        <v>791</v>
      </c>
      <c r="H328" s="111" t="s">
        <v>792</v>
      </c>
      <c r="I328" s="71" t="s">
        <v>1147</v>
      </c>
      <c r="J328" s="71" t="s">
        <v>1445</v>
      </c>
      <c r="K328" s="71">
        <v>800</v>
      </c>
      <c r="L328" s="71" t="s">
        <v>1446</v>
      </c>
      <c r="M328" s="71" t="s">
        <v>1781</v>
      </c>
      <c r="N328" s="71" t="s">
        <v>1875</v>
      </c>
      <c r="O328" s="71" t="s">
        <v>1895</v>
      </c>
      <c r="P328" s="71" t="s">
        <v>1896</v>
      </c>
      <c r="Q328" s="71" t="s">
        <v>1886</v>
      </c>
      <c r="R328" s="71" t="s">
        <v>1897</v>
      </c>
      <c r="S328" s="71" t="s">
        <v>1897</v>
      </c>
      <c r="T328" s="71" t="s">
        <v>1890</v>
      </c>
      <c r="U328" s="27" t="s">
        <v>1942</v>
      </c>
      <c r="W328" s="71" t="s">
        <v>1944</v>
      </c>
      <c r="X328" s="79">
        <v>0.375</v>
      </c>
      <c r="Y328" s="79">
        <v>0.41666666666666669</v>
      </c>
      <c r="Z328" s="79">
        <v>4.1666666666666664E-2</v>
      </c>
      <c r="AA328" s="56">
        <v>1</v>
      </c>
      <c r="AB328" s="71">
        <v>4</v>
      </c>
      <c r="AC328" s="79">
        <f t="shared" si="9"/>
        <v>4.1666666666666664E-2</v>
      </c>
      <c r="AD328" s="61">
        <f t="shared" si="10"/>
        <v>0.16666666666666666</v>
      </c>
    </row>
    <row r="329" spans="1:30" s="27" customFormat="1" x14ac:dyDescent="0.3">
      <c r="A329" s="71" t="s">
        <v>45</v>
      </c>
      <c r="B329" s="71" t="s">
        <v>46</v>
      </c>
      <c r="C329" s="71" t="s">
        <v>64</v>
      </c>
      <c r="D329" s="98" t="s">
        <v>4458</v>
      </c>
      <c r="E329" s="53" t="s">
        <v>147</v>
      </c>
      <c r="F329" s="56">
        <v>123</v>
      </c>
      <c r="G329" s="110" t="s">
        <v>793</v>
      </c>
      <c r="H329" s="111" t="s">
        <v>794</v>
      </c>
      <c r="I329" s="27" t="s">
        <v>1156</v>
      </c>
      <c r="J329" s="71" t="s">
        <v>1445</v>
      </c>
      <c r="K329" s="71">
        <v>800</v>
      </c>
      <c r="L329" s="71" t="s">
        <v>1446</v>
      </c>
      <c r="M329" s="71" t="s">
        <v>1781</v>
      </c>
      <c r="N329" s="71" t="s">
        <v>1875</v>
      </c>
      <c r="O329" s="71" t="s">
        <v>1895</v>
      </c>
      <c r="P329" s="71" t="s">
        <v>1896</v>
      </c>
      <c r="Q329" s="71" t="s">
        <v>1886</v>
      </c>
      <c r="R329" s="71" t="s">
        <v>1887</v>
      </c>
      <c r="S329" s="71" t="s">
        <v>1887</v>
      </c>
      <c r="T329" s="71" t="s">
        <v>1890</v>
      </c>
      <c r="U329" s="27" t="s">
        <v>1942</v>
      </c>
      <c r="W329" s="71" t="s">
        <v>1944</v>
      </c>
      <c r="X329" s="79">
        <v>0.41666666666666669</v>
      </c>
      <c r="Y329" s="79">
        <v>0.45833333333333331</v>
      </c>
      <c r="Z329" s="79">
        <v>4.1666666666666664E-2</v>
      </c>
      <c r="AA329" s="56">
        <v>1</v>
      </c>
      <c r="AB329" s="71">
        <v>4</v>
      </c>
      <c r="AC329" s="79">
        <f t="shared" si="9"/>
        <v>4.1666666666666664E-2</v>
      </c>
      <c r="AD329" s="61">
        <f t="shared" si="10"/>
        <v>0.16666666666666666</v>
      </c>
    </row>
    <row r="330" spans="1:30" s="27" customFormat="1" x14ac:dyDescent="0.3">
      <c r="A330" s="71" t="s">
        <v>45</v>
      </c>
      <c r="B330" s="71" t="s">
        <v>46</v>
      </c>
      <c r="C330" s="71" t="s">
        <v>64</v>
      </c>
      <c r="D330" s="98" t="s">
        <v>4459</v>
      </c>
      <c r="E330" s="53" t="s">
        <v>150</v>
      </c>
      <c r="F330" s="56">
        <v>1088</v>
      </c>
      <c r="G330" s="110" t="s">
        <v>795</v>
      </c>
      <c r="H330" s="111" t="s">
        <v>796</v>
      </c>
      <c r="I330" s="71" t="s">
        <v>1188</v>
      </c>
      <c r="J330" s="71" t="s">
        <v>1445</v>
      </c>
      <c r="K330" s="71">
        <v>800</v>
      </c>
      <c r="L330" s="71" t="s">
        <v>1446</v>
      </c>
      <c r="M330" s="71" t="s">
        <v>1781</v>
      </c>
      <c r="N330" s="71" t="s">
        <v>1875</v>
      </c>
      <c r="O330" s="71" t="s">
        <v>1895</v>
      </c>
      <c r="P330" s="71" t="s">
        <v>1896</v>
      </c>
      <c r="Q330" s="71" t="s">
        <v>1886</v>
      </c>
      <c r="R330" s="71" t="s">
        <v>1897</v>
      </c>
      <c r="S330" s="71" t="s">
        <v>1897</v>
      </c>
      <c r="T330" s="71" t="s">
        <v>1890</v>
      </c>
      <c r="U330" s="27" t="s">
        <v>1942</v>
      </c>
      <c r="W330" s="71" t="s">
        <v>1944</v>
      </c>
      <c r="X330" s="79">
        <v>0.45833333333333331</v>
      </c>
      <c r="Y330" s="79">
        <v>0.5</v>
      </c>
      <c r="Z330" s="79">
        <v>4.1666666666666664E-2</v>
      </c>
      <c r="AA330" s="56">
        <v>1</v>
      </c>
      <c r="AB330" s="71">
        <v>4</v>
      </c>
      <c r="AC330" s="79">
        <f t="shared" si="9"/>
        <v>4.1666666666666664E-2</v>
      </c>
      <c r="AD330" s="61">
        <f t="shared" si="10"/>
        <v>0.16666666666666666</v>
      </c>
    </row>
    <row r="331" spans="1:30" s="27" customFormat="1" x14ac:dyDescent="0.3">
      <c r="A331" s="71" t="s">
        <v>45</v>
      </c>
      <c r="B331" s="71" t="s">
        <v>46</v>
      </c>
      <c r="C331" s="71" t="s">
        <v>64</v>
      </c>
      <c r="D331" s="98" t="s">
        <v>4448</v>
      </c>
      <c r="E331" s="53" t="s">
        <v>96</v>
      </c>
      <c r="F331" s="56">
        <v>2157</v>
      </c>
      <c r="G331" s="110" t="s">
        <v>797</v>
      </c>
      <c r="H331" s="111" t="s">
        <v>798</v>
      </c>
      <c r="I331" s="27" t="s">
        <v>1122</v>
      </c>
      <c r="J331" s="71" t="s">
        <v>1445</v>
      </c>
      <c r="K331" s="71">
        <v>800</v>
      </c>
      <c r="L331" s="71" t="s">
        <v>1446</v>
      </c>
      <c r="M331" s="71" t="s">
        <v>1781</v>
      </c>
      <c r="N331" s="71" t="s">
        <v>1875</v>
      </c>
      <c r="O331" s="71" t="s">
        <v>1895</v>
      </c>
      <c r="P331" s="71" t="s">
        <v>1896</v>
      </c>
      <c r="Q331" s="71" t="s">
        <v>1886</v>
      </c>
      <c r="R331" s="71" t="s">
        <v>1887</v>
      </c>
      <c r="S331" s="71" t="s">
        <v>1887</v>
      </c>
      <c r="T331" s="71" t="s">
        <v>1890</v>
      </c>
      <c r="U331" s="27" t="s">
        <v>1942</v>
      </c>
      <c r="W331" s="71" t="s">
        <v>1945</v>
      </c>
      <c r="X331" s="79">
        <v>0.54166666666666663</v>
      </c>
      <c r="Y331" s="79">
        <v>0.60416666666666663</v>
      </c>
      <c r="Z331" s="79">
        <v>6.25E-2</v>
      </c>
      <c r="AA331" s="56">
        <v>1</v>
      </c>
      <c r="AB331" s="71">
        <v>4</v>
      </c>
      <c r="AC331" s="79">
        <f t="shared" si="9"/>
        <v>6.25E-2</v>
      </c>
      <c r="AD331" s="61">
        <f t="shared" si="10"/>
        <v>0.25</v>
      </c>
    </row>
    <row r="332" spans="1:30" s="27" customFormat="1" x14ac:dyDescent="0.3">
      <c r="A332" s="71" t="s">
        <v>45</v>
      </c>
      <c r="B332" s="71" t="s">
        <v>46</v>
      </c>
      <c r="C332" s="71" t="s">
        <v>64</v>
      </c>
      <c r="D332" s="98" t="s">
        <v>4456</v>
      </c>
      <c r="E332" s="53" t="s">
        <v>129</v>
      </c>
      <c r="F332" s="56" t="s">
        <v>109</v>
      </c>
      <c r="G332" s="110" t="s">
        <v>799</v>
      </c>
      <c r="H332" s="111" t="s">
        <v>800</v>
      </c>
      <c r="I332" s="71" t="s">
        <v>1144</v>
      </c>
      <c r="J332" s="71" t="s">
        <v>1445</v>
      </c>
      <c r="K332" s="71">
        <v>800</v>
      </c>
      <c r="L332" s="71" t="s">
        <v>1446</v>
      </c>
      <c r="M332" s="71" t="s">
        <v>1781</v>
      </c>
      <c r="N332" s="71" t="s">
        <v>1875</v>
      </c>
      <c r="O332" s="71" t="s">
        <v>1895</v>
      </c>
      <c r="P332" s="71" t="s">
        <v>1896</v>
      </c>
      <c r="Q332" s="71" t="s">
        <v>1880</v>
      </c>
      <c r="R332" s="71" t="s">
        <v>1881</v>
      </c>
      <c r="S332" s="71" t="s">
        <v>1888</v>
      </c>
      <c r="T332" s="71" t="s">
        <v>1890</v>
      </c>
      <c r="U332" s="27" t="s">
        <v>1942</v>
      </c>
      <c r="W332" s="71" t="s">
        <v>1945</v>
      </c>
      <c r="X332" s="79">
        <v>0.60416666666666663</v>
      </c>
      <c r="Y332" s="79">
        <v>0.72222222222222221</v>
      </c>
      <c r="Z332" s="79">
        <v>0.11805555555555557</v>
      </c>
      <c r="AA332" s="56">
        <v>1</v>
      </c>
      <c r="AB332" s="71">
        <v>4</v>
      </c>
      <c r="AC332" s="79">
        <f t="shared" si="9"/>
        <v>0.11805555555555557</v>
      </c>
      <c r="AD332" s="61">
        <f t="shared" si="10"/>
        <v>0.47222222222222227</v>
      </c>
    </row>
    <row r="333" spans="1:30" s="27" customFormat="1" x14ac:dyDescent="0.3">
      <c r="A333" s="71" t="s">
        <v>45</v>
      </c>
      <c r="B333" s="71" t="s">
        <v>46</v>
      </c>
      <c r="C333" s="71" t="s">
        <v>64</v>
      </c>
      <c r="D333" s="98" t="s">
        <v>4456</v>
      </c>
      <c r="E333" s="53" t="s">
        <v>129</v>
      </c>
      <c r="F333" s="56" t="s">
        <v>91</v>
      </c>
      <c r="G333" s="110" t="s">
        <v>778</v>
      </c>
      <c r="H333" s="111" t="s">
        <v>779</v>
      </c>
      <c r="I333" s="71" t="s">
        <v>1144</v>
      </c>
      <c r="J333" s="71" t="s">
        <v>1441</v>
      </c>
      <c r="K333" s="71">
        <v>197</v>
      </c>
      <c r="L333" s="71" t="s">
        <v>1149</v>
      </c>
      <c r="M333" s="71" t="s">
        <v>1779</v>
      </c>
      <c r="N333" s="71" t="s">
        <v>1875</v>
      </c>
      <c r="O333" s="71" t="s">
        <v>1895</v>
      </c>
      <c r="P333" s="71" t="s">
        <v>1896</v>
      </c>
      <c r="Q333" s="71" t="s">
        <v>1880</v>
      </c>
      <c r="R333" s="71" t="s">
        <v>1881</v>
      </c>
      <c r="S333" s="71" t="s">
        <v>1888</v>
      </c>
      <c r="T333" s="71" t="s">
        <v>1892</v>
      </c>
      <c r="U333" s="27" t="s">
        <v>1942</v>
      </c>
      <c r="W333" s="71" t="s">
        <v>1944</v>
      </c>
      <c r="X333" s="79">
        <v>0.375</v>
      </c>
      <c r="Y333" s="79">
        <v>0.5</v>
      </c>
      <c r="Z333" s="79">
        <v>0.125</v>
      </c>
      <c r="AA333" s="56">
        <v>1</v>
      </c>
      <c r="AB333" s="71">
        <v>4</v>
      </c>
      <c r="AC333" s="79">
        <f t="shared" si="9"/>
        <v>0.125</v>
      </c>
      <c r="AD333" s="61">
        <f t="shared" si="10"/>
        <v>0.5</v>
      </c>
    </row>
    <row r="334" spans="1:30" s="27" customFormat="1" x14ac:dyDescent="0.3">
      <c r="A334" s="71" t="s">
        <v>45</v>
      </c>
      <c r="B334" s="71" t="s">
        <v>46</v>
      </c>
      <c r="C334" s="71" t="s">
        <v>64</v>
      </c>
      <c r="D334" s="98" t="s">
        <v>4529</v>
      </c>
      <c r="E334" s="53" t="s">
        <v>129</v>
      </c>
      <c r="F334" s="56" t="s">
        <v>171</v>
      </c>
      <c r="G334" s="110" t="s">
        <v>780</v>
      </c>
      <c r="H334" s="111" t="s">
        <v>781</v>
      </c>
      <c r="I334" s="71" t="s">
        <v>1144</v>
      </c>
      <c r="J334" s="71" t="s">
        <v>1441</v>
      </c>
      <c r="K334" s="71">
        <v>166</v>
      </c>
      <c r="L334" s="71" t="s">
        <v>1149</v>
      </c>
      <c r="M334" s="71" t="s">
        <v>1779</v>
      </c>
      <c r="N334" s="71" t="s">
        <v>1875</v>
      </c>
      <c r="O334" s="71" t="s">
        <v>1895</v>
      </c>
      <c r="P334" s="71" t="s">
        <v>1896</v>
      </c>
      <c r="Q334" s="71" t="s">
        <v>1880</v>
      </c>
      <c r="R334" s="71" t="s">
        <v>1881</v>
      </c>
      <c r="S334" s="71" t="s">
        <v>1888</v>
      </c>
      <c r="T334" s="71" t="s">
        <v>1892</v>
      </c>
      <c r="U334" s="27" t="s">
        <v>1942</v>
      </c>
      <c r="W334" s="71" t="s">
        <v>1945</v>
      </c>
      <c r="X334" s="79">
        <v>0.54166666666666663</v>
      </c>
      <c r="Y334" s="79">
        <v>0.72222222222222221</v>
      </c>
      <c r="Z334" s="79">
        <v>0.18055555555555555</v>
      </c>
      <c r="AA334" s="56">
        <v>1</v>
      </c>
      <c r="AB334" s="71">
        <v>4</v>
      </c>
      <c r="AC334" s="79">
        <f t="shared" si="9"/>
        <v>0.18055555555555555</v>
      </c>
      <c r="AD334" s="61">
        <f t="shared" si="10"/>
        <v>0.72222222222222221</v>
      </c>
    </row>
    <row r="335" spans="1:30" s="27" customFormat="1" x14ac:dyDescent="0.3">
      <c r="A335" s="71" t="s">
        <v>45</v>
      </c>
      <c r="B335" s="71" t="s">
        <v>46</v>
      </c>
      <c r="C335" s="71" t="s">
        <v>64</v>
      </c>
      <c r="D335" s="98" t="s">
        <v>4458</v>
      </c>
      <c r="E335" s="53" t="s">
        <v>147</v>
      </c>
      <c r="F335" s="56">
        <v>88</v>
      </c>
      <c r="G335" s="110" t="s">
        <v>801</v>
      </c>
      <c r="H335" s="111" t="s">
        <v>802</v>
      </c>
      <c r="I335" s="27" t="s">
        <v>1156</v>
      </c>
      <c r="J335" s="71" t="s">
        <v>1444</v>
      </c>
      <c r="K335" s="71">
        <v>777</v>
      </c>
      <c r="L335" s="71" t="s">
        <v>1158</v>
      </c>
      <c r="M335" s="71" t="s">
        <v>1780</v>
      </c>
      <c r="N335" s="71" t="s">
        <v>1875</v>
      </c>
      <c r="O335" s="71" t="s">
        <v>1895</v>
      </c>
      <c r="P335" s="71" t="s">
        <v>1896</v>
      </c>
      <c r="Q335" s="71" t="s">
        <v>1886</v>
      </c>
      <c r="R335" s="71" t="s">
        <v>1887</v>
      </c>
      <c r="S335" s="71" t="s">
        <v>1887</v>
      </c>
      <c r="T335" s="71" t="s">
        <v>1894</v>
      </c>
      <c r="U335" s="27" t="s">
        <v>1942</v>
      </c>
      <c r="W335" s="71" t="s">
        <v>1944</v>
      </c>
      <c r="X335" s="79">
        <v>0.375</v>
      </c>
      <c r="Y335" s="79">
        <v>0.41666666666666669</v>
      </c>
      <c r="Z335" s="79">
        <v>4.1666666666666664E-2</v>
      </c>
      <c r="AA335" s="56">
        <v>1</v>
      </c>
      <c r="AB335" s="71">
        <v>4</v>
      </c>
      <c r="AC335" s="79">
        <f t="shared" si="9"/>
        <v>4.1666666666666664E-2</v>
      </c>
      <c r="AD335" s="61">
        <f t="shared" si="10"/>
        <v>0.16666666666666666</v>
      </c>
    </row>
    <row r="336" spans="1:30" s="27" customFormat="1" x14ac:dyDescent="0.3">
      <c r="A336" s="71" t="s">
        <v>45</v>
      </c>
      <c r="B336" s="71" t="s">
        <v>46</v>
      </c>
      <c r="C336" s="71" t="s">
        <v>64</v>
      </c>
      <c r="D336" s="98" t="s">
        <v>4459</v>
      </c>
      <c r="E336" s="53" t="s">
        <v>150</v>
      </c>
      <c r="F336" s="56">
        <v>1027</v>
      </c>
      <c r="G336" s="110" t="s">
        <v>803</v>
      </c>
      <c r="H336" s="111" t="s">
        <v>804</v>
      </c>
      <c r="I336" s="71" t="s">
        <v>1188</v>
      </c>
      <c r="J336" s="71" t="s">
        <v>1444</v>
      </c>
      <c r="K336" s="71">
        <v>777</v>
      </c>
      <c r="L336" s="71" t="s">
        <v>1158</v>
      </c>
      <c r="M336" s="71" t="s">
        <v>1780</v>
      </c>
      <c r="N336" s="71" t="s">
        <v>1875</v>
      </c>
      <c r="O336" s="71" t="s">
        <v>1895</v>
      </c>
      <c r="P336" s="71" t="s">
        <v>1896</v>
      </c>
      <c r="Q336" s="71" t="s">
        <v>1886</v>
      </c>
      <c r="R336" s="71" t="s">
        <v>1897</v>
      </c>
      <c r="S336" s="71" t="s">
        <v>1897</v>
      </c>
      <c r="T336" s="71" t="s">
        <v>1894</v>
      </c>
      <c r="U336" s="27" t="s">
        <v>1942</v>
      </c>
      <c r="W336" s="71" t="s">
        <v>1944</v>
      </c>
      <c r="X336" s="79">
        <v>0.41666666666666669</v>
      </c>
      <c r="Y336" s="79">
        <v>0.45833333333333331</v>
      </c>
      <c r="Z336" s="79">
        <v>4.1666666666666664E-2</v>
      </c>
      <c r="AA336" s="56">
        <v>1</v>
      </c>
      <c r="AB336" s="71">
        <v>4</v>
      </c>
      <c r="AC336" s="79">
        <f t="shared" si="9"/>
        <v>4.1666666666666664E-2</v>
      </c>
      <c r="AD336" s="61">
        <f t="shared" si="10"/>
        <v>0.16666666666666666</v>
      </c>
    </row>
    <row r="337" spans="1:30" s="27" customFormat="1" x14ac:dyDescent="0.3">
      <c r="A337" s="71" t="s">
        <v>45</v>
      </c>
      <c r="B337" s="71" t="s">
        <v>46</v>
      </c>
      <c r="C337" s="71" t="s">
        <v>64</v>
      </c>
      <c r="D337" s="98" t="s">
        <v>4448</v>
      </c>
      <c r="E337" s="53" t="s">
        <v>96</v>
      </c>
      <c r="F337" s="56">
        <v>2239</v>
      </c>
      <c r="G337" s="110" t="s">
        <v>805</v>
      </c>
      <c r="H337" s="111" t="s">
        <v>806</v>
      </c>
      <c r="I337" s="27" t="s">
        <v>1122</v>
      </c>
      <c r="J337" s="71" t="s">
        <v>1444</v>
      </c>
      <c r="K337" s="71">
        <v>777</v>
      </c>
      <c r="L337" s="71" t="s">
        <v>1158</v>
      </c>
      <c r="M337" s="71" t="s">
        <v>1780</v>
      </c>
      <c r="N337" s="71" t="s">
        <v>1875</v>
      </c>
      <c r="O337" s="71" t="s">
        <v>1895</v>
      </c>
      <c r="P337" s="71" t="s">
        <v>1896</v>
      </c>
      <c r="Q337" s="71" t="s">
        <v>1886</v>
      </c>
      <c r="R337" s="71" t="s">
        <v>1887</v>
      </c>
      <c r="S337" s="71" t="s">
        <v>1887</v>
      </c>
      <c r="T337" s="71" t="s">
        <v>1894</v>
      </c>
      <c r="U337" s="27" t="s">
        <v>1942</v>
      </c>
      <c r="W337" s="71" t="s">
        <v>1944</v>
      </c>
      <c r="X337" s="79">
        <v>0.45833333333333331</v>
      </c>
      <c r="Y337" s="79">
        <v>0.54166666666666663</v>
      </c>
      <c r="Z337" s="79">
        <v>8.3333333333333329E-2</v>
      </c>
      <c r="AA337" s="56">
        <v>1</v>
      </c>
      <c r="AB337" s="71">
        <v>4</v>
      </c>
      <c r="AC337" s="79">
        <f t="shared" si="9"/>
        <v>8.3333333333333329E-2</v>
      </c>
      <c r="AD337" s="61">
        <f t="shared" si="10"/>
        <v>0.33333333333333331</v>
      </c>
    </row>
    <row r="338" spans="1:30" s="27" customFormat="1" x14ac:dyDescent="0.3">
      <c r="A338" s="71" t="s">
        <v>45</v>
      </c>
      <c r="B338" s="71" t="s">
        <v>46</v>
      </c>
      <c r="C338" s="71" t="s">
        <v>64</v>
      </c>
      <c r="D338" s="75" t="s">
        <v>4455</v>
      </c>
      <c r="E338" s="114" t="s">
        <v>122</v>
      </c>
      <c r="F338" s="56" t="s">
        <v>123</v>
      </c>
      <c r="G338" s="110" t="s">
        <v>807</v>
      </c>
      <c r="H338" s="111" t="s">
        <v>808</v>
      </c>
      <c r="I338" s="71" t="s">
        <v>1139</v>
      </c>
      <c r="J338" s="71" t="s">
        <v>1444</v>
      </c>
      <c r="K338" s="71">
        <v>777</v>
      </c>
      <c r="L338" s="71" t="s">
        <v>1158</v>
      </c>
      <c r="M338" s="71" t="s">
        <v>1780</v>
      </c>
      <c r="N338" s="71" t="s">
        <v>1875</v>
      </c>
      <c r="O338" s="71" t="s">
        <v>1895</v>
      </c>
      <c r="P338" s="71" t="s">
        <v>1896</v>
      </c>
      <c r="Q338" s="71" t="s">
        <v>1880</v>
      </c>
      <c r="R338" s="71" t="s">
        <v>1881</v>
      </c>
      <c r="S338" s="71" t="s">
        <v>1888</v>
      </c>
      <c r="T338" s="71" t="s">
        <v>1894</v>
      </c>
      <c r="U338" s="27" t="s">
        <v>1942</v>
      </c>
      <c r="W338" s="71" t="s">
        <v>1945</v>
      </c>
      <c r="X338" s="79">
        <v>0.58333333333333337</v>
      </c>
      <c r="Y338" s="79">
        <v>0.72222222222222221</v>
      </c>
      <c r="Z338" s="79">
        <v>0.1388888888888889</v>
      </c>
      <c r="AA338" s="56">
        <v>1</v>
      </c>
      <c r="AB338" s="71">
        <v>4</v>
      </c>
      <c r="AC338" s="79">
        <f t="shared" si="9"/>
        <v>0.1388888888888889</v>
      </c>
      <c r="AD338" s="61">
        <f t="shared" si="10"/>
        <v>0.55555555555555558</v>
      </c>
    </row>
    <row r="339" spans="1:30" s="27" customFormat="1" x14ac:dyDescent="0.3">
      <c r="A339" s="71" t="s">
        <v>45</v>
      </c>
      <c r="B339" s="71" t="s">
        <v>46</v>
      </c>
      <c r="C339" s="71" t="s">
        <v>64</v>
      </c>
      <c r="D339" s="98" t="s">
        <v>2005</v>
      </c>
      <c r="E339" s="71" t="s">
        <v>119</v>
      </c>
      <c r="F339" s="56">
        <v>6173</v>
      </c>
      <c r="G339" s="110" t="s">
        <v>809</v>
      </c>
      <c r="H339" s="111" t="s">
        <v>810</v>
      </c>
      <c r="I339" s="71" t="s">
        <v>1135</v>
      </c>
      <c r="J339" s="71" t="s">
        <v>1447</v>
      </c>
      <c r="K339" s="71">
        <v>919</v>
      </c>
      <c r="L339" s="71" t="s">
        <v>1155</v>
      </c>
      <c r="M339" s="71" t="s">
        <v>1782</v>
      </c>
      <c r="N339" s="71" t="s">
        <v>1875</v>
      </c>
      <c r="O339" s="71" t="s">
        <v>1895</v>
      </c>
      <c r="P339" s="71" t="s">
        <v>1896</v>
      </c>
      <c r="Q339" s="71" t="s">
        <v>1893</v>
      </c>
      <c r="R339" s="30" t="s">
        <v>4574</v>
      </c>
      <c r="S339" s="71" t="s">
        <v>1889</v>
      </c>
      <c r="T339" s="139" t="s">
        <v>4573</v>
      </c>
      <c r="U339" s="27" t="s">
        <v>1942</v>
      </c>
      <c r="W339" s="71" t="s">
        <v>1943</v>
      </c>
      <c r="X339" s="79">
        <v>0.375</v>
      </c>
      <c r="Y339" s="79">
        <v>0.72222222222222221</v>
      </c>
      <c r="Z339" s="79">
        <v>0.30555555555555552</v>
      </c>
      <c r="AA339" s="56">
        <v>1</v>
      </c>
      <c r="AB339" s="71">
        <v>4</v>
      </c>
      <c r="AC339" s="79">
        <f t="shared" ref="AC339:AC374" si="11">PRODUCT(AA339,Z339)</f>
        <v>0.30555555555555552</v>
      </c>
      <c r="AD339" s="61">
        <f t="shared" si="10"/>
        <v>1.2222222222222221</v>
      </c>
    </row>
    <row r="340" spans="1:30" s="27" customFormat="1" x14ac:dyDescent="0.3">
      <c r="A340" s="71" t="s">
        <v>45</v>
      </c>
      <c r="B340" s="71" t="s">
        <v>65</v>
      </c>
      <c r="C340" s="47" t="s">
        <v>66</v>
      </c>
      <c r="D340" s="99" t="s">
        <v>4461</v>
      </c>
      <c r="E340" s="110" t="s">
        <v>170</v>
      </c>
      <c r="F340" s="56" t="s">
        <v>171</v>
      </c>
      <c r="G340" s="110" t="s">
        <v>172</v>
      </c>
      <c r="H340" s="111" t="s">
        <v>173</v>
      </c>
      <c r="I340" s="126" t="s">
        <v>1161</v>
      </c>
      <c r="J340" s="103" t="s">
        <v>1162</v>
      </c>
      <c r="K340" s="57">
        <v>457</v>
      </c>
      <c r="L340" s="57" t="s">
        <v>1121</v>
      </c>
      <c r="M340" s="129" t="s">
        <v>1628</v>
      </c>
      <c r="N340" s="57" t="s">
        <v>1876</v>
      </c>
      <c r="O340" s="81" t="s">
        <v>1898</v>
      </c>
      <c r="P340" s="71" t="s">
        <v>1899</v>
      </c>
      <c r="Q340" s="57" t="s">
        <v>1880</v>
      </c>
      <c r="R340" s="57" t="s">
        <v>1900</v>
      </c>
      <c r="S340" s="53" t="s">
        <v>1888</v>
      </c>
      <c r="T340" s="71" t="s">
        <v>1883</v>
      </c>
      <c r="U340" s="27" t="s">
        <v>1942</v>
      </c>
      <c r="W340" s="78" t="s">
        <v>1944</v>
      </c>
      <c r="X340" s="78">
        <v>0.375</v>
      </c>
      <c r="Y340" s="78">
        <v>0.54166666666666663</v>
      </c>
      <c r="Z340" s="78">
        <v>0.16666666666666666</v>
      </c>
      <c r="AA340" s="56">
        <v>1</v>
      </c>
      <c r="AB340" s="81">
        <v>4</v>
      </c>
      <c r="AC340" s="78">
        <f>PRODUCT(AA340,Z340)</f>
        <v>0.16666666666666666</v>
      </c>
      <c r="AD340" s="61">
        <f t="shared" si="10"/>
        <v>0.66666666666666663</v>
      </c>
    </row>
    <row r="341" spans="1:30" s="27" customFormat="1" x14ac:dyDescent="0.3">
      <c r="A341" s="71" t="s">
        <v>45</v>
      </c>
      <c r="B341" s="71" t="s">
        <v>65</v>
      </c>
      <c r="C341" s="47" t="s">
        <v>66</v>
      </c>
      <c r="D341" s="26" t="s">
        <v>4566</v>
      </c>
      <c r="E341" s="110" t="s">
        <v>174</v>
      </c>
      <c r="F341" s="56" t="s">
        <v>103</v>
      </c>
      <c r="G341" s="110" t="s">
        <v>175</v>
      </c>
      <c r="H341" s="111" t="s">
        <v>176</v>
      </c>
      <c r="I341" s="27" t="s">
        <v>1163</v>
      </c>
      <c r="J341" s="103" t="s">
        <v>1164</v>
      </c>
      <c r="K341" s="57">
        <v>4699</v>
      </c>
      <c r="L341" s="57" t="s">
        <v>1121</v>
      </c>
      <c r="M341" s="129" t="s">
        <v>1629</v>
      </c>
      <c r="N341" s="57" t="s">
        <v>1876</v>
      </c>
      <c r="O341" s="81" t="s">
        <v>1898</v>
      </c>
      <c r="P341" s="71" t="s">
        <v>1899</v>
      </c>
      <c r="Q341" s="57" t="s">
        <v>1886</v>
      </c>
      <c r="R341" s="57" t="s">
        <v>1901</v>
      </c>
      <c r="S341" s="53" t="s">
        <v>1901</v>
      </c>
      <c r="T341" s="71" t="s">
        <v>1883</v>
      </c>
      <c r="U341" s="27" t="s">
        <v>1942</v>
      </c>
      <c r="W341" s="81" t="s">
        <v>1945</v>
      </c>
      <c r="X341" s="78">
        <v>0.58333333333333337</v>
      </c>
      <c r="Y341" s="78">
        <v>0.66666666666666663</v>
      </c>
      <c r="Z341" s="78">
        <v>8.3333333333333329E-2</v>
      </c>
      <c r="AA341" s="56">
        <v>1</v>
      </c>
      <c r="AB341" s="81">
        <v>4</v>
      </c>
      <c r="AC341" s="78">
        <f t="shared" si="11"/>
        <v>8.3333333333333329E-2</v>
      </c>
      <c r="AD341" s="61">
        <f t="shared" ref="AD341:AD374" si="12">AB341*AC341</f>
        <v>0.33333333333333331</v>
      </c>
    </row>
    <row r="342" spans="1:30" s="27" customFormat="1" x14ac:dyDescent="0.3">
      <c r="A342" s="71" t="s">
        <v>45</v>
      </c>
      <c r="B342" s="71" t="s">
        <v>65</v>
      </c>
      <c r="C342" s="47" t="s">
        <v>66</v>
      </c>
      <c r="D342" s="26" t="s">
        <v>4567</v>
      </c>
      <c r="E342" s="110" t="s">
        <v>177</v>
      </c>
      <c r="F342" s="56" t="s">
        <v>178</v>
      </c>
      <c r="G342" s="110" t="s">
        <v>179</v>
      </c>
      <c r="H342" s="111" t="s">
        <v>180</v>
      </c>
      <c r="I342" s="27" t="s">
        <v>1177</v>
      </c>
      <c r="J342" s="103" t="s">
        <v>1165</v>
      </c>
      <c r="K342" s="57">
        <v>3267</v>
      </c>
      <c r="L342" s="57" t="s">
        <v>1121</v>
      </c>
      <c r="M342" s="129" t="s">
        <v>1630</v>
      </c>
      <c r="N342" s="57" t="s">
        <v>1876</v>
      </c>
      <c r="O342" s="81" t="s">
        <v>1898</v>
      </c>
      <c r="P342" s="71" t="s">
        <v>1899</v>
      </c>
      <c r="Q342" s="57" t="s">
        <v>1886</v>
      </c>
      <c r="R342" s="57" t="s">
        <v>1901</v>
      </c>
      <c r="S342" s="53" t="s">
        <v>1901</v>
      </c>
      <c r="T342" s="71" t="s">
        <v>1883</v>
      </c>
      <c r="U342" s="27" t="s">
        <v>1942</v>
      </c>
      <c r="W342" s="81" t="s">
        <v>1945</v>
      </c>
      <c r="X342" s="78">
        <v>0.66666666666666663</v>
      </c>
      <c r="Y342" s="78">
        <v>0.72222222222222221</v>
      </c>
      <c r="Z342" s="78">
        <v>5.5555555555555552E-2</v>
      </c>
      <c r="AA342" s="56">
        <v>1</v>
      </c>
      <c r="AB342" s="81">
        <v>4</v>
      </c>
      <c r="AC342" s="78">
        <f t="shared" si="11"/>
        <v>5.5555555555555552E-2</v>
      </c>
      <c r="AD342" s="61">
        <f t="shared" si="12"/>
        <v>0.22222222222222221</v>
      </c>
    </row>
    <row r="343" spans="1:30" s="27" customFormat="1" x14ac:dyDescent="0.3">
      <c r="A343" s="71" t="s">
        <v>45</v>
      </c>
      <c r="B343" s="71" t="s">
        <v>65</v>
      </c>
      <c r="C343" s="47" t="s">
        <v>66</v>
      </c>
      <c r="D343" s="99" t="s">
        <v>4461</v>
      </c>
      <c r="E343" s="110" t="s">
        <v>170</v>
      </c>
      <c r="F343" s="56" t="s">
        <v>181</v>
      </c>
      <c r="G343" s="110" t="s">
        <v>182</v>
      </c>
      <c r="H343" s="111" t="s">
        <v>183</v>
      </c>
      <c r="I343" s="126" t="s">
        <v>1161</v>
      </c>
      <c r="J343" s="103" t="s">
        <v>1166</v>
      </c>
      <c r="K343" s="57">
        <v>860</v>
      </c>
      <c r="L343" s="57" t="s">
        <v>1167</v>
      </c>
      <c r="M343" s="129" t="s">
        <v>1631</v>
      </c>
      <c r="N343" s="57" t="s">
        <v>1876</v>
      </c>
      <c r="O343" s="81" t="s">
        <v>1898</v>
      </c>
      <c r="P343" s="71" t="s">
        <v>1899</v>
      </c>
      <c r="Q343" s="57" t="s">
        <v>1880</v>
      </c>
      <c r="R343" s="129" t="s">
        <v>1900</v>
      </c>
      <c r="S343" s="129" t="s">
        <v>1888</v>
      </c>
      <c r="T343" s="71" t="s">
        <v>1885</v>
      </c>
      <c r="U343" s="27" t="s">
        <v>1942</v>
      </c>
      <c r="W343" s="81" t="s">
        <v>1944</v>
      </c>
      <c r="X343" s="78">
        <v>0.375</v>
      </c>
      <c r="Y343" s="78">
        <v>0.45833333333333331</v>
      </c>
      <c r="Z343" s="78">
        <v>8.3333333333333329E-2</v>
      </c>
      <c r="AA343" s="56">
        <v>1</v>
      </c>
      <c r="AB343" s="81">
        <v>4</v>
      </c>
      <c r="AC343" s="78">
        <f t="shared" si="11"/>
        <v>8.3333333333333329E-2</v>
      </c>
      <c r="AD343" s="61">
        <f t="shared" si="12"/>
        <v>0.33333333333333331</v>
      </c>
    </row>
    <row r="344" spans="1:30" s="27" customFormat="1" x14ac:dyDescent="0.3">
      <c r="A344" s="71" t="s">
        <v>45</v>
      </c>
      <c r="B344" s="71" t="s">
        <v>65</v>
      </c>
      <c r="C344" s="47" t="s">
        <v>66</v>
      </c>
      <c r="D344" s="26" t="s">
        <v>4567</v>
      </c>
      <c r="E344" s="110" t="s">
        <v>177</v>
      </c>
      <c r="F344" s="56" t="s">
        <v>184</v>
      </c>
      <c r="G344" s="110" t="s">
        <v>185</v>
      </c>
      <c r="H344" s="111" t="s">
        <v>186</v>
      </c>
      <c r="I344" s="27" t="s">
        <v>1177</v>
      </c>
      <c r="J344" s="103" t="s">
        <v>1168</v>
      </c>
      <c r="K344" s="57">
        <v>1300</v>
      </c>
      <c r="L344" s="57" t="s">
        <v>1167</v>
      </c>
      <c r="M344" s="129" t="s">
        <v>1632</v>
      </c>
      <c r="N344" s="57" t="s">
        <v>1876</v>
      </c>
      <c r="O344" s="81" t="s">
        <v>1898</v>
      </c>
      <c r="P344" s="71" t="s">
        <v>1899</v>
      </c>
      <c r="Q344" s="57" t="s">
        <v>1886</v>
      </c>
      <c r="R344" s="57" t="s">
        <v>1901</v>
      </c>
      <c r="S344" s="53" t="s">
        <v>1901</v>
      </c>
      <c r="T344" s="71" t="s">
        <v>1885</v>
      </c>
      <c r="U344" s="27" t="s">
        <v>1942</v>
      </c>
      <c r="W344" s="81" t="s">
        <v>1944</v>
      </c>
      <c r="X344" s="78">
        <v>0.45833333333333331</v>
      </c>
      <c r="Y344" s="78">
        <v>0.54166666666666663</v>
      </c>
      <c r="Z344" s="78">
        <v>8.3333333333333329E-2</v>
      </c>
      <c r="AA344" s="56">
        <v>1</v>
      </c>
      <c r="AB344" s="81">
        <v>4</v>
      </c>
      <c r="AC344" s="78">
        <f t="shared" si="11"/>
        <v>8.3333333333333329E-2</v>
      </c>
      <c r="AD344" s="61">
        <f t="shared" si="12"/>
        <v>0.33333333333333331</v>
      </c>
    </row>
    <row r="345" spans="1:30" s="27" customFormat="1" x14ac:dyDescent="0.3">
      <c r="A345" s="71" t="s">
        <v>45</v>
      </c>
      <c r="B345" s="71" t="s">
        <v>65</v>
      </c>
      <c r="C345" s="47" t="s">
        <v>66</v>
      </c>
      <c r="D345" s="99" t="s">
        <v>4461</v>
      </c>
      <c r="E345" s="110" t="s">
        <v>170</v>
      </c>
      <c r="F345" s="56" t="s">
        <v>109</v>
      </c>
      <c r="G345" s="110" t="s">
        <v>187</v>
      </c>
      <c r="H345" s="111" t="s">
        <v>188</v>
      </c>
      <c r="I345" s="126" t="s">
        <v>1161</v>
      </c>
      <c r="J345" s="99" t="s">
        <v>1168</v>
      </c>
      <c r="K345" s="56">
        <v>1300</v>
      </c>
      <c r="L345" s="56" t="s">
        <v>1167</v>
      </c>
      <c r="M345" s="127" t="s">
        <v>1632</v>
      </c>
      <c r="N345" s="56" t="s">
        <v>1876</v>
      </c>
      <c r="O345" s="81" t="s">
        <v>1898</v>
      </c>
      <c r="P345" s="71" t="s">
        <v>1899</v>
      </c>
      <c r="Q345" s="56" t="s">
        <v>1880</v>
      </c>
      <c r="R345" s="57" t="s">
        <v>1900</v>
      </c>
      <c r="S345" s="53" t="s">
        <v>1888</v>
      </c>
      <c r="T345" s="71" t="s">
        <v>1885</v>
      </c>
      <c r="U345" s="27" t="s">
        <v>1942</v>
      </c>
      <c r="W345" s="81" t="s">
        <v>1945</v>
      </c>
      <c r="X345" s="78">
        <v>0.58333333333333337</v>
      </c>
      <c r="Y345" s="78">
        <v>0.64583333333333337</v>
      </c>
      <c r="Z345" s="78">
        <v>6.25E-2</v>
      </c>
      <c r="AA345" s="56">
        <v>1</v>
      </c>
      <c r="AB345" s="81">
        <v>4</v>
      </c>
      <c r="AC345" s="78">
        <f t="shared" si="11"/>
        <v>6.25E-2</v>
      </c>
      <c r="AD345" s="61">
        <f t="shared" si="12"/>
        <v>0.25</v>
      </c>
    </row>
    <row r="346" spans="1:30" s="27" customFormat="1" x14ac:dyDescent="0.3">
      <c r="A346" s="71" t="s">
        <v>45</v>
      </c>
      <c r="B346" s="71" t="s">
        <v>65</v>
      </c>
      <c r="C346" s="47" t="s">
        <v>66</v>
      </c>
      <c r="D346" s="99" t="s">
        <v>4461</v>
      </c>
      <c r="E346" s="110" t="s">
        <v>170</v>
      </c>
      <c r="F346" s="56" t="s">
        <v>189</v>
      </c>
      <c r="G346" s="110" t="s">
        <v>190</v>
      </c>
      <c r="H346" s="111" t="s">
        <v>191</v>
      </c>
      <c r="I346" s="126" t="s">
        <v>1161</v>
      </c>
      <c r="J346" s="99" t="s">
        <v>1169</v>
      </c>
      <c r="K346" s="56">
        <v>1855</v>
      </c>
      <c r="L346" s="56" t="s">
        <v>1170</v>
      </c>
      <c r="M346" s="127" t="s">
        <v>1633</v>
      </c>
      <c r="N346" s="56" t="s">
        <v>1876</v>
      </c>
      <c r="O346" s="81" t="s">
        <v>1898</v>
      </c>
      <c r="P346" s="71" t="s">
        <v>1899</v>
      </c>
      <c r="Q346" s="56" t="s">
        <v>1880</v>
      </c>
      <c r="R346" s="57" t="s">
        <v>1900</v>
      </c>
      <c r="S346" s="53" t="s">
        <v>1888</v>
      </c>
      <c r="T346" s="71" t="s">
        <v>1885</v>
      </c>
      <c r="U346" s="27" t="s">
        <v>1942</v>
      </c>
      <c r="W346" s="81" t="s">
        <v>1945</v>
      </c>
      <c r="X346" s="78">
        <v>0.64583333333333337</v>
      </c>
      <c r="Y346" s="78">
        <v>0.72222222222222221</v>
      </c>
      <c r="Z346" s="78">
        <v>7.6388888888888895E-2</v>
      </c>
      <c r="AA346" s="56">
        <v>1</v>
      </c>
      <c r="AB346" s="81">
        <v>4</v>
      </c>
      <c r="AC346" s="78">
        <f t="shared" si="11"/>
        <v>7.6388888888888895E-2</v>
      </c>
      <c r="AD346" s="61">
        <f t="shared" si="12"/>
        <v>0.30555555555555558</v>
      </c>
    </row>
    <row r="347" spans="1:30" s="27" customFormat="1" x14ac:dyDescent="0.3">
      <c r="A347" s="71" t="s">
        <v>45</v>
      </c>
      <c r="B347" s="71" t="s">
        <v>65</v>
      </c>
      <c r="C347" s="47" t="s">
        <v>66</v>
      </c>
      <c r="D347" s="26" t="s">
        <v>4566</v>
      </c>
      <c r="E347" s="112" t="s">
        <v>174</v>
      </c>
      <c r="F347" s="56" t="s">
        <v>189</v>
      </c>
      <c r="G347" s="110" t="s">
        <v>192</v>
      </c>
      <c r="H347" s="111" t="s">
        <v>193</v>
      </c>
      <c r="I347" s="27" t="s">
        <v>1163</v>
      </c>
      <c r="J347" s="103" t="s">
        <v>1162</v>
      </c>
      <c r="K347" s="57" t="s">
        <v>1137</v>
      </c>
      <c r="L347" s="57" t="s">
        <v>1121</v>
      </c>
      <c r="M347" s="129" t="s">
        <v>1628</v>
      </c>
      <c r="N347" s="57" t="s">
        <v>1876</v>
      </c>
      <c r="O347" s="81" t="s">
        <v>1898</v>
      </c>
      <c r="P347" s="71" t="s">
        <v>1899</v>
      </c>
      <c r="Q347" s="57" t="s">
        <v>1886</v>
      </c>
      <c r="R347" s="57" t="s">
        <v>1901</v>
      </c>
      <c r="S347" s="53" t="s">
        <v>1901</v>
      </c>
      <c r="T347" s="71" t="s">
        <v>1890</v>
      </c>
      <c r="U347" s="27" t="s">
        <v>1942</v>
      </c>
      <c r="W347" s="81" t="s">
        <v>1944</v>
      </c>
      <c r="X347" s="78">
        <v>0.375</v>
      </c>
      <c r="Y347" s="78">
        <v>0.45833333333333331</v>
      </c>
      <c r="Z347" s="78">
        <v>8.3333333333333329E-2</v>
      </c>
      <c r="AA347" s="56">
        <v>1</v>
      </c>
      <c r="AB347" s="81">
        <v>4</v>
      </c>
      <c r="AC347" s="78">
        <f t="shared" si="11"/>
        <v>8.3333333333333329E-2</v>
      </c>
      <c r="AD347" s="61">
        <f t="shared" si="12"/>
        <v>0.33333333333333331</v>
      </c>
    </row>
    <row r="348" spans="1:30" s="27" customFormat="1" x14ac:dyDescent="0.3">
      <c r="A348" s="71" t="s">
        <v>45</v>
      </c>
      <c r="B348" s="71" t="s">
        <v>65</v>
      </c>
      <c r="C348" s="47" t="s">
        <v>66</v>
      </c>
      <c r="D348" s="26" t="s">
        <v>4566</v>
      </c>
      <c r="E348" s="112" t="s">
        <v>174</v>
      </c>
      <c r="F348" s="56" t="s">
        <v>194</v>
      </c>
      <c r="G348" s="110" t="s">
        <v>195</v>
      </c>
      <c r="H348" s="111" t="s">
        <v>196</v>
      </c>
      <c r="I348" s="27" t="s">
        <v>1163</v>
      </c>
      <c r="J348" s="103" t="s">
        <v>1171</v>
      </c>
      <c r="K348" s="57">
        <v>4775</v>
      </c>
      <c r="L348" s="57" t="s">
        <v>1121</v>
      </c>
      <c r="M348" s="129" t="s">
        <v>1628</v>
      </c>
      <c r="N348" s="57" t="s">
        <v>1876</v>
      </c>
      <c r="O348" s="81" t="s">
        <v>1898</v>
      </c>
      <c r="P348" s="71" t="s">
        <v>1899</v>
      </c>
      <c r="Q348" s="57" t="s">
        <v>1886</v>
      </c>
      <c r="R348" s="57" t="s">
        <v>1901</v>
      </c>
      <c r="S348" s="53" t="s">
        <v>1901</v>
      </c>
      <c r="T348" s="71" t="s">
        <v>1890</v>
      </c>
      <c r="U348" s="27" t="s">
        <v>1942</v>
      </c>
      <c r="W348" s="81" t="s">
        <v>1944</v>
      </c>
      <c r="X348" s="78">
        <v>0.45833333333333331</v>
      </c>
      <c r="Y348" s="78">
        <v>0.54166666666666663</v>
      </c>
      <c r="Z348" s="78">
        <v>8.3333333333333329E-2</v>
      </c>
      <c r="AA348" s="56">
        <v>1</v>
      </c>
      <c r="AB348" s="81">
        <v>4</v>
      </c>
      <c r="AC348" s="78">
        <f t="shared" si="11"/>
        <v>8.3333333333333329E-2</v>
      </c>
      <c r="AD348" s="61">
        <f t="shared" si="12"/>
        <v>0.33333333333333331</v>
      </c>
    </row>
    <row r="349" spans="1:30" s="27" customFormat="1" x14ac:dyDescent="0.3">
      <c r="A349" s="71" t="s">
        <v>45</v>
      </c>
      <c r="B349" s="71" t="s">
        <v>65</v>
      </c>
      <c r="C349" s="47" t="s">
        <v>66</v>
      </c>
      <c r="D349" s="99" t="s">
        <v>4461</v>
      </c>
      <c r="E349" s="112" t="s">
        <v>170</v>
      </c>
      <c r="F349" s="56" t="s">
        <v>171</v>
      </c>
      <c r="G349" s="110" t="s">
        <v>172</v>
      </c>
      <c r="H349" s="111" t="s">
        <v>173</v>
      </c>
      <c r="I349" s="126" t="s">
        <v>1161</v>
      </c>
      <c r="J349" s="103" t="s">
        <v>1162</v>
      </c>
      <c r="K349" s="57">
        <v>457</v>
      </c>
      <c r="L349" s="57" t="s">
        <v>1121</v>
      </c>
      <c r="M349" s="129" t="s">
        <v>1628</v>
      </c>
      <c r="N349" s="57" t="s">
        <v>1876</v>
      </c>
      <c r="O349" s="81" t="s">
        <v>1898</v>
      </c>
      <c r="P349" s="71" t="s">
        <v>1899</v>
      </c>
      <c r="Q349" s="57" t="s">
        <v>1880</v>
      </c>
      <c r="R349" s="57" t="s">
        <v>1900</v>
      </c>
      <c r="S349" s="53" t="s">
        <v>1888</v>
      </c>
      <c r="T349" s="71" t="s">
        <v>1890</v>
      </c>
      <c r="U349" s="27" t="s">
        <v>1942</v>
      </c>
      <c r="W349" s="81" t="s">
        <v>1945</v>
      </c>
      <c r="X349" s="78">
        <v>0.58333333333333337</v>
      </c>
      <c r="Y349" s="78">
        <v>0.72222222222222221</v>
      </c>
      <c r="Z349" s="78">
        <v>0.1388888888888889</v>
      </c>
      <c r="AA349" s="56">
        <v>1</v>
      </c>
      <c r="AB349" s="81">
        <v>4</v>
      </c>
      <c r="AC349" s="78">
        <f t="shared" si="11"/>
        <v>0.1388888888888889</v>
      </c>
      <c r="AD349" s="61">
        <f t="shared" si="12"/>
        <v>0.55555555555555558</v>
      </c>
    </row>
    <row r="350" spans="1:30" s="27" customFormat="1" x14ac:dyDescent="0.3">
      <c r="A350" s="71" t="s">
        <v>45</v>
      </c>
      <c r="B350" s="71" t="s">
        <v>65</v>
      </c>
      <c r="C350" s="47" t="s">
        <v>66</v>
      </c>
      <c r="D350" s="99" t="s">
        <v>4462</v>
      </c>
      <c r="E350" s="112" t="s">
        <v>197</v>
      </c>
      <c r="F350" s="56" t="s">
        <v>198</v>
      </c>
      <c r="G350" s="110" t="s">
        <v>199</v>
      </c>
      <c r="H350" s="111" t="s">
        <v>200</v>
      </c>
      <c r="I350" s="126" t="s">
        <v>1172</v>
      </c>
      <c r="J350" s="99" t="s">
        <v>1173</v>
      </c>
      <c r="K350" s="56" t="s">
        <v>1137</v>
      </c>
      <c r="L350" s="56" t="s">
        <v>1174</v>
      </c>
      <c r="M350" s="127" t="s">
        <v>1634</v>
      </c>
      <c r="N350" s="56" t="s">
        <v>1876</v>
      </c>
      <c r="O350" s="81" t="s">
        <v>1898</v>
      </c>
      <c r="P350" s="71" t="s">
        <v>1899</v>
      </c>
      <c r="Q350" s="56" t="s">
        <v>1880</v>
      </c>
      <c r="R350" s="57" t="s">
        <v>1900</v>
      </c>
      <c r="S350" s="53" t="s">
        <v>1888</v>
      </c>
      <c r="T350" s="71" t="s">
        <v>1892</v>
      </c>
      <c r="U350" s="27" t="s">
        <v>1942</v>
      </c>
      <c r="W350" s="81" t="s">
        <v>1944</v>
      </c>
      <c r="X350" s="78">
        <v>0.41666666666666669</v>
      </c>
      <c r="Y350" s="78">
        <v>0.5</v>
      </c>
      <c r="Z350" s="78">
        <v>8.3333333333333329E-2</v>
      </c>
      <c r="AA350" s="56">
        <v>1</v>
      </c>
      <c r="AB350" s="81">
        <v>4</v>
      </c>
      <c r="AC350" s="78">
        <f t="shared" si="11"/>
        <v>8.3333333333333329E-2</v>
      </c>
      <c r="AD350" s="61">
        <f t="shared" si="12"/>
        <v>0.33333333333333331</v>
      </c>
    </row>
    <row r="351" spans="1:30" s="27" customFormat="1" x14ac:dyDescent="0.3">
      <c r="A351" s="71" t="s">
        <v>45</v>
      </c>
      <c r="B351" s="71" t="s">
        <v>65</v>
      </c>
      <c r="C351" s="47" t="s">
        <v>66</v>
      </c>
      <c r="D351" s="107" t="s">
        <v>4448</v>
      </c>
      <c r="E351" s="112" t="s">
        <v>96</v>
      </c>
      <c r="F351" s="56">
        <v>1330</v>
      </c>
      <c r="G351" s="110" t="s">
        <v>201</v>
      </c>
      <c r="H351" s="111" t="s">
        <v>202</v>
      </c>
      <c r="I351" s="27" t="s">
        <v>1122</v>
      </c>
      <c r="J351" s="103" t="s">
        <v>1175</v>
      </c>
      <c r="K351" s="57" t="s">
        <v>1137</v>
      </c>
      <c r="L351" s="56" t="s">
        <v>1174</v>
      </c>
      <c r="M351" s="129" t="s">
        <v>1634</v>
      </c>
      <c r="N351" s="57" t="s">
        <v>1876</v>
      </c>
      <c r="O351" s="81" t="s">
        <v>1898</v>
      </c>
      <c r="P351" s="71" t="s">
        <v>1899</v>
      </c>
      <c r="Q351" s="71" t="s">
        <v>1886</v>
      </c>
      <c r="R351" s="71" t="s">
        <v>1887</v>
      </c>
      <c r="S351" s="71" t="s">
        <v>1887</v>
      </c>
      <c r="T351" s="71" t="s">
        <v>1892</v>
      </c>
      <c r="U351" s="27" t="s">
        <v>1942</v>
      </c>
      <c r="W351" s="81" t="s">
        <v>1945</v>
      </c>
      <c r="X351" s="78">
        <v>0.54166666666666663</v>
      </c>
      <c r="Y351" s="78">
        <v>0.56944444444444442</v>
      </c>
      <c r="Z351" s="78">
        <v>2.7777777777777776E-2</v>
      </c>
      <c r="AA351" s="56">
        <v>1</v>
      </c>
      <c r="AB351" s="81">
        <v>4</v>
      </c>
      <c r="AC351" s="78">
        <f t="shared" si="11"/>
        <v>2.7777777777777776E-2</v>
      </c>
      <c r="AD351" s="61">
        <f t="shared" si="12"/>
        <v>0.1111111111111111</v>
      </c>
    </row>
    <row r="352" spans="1:30" s="27" customFormat="1" x14ac:dyDescent="0.3">
      <c r="A352" s="71" t="s">
        <v>45</v>
      </c>
      <c r="B352" s="71" t="s">
        <v>65</v>
      </c>
      <c r="C352" s="47" t="s">
        <v>66</v>
      </c>
      <c r="D352" s="108" t="s">
        <v>4463</v>
      </c>
      <c r="E352" s="112" t="s">
        <v>99</v>
      </c>
      <c r="F352" s="56">
        <v>1563</v>
      </c>
      <c r="G352" s="110" t="s">
        <v>203</v>
      </c>
      <c r="H352" s="111" t="s">
        <v>204</v>
      </c>
      <c r="I352" s="126" t="s">
        <v>1125</v>
      </c>
      <c r="J352" s="103" t="s">
        <v>1175</v>
      </c>
      <c r="K352" s="57" t="s">
        <v>1137</v>
      </c>
      <c r="L352" s="56" t="s">
        <v>1174</v>
      </c>
      <c r="M352" s="129" t="s">
        <v>1634</v>
      </c>
      <c r="N352" s="57" t="s">
        <v>1876</v>
      </c>
      <c r="O352" s="81" t="s">
        <v>1898</v>
      </c>
      <c r="P352" s="71" t="s">
        <v>1899</v>
      </c>
      <c r="Q352" s="71" t="s">
        <v>1886</v>
      </c>
      <c r="R352" s="71" t="s">
        <v>1889</v>
      </c>
      <c r="S352" s="71" t="s">
        <v>1889</v>
      </c>
      <c r="T352" s="71" t="s">
        <v>1892</v>
      </c>
      <c r="U352" s="27" t="s">
        <v>1942</v>
      </c>
      <c r="W352" s="81" t="s">
        <v>1945</v>
      </c>
      <c r="X352" s="78">
        <v>0.56944444444444442</v>
      </c>
      <c r="Y352" s="78">
        <v>0.59722222222222221</v>
      </c>
      <c r="Z352" s="78">
        <v>2.7777777777777776E-2</v>
      </c>
      <c r="AA352" s="56">
        <v>1</v>
      </c>
      <c r="AB352" s="81">
        <v>4</v>
      </c>
      <c r="AC352" s="78">
        <f t="shared" si="11"/>
        <v>2.7777777777777776E-2</v>
      </c>
      <c r="AD352" s="61">
        <f t="shared" si="12"/>
        <v>0.1111111111111111</v>
      </c>
    </row>
    <row r="353" spans="1:30" s="27" customFormat="1" x14ac:dyDescent="0.3">
      <c r="A353" s="71" t="s">
        <v>45</v>
      </c>
      <c r="B353" s="71" t="s">
        <v>65</v>
      </c>
      <c r="C353" s="47" t="s">
        <v>66</v>
      </c>
      <c r="D353" s="26" t="s">
        <v>4566</v>
      </c>
      <c r="E353" s="112" t="s">
        <v>174</v>
      </c>
      <c r="F353" s="56" t="s">
        <v>205</v>
      </c>
      <c r="G353" s="110" t="s">
        <v>206</v>
      </c>
      <c r="H353" s="111" t="s">
        <v>207</v>
      </c>
      <c r="I353" s="27" t="s">
        <v>1163</v>
      </c>
      <c r="J353" s="99" t="s">
        <v>1176</v>
      </c>
      <c r="K353" s="57" t="s">
        <v>1137</v>
      </c>
      <c r="L353" s="56" t="s">
        <v>1174</v>
      </c>
      <c r="M353" s="129" t="s">
        <v>1634</v>
      </c>
      <c r="N353" s="57" t="s">
        <v>1876</v>
      </c>
      <c r="O353" s="81" t="s">
        <v>1898</v>
      </c>
      <c r="P353" s="71" t="s">
        <v>1899</v>
      </c>
      <c r="Q353" s="57" t="s">
        <v>1886</v>
      </c>
      <c r="R353" s="57" t="s">
        <v>1901</v>
      </c>
      <c r="S353" s="53" t="s">
        <v>1901</v>
      </c>
      <c r="T353" s="71" t="s">
        <v>1892</v>
      </c>
      <c r="U353" s="27" t="s">
        <v>1942</v>
      </c>
      <c r="W353" s="81" t="s">
        <v>1945</v>
      </c>
      <c r="X353" s="78">
        <v>0.59722222222222221</v>
      </c>
      <c r="Y353" s="78">
        <v>0.66666666666666663</v>
      </c>
      <c r="Z353" s="78">
        <v>6.9444444444444434E-2</v>
      </c>
      <c r="AA353" s="56">
        <v>1</v>
      </c>
      <c r="AB353" s="81">
        <v>4</v>
      </c>
      <c r="AC353" s="78">
        <f t="shared" si="11"/>
        <v>6.9444444444444434E-2</v>
      </c>
      <c r="AD353" s="61">
        <f t="shared" si="12"/>
        <v>0.27777777777777773</v>
      </c>
    </row>
    <row r="354" spans="1:30" s="27" customFormat="1" x14ac:dyDescent="0.3">
      <c r="A354" s="71" t="s">
        <v>45</v>
      </c>
      <c r="B354" s="71" t="s">
        <v>65</v>
      </c>
      <c r="C354" s="47" t="s">
        <v>66</v>
      </c>
      <c r="D354" s="26" t="s">
        <v>4567</v>
      </c>
      <c r="E354" s="112" t="s">
        <v>177</v>
      </c>
      <c r="F354" s="56" t="s">
        <v>208</v>
      </c>
      <c r="G354" s="110" t="s">
        <v>209</v>
      </c>
      <c r="H354" s="111" t="s">
        <v>210</v>
      </c>
      <c r="I354" s="27" t="s">
        <v>1177</v>
      </c>
      <c r="J354" s="99" t="s">
        <v>1176</v>
      </c>
      <c r="K354" s="57" t="s">
        <v>1137</v>
      </c>
      <c r="L354" s="56" t="s">
        <v>1174</v>
      </c>
      <c r="M354" s="129" t="s">
        <v>1634</v>
      </c>
      <c r="N354" s="57" t="s">
        <v>1876</v>
      </c>
      <c r="O354" s="81" t="s">
        <v>1898</v>
      </c>
      <c r="P354" s="71" t="s">
        <v>1899</v>
      </c>
      <c r="Q354" s="57" t="s">
        <v>1886</v>
      </c>
      <c r="R354" s="57" t="s">
        <v>1901</v>
      </c>
      <c r="S354" s="53" t="s">
        <v>1901</v>
      </c>
      <c r="T354" s="71" t="s">
        <v>1892</v>
      </c>
      <c r="U354" s="27" t="s">
        <v>1942</v>
      </c>
      <c r="W354" s="81" t="s">
        <v>1945</v>
      </c>
      <c r="X354" s="78">
        <v>0.66666666666666663</v>
      </c>
      <c r="Y354" s="78">
        <v>0.76388888888888884</v>
      </c>
      <c r="Z354" s="78">
        <v>9.7222222222222224E-2</v>
      </c>
      <c r="AA354" s="56">
        <v>1</v>
      </c>
      <c r="AB354" s="81">
        <v>4</v>
      </c>
      <c r="AC354" s="78">
        <f t="shared" si="11"/>
        <v>9.7222222222222224E-2</v>
      </c>
      <c r="AD354" s="61">
        <f t="shared" si="12"/>
        <v>0.3888888888888889</v>
      </c>
    </row>
    <row r="355" spans="1:30" s="27" customFormat="1" x14ac:dyDescent="0.3">
      <c r="A355" s="71" t="s">
        <v>45</v>
      </c>
      <c r="B355" s="71" t="s">
        <v>65</v>
      </c>
      <c r="C355" s="47" t="s">
        <v>66</v>
      </c>
      <c r="D355" s="102" t="s">
        <v>2005</v>
      </c>
      <c r="E355" s="71" t="s">
        <v>119</v>
      </c>
      <c r="F355" s="56">
        <v>1210</v>
      </c>
      <c r="G355" s="110" t="s">
        <v>211</v>
      </c>
      <c r="H355" s="111" t="s">
        <v>212</v>
      </c>
      <c r="I355" s="126" t="s">
        <v>1135</v>
      </c>
      <c r="J355" s="99" t="s">
        <v>1178</v>
      </c>
      <c r="K355" s="56">
        <v>3900</v>
      </c>
      <c r="L355" s="56" t="s">
        <v>1179</v>
      </c>
      <c r="M355" s="129" t="s">
        <v>1635</v>
      </c>
      <c r="N355" s="57" t="s">
        <v>1876</v>
      </c>
      <c r="O355" s="81" t="s">
        <v>1898</v>
      </c>
      <c r="P355" s="71" t="s">
        <v>1899</v>
      </c>
      <c r="Q355" s="57" t="s">
        <v>1893</v>
      </c>
      <c r="R355" s="30" t="s">
        <v>4574</v>
      </c>
      <c r="S355" s="71" t="s">
        <v>1889</v>
      </c>
      <c r="T355" s="71" t="s">
        <v>1894</v>
      </c>
      <c r="U355" s="27" t="s">
        <v>1942</v>
      </c>
      <c r="W355" s="81" t="s">
        <v>1944</v>
      </c>
      <c r="X355" s="78">
        <v>0.375</v>
      </c>
      <c r="Y355" s="78">
        <v>0.4375</v>
      </c>
      <c r="Z355" s="78">
        <v>6.25E-2</v>
      </c>
      <c r="AA355" s="56">
        <v>1</v>
      </c>
      <c r="AB355" s="81">
        <v>4</v>
      </c>
      <c r="AC355" s="78">
        <f t="shared" si="11"/>
        <v>6.25E-2</v>
      </c>
      <c r="AD355" s="61">
        <f t="shared" si="12"/>
        <v>0.25</v>
      </c>
    </row>
    <row r="356" spans="1:30" s="27" customFormat="1" x14ac:dyDescent="0.3">
      <c r="A356" s="71" t="s">
        <v>45</v>
      </c>
      <c r="B356" s="71" t="s">
        <v>65</v>
      </c>
      <c r="C356" s="47" t="s">
        <v>66</v>
      </c>
      <c r="D356" s="102" t="s">
        <v>4458</v>
      </c>
      <c r="E356" s="53" t="s">
        <v>147</v>
      </c>
      <c r="F356" s="56">
        <v>128</v>
      </c>
      <c r="G356" s="110" t="s">
        <v>213</v>
      </c>
      <c r="H356" s="111" t="s">
        <v>214</v>
      </c>
      <c r="I356" s="27" t="s">
        <v>1156</v>
      </c>
      <c r="J356" s="99" t="s">
        <v>1176</v>
      </c>
      <c r="K356" s="56">
        <v>3300</v>
      </c>
      <c r="L356" s="56" t="s">
        <v>1179</v>
      </c>
      <c r="M356" s="129" t="s">
        <v>1636</v>
      </c>
      <c r="N356" s="57" t="s">
        <v>1876</v>
      </c>
      <c r="O356" s="81" t="s">
        <v>1898</v>
      </c>
      <c r="P356" s="71" t="s">
        <v>1899</v>
      </c>
      <c r="Q356" s="71" t="s">
        <v>1886</v>
      </c>
      <c r="R356" s="71" t="s">
        <v>1887</v>
      </c>
      <c r="S356" s="71" t="s">
        <v>1887</v>
      </c>
      <c r="T356" s="71" t="s">
        <v>1894</v>
      </c>
      <c r="U356" s="27" t="s">
        <v>1942</v>
      </c>
      <c r="W356" s="81" t="s">
        <v>1944</v>
      </c>
      <c r="X356" s="78">
        <v>0.4375</v>
      </c>
      <c r="Y356" s="78">
        <v>0.47222222222222227</v>
      </c>
      <c r="Z356" s="78">
        <v>3.4722222222222224E-2</v>
      </c>
      <c r="AA356" s="56">
        <v>1</v>
      </c>
      <c r="AB356" s="81">
        <v>4</v>
      </c>
      <c r="AC356" s="78">
        <f t="shared" si="11"/>
        <v>3.4722222222222224E-2</v>
      </c>
      <c r="AD356" s="61">
        <f t="shared" si="12"/>
        <v>0.1388888888888889</v>
      </c>
    </row>
    <row r="357" spans="1:30" s="27" customFormat="1" x14ac:dyDescent="0.3">
      <c r="A357" s="71" t="s">
        <v>45</v>
      </c>
      <c r="B357" s="71" t="s">
        <v>65</v>
      </c>
      <c r="C357" s="47" t="s">
        <v>66</v>
      </c>
      <c r="D357" s="105" t="s">
        <v>4448</v>
      </c>
      <c r="E357" s="53" t="s">
        <v>215</v>
      </c>
      <c r="F357" s="56">
        <v>211</v>
      </c>
      <c r="G357" s="110" t="s">
        <v>216</v>
      </c>
      <c r="H357" s="111" t="s">
        <v>217</v>
      </c>
      <c r="I357" s="128" t="s">
        <v>1122</v>
      </c>
      <c r="J357" s="99" t="s">
        <v>1176</v>
      </c>
      <c r="K357" s="56">
        <v>3300</v>
      </c>
      <c r="L357" s="56" t="s">
        <v>1179</v>
      </c>
      <c r="M357" s="129" t="s">
        <v>1636</v>
      </c>
      <c r="N357" s="57" t="s">
        <v>1876</v>
      </c>
      <c r="O357" s="81" t="s">
        <v>1898</v>
      </c>
      <c r="P357" s="71" t="s">
        <v>1899</v>
      </c>
      <c r="Q357" s="57" t="s">
        <v>1886</v>
      </c>
      <c r="R357" s="71" t="s">
        <v>1887</v>
      </c>
      <c r="S357" s="71" t="s">
        <v>1887</v>
      </c>
      <c r="T357" s="71" t="s">
        <v>1894</v>
      </c>
      <c r="U357" s="27" t="s">
        <v>1942</v>
      </c>
      <c r="W357" s="81" t="s">
        <v>1944</v>
      </c>
      <c r="X357" s="78">
        <v>0.47222222222222227</v>
      </c>
      <c r="Y357" s="78">
        <v>0.5</v>
      </c>
      <c r="Z357" s="78">
        <v>2.7777777777777776E-2</v>
      </c>
      <c r="AA357" s="56">
        <v>1</v>
      </c>
      <c r="AB357" s="81">
        <v>4</v>
      </c>
      <c r="AC357" s="78">
        <f t="shared" si="11"/>
        <v>2.7777777777777776E-2</v>
      </c>
      <c r="AD357" s="61">
        <f t="shared" si="12"/>
        <v>0.1111111111111111</v>
      </c>
    </row>
    <row r="358" spans="1:30" s="27" customFormat="1" x14ac:dyDescent="0.3">
      <c r="A358" s="71" t="s">
        <v>45</v>
      </c>
      <c r="B358" s="71" t="s">
        <v>65</v>
      </c>
      <c r="C358" s="47" t="s">
        <v>66</v>
      </c>
      <c r="D358" s="26" t="s">
        <v>4566</v>
      </c>
      <c r="E358" s="112" t="s">
        <v>174</v>
      </c>
      <c r="F358" s="56" t="s">
        <v>218</v>
      </c>
      <c r="G358" s="110" t="s">
        <v>219</v>
      </c>
      <c r="H358" s="111" t="s">
        <v>220</v>
      </c>
      <c r="I358" s="27" t="s">
        <v>1163</v>
      </c>
      <c r="J358" s="99" t="s">
        <v>1180</v>
      </c>
      <c r="K358" s="56">
        <v>3300</v>
      </c>
      <c r="L358" s="56" t="s">
        <v>1179</v>
      </c>
      <c r="M358" s="129" t="s">
        <v>1636</v>
      </c>
      <c r="N358" s="57" t="s">
        <v>1876</v>
      </c>
      <c r="O358" s="81" t="s">
        <v>1898</v>
      </c>
      <c r="P358" s="71" t="s">
        <v>1899</v>
      </c>
      <c r="Q358" s="57" t="s">
        <v>1886</v>
      </c>
      <c r="R358" s="57" t="s">
        <v>1901</v>
      </c>
      <c r="S358" s="53" t="s">
        <v>1901</v>
      </c>
      <c r="T358" s="71" t="s">
        <v>1894</v>
      </c>
      <c r="U358" s="27" t="s">
        <v>1942</v>
      </c>
      <c r="W358" s="81" t="s">
        <v>1945</v>
      </c>
      <c r="X358" s="78">
        <v>0.54166666666666663</v>
      </c>
      <c r="Y358" s="78">
        <v>0.58333333333333337</v>
      </c>
      <c r="Z358" s="78">
        <v>4.1666666666666664E-2</v>
      </c>
      <c r="AA358" s="56">
        <v>1</v>
      </c>
      <c r="AB358" s="81">
        <v>4</v>
      </c>
      <c r="AC358" s="78">
        <f t="shared" si="11"/>
        <v>4.1666666666666664E-2</v>
      </c>
      <c r="AD358" s="61">
        <f t="shared" si="12"/>
        <v>0.16666666666666666</v>
      </c>
    </row>
    <row r="359" spans="1:30" s="27" customFormat="1" x14ac:dyDescent="0.3">
      <c r="A359" s="71" t="s">
        <v>45</v>
      </c>
      <c r="B359" s="71" t="s">
        <v>65</v>
      </c>
      <c r="C359" s="47" t="s">
        <v>66</v>
      </c>
      <c r="D359" s="26" t="s">
        <v>4567</v>
      </c>
      <c r="E359" s="112" t="s">
        <v>177</v>
      </c>
      <c r="F359" s="56" t="s">
        <v>198</v>
      </c>
      <c r="G359" s="110" t="s">
        <v>221</v>
      </c>
      <c r="H359" s="111" t="s">
        <v>222</v>
      </c>
      <c r="I359" s="27" t="s">
        <v>1177</v>
      </c>
      <c r="J359" s="99" t="s">
        <v>1180</v>
      </c>
      <c r="K359" s="56">
        <v>3300</v>
      </c>
      <c r="L359" s="56" t="s">
        <v>1179</v>
      </c>
      <c r="M359" s="129" t="s">
        <v>1636</v>
      </c>
      <c r="N359" s="57" t="s">
        <v>1876</v>
      </c>
      <c r="O359" s="81" t="s">
        <v>1898</v>
      </c>
      <c r="P359" s="71" t="s">
        <v>1899</v>
      </c>
      <c r="Q359" s="57" t="s">
        <v>1886</v>
      </c>
      <c r="R359" s="57" t="s">
        <v>1901</v>
      </c>
      <c r="S359" s="53" t="s">
        <v>1901</v>
      </c>
      <c r="T359" s="71" t="s">
        <v>1894</v>
      </c>
      <c r="U359" s="27" t="s">
        <v>1942</v>
      </c>
      <c r="W359" s="81" t="s">
        <v>1945</v>
      </c>
      <c r="X359" s="78">
        <v>0.58333333333333337</v>
      </c>
      <c r="Y359" s="78">
        <v>0.66666666666666663</v>
      </c>
      <c r="Z359" s="78">
        <v>8.3333333333333329E-2</v>
      </c>
      <c r="AA359" s="56">
        <v>1</v>
      </c>
      <c r="AB359" s="81">
        <v>4</v>
      </c>
      <c r="AC359" s="78">
        <f t="shared" si="11"/>
        <v>8.3333333333333329E-2</v>
      </c>
      <c r="AD359" s="61">
        <f t="shared" si="12"/>
        <v>0.33333333333333331</v>
      </c>
    </row>
    <row r="360" spans="1:30" s="27" customFormat="1" x14ac:dyDescent="0.3">
      <c r="A360" s="71" t="s">
        <v>45</v>
      </c>
      <c r="B360" s="71" t="s">
        <v>65</v>
      </c>
      <c r="C360" s="47" t="s">
        <v>66</v>
      </c>
      <c r="D360" s="99" t="s">
        <v>4461</v>
      </c>
      <c r="E360" s="112" t="s">
        <v>170</v>
      </c>
      <c r="F360" s="56" t="s">
        <v>223</v>
      </c>
      <c r="G360" s="110" t="s">
        <v>224</v>
      </c>
      <c r="H360" s="111" t="s">
        <v>225</v>
      </c>
      <c r="I360" s="126" t="s">
        <v>1161</v>
      </c>
      <c r="J360" s="99" t="s">
        <v>1180</v>
      </c>
      <c r="K360" s="56">
        <v>3300</v>
      </c>
      <c r="L360" s="56" t="s">
        <v>1179</v>
      </c>
      <c r="M360" s="127" t="s">
        <v>1636</v>
      </c>
      <c r="N360" s="56" t="s">
        <v>1876</v>
      </c>
      <c r="O360" s="81" t="s">
        <v>1898</v>
      </c>
      <c r="P360" s="71" t="s">
        <v>1899</v>
      </c>
      <c r="Q360" s="56" t="s">
        <v>1880</v>
      </c>
      <c r="R360" s="127" t="s">
        <v>1900</v>
      </c>
      <c r="S360" s="127" t="s">
        <v>1888</v>
      </c>
      <c r="T360" s="71" t="s">
        <v>1894</v>
      </c>
      <c r="U360" s="27" t="s">
        <v>1942</v>
      </c>
      <c r="W360" s="81" t="s">
        <v>1945</v>
      </c>
      <c r="X360" s="78">
        <v>0.66666666666666663</v>
      </c>
      <c r="Y360" s="78">
        <v>0.76388888888888884</v>
      </c>
      <c r="Z360" s="78">
        <v>9.7222222222222224E-2</v>
      </c>
      <c r="AA360" s="56">
        <v>1</v>
      </c>
      <c r="AB360" s="81">
        <v>4</v>
      </c>
      <c r="AC360" s="78">
        <f t="shared" si="11"/>
        <v>9.7222222222222224E-2</v>
      </c>
      <c r="AD360" s="61">
        <f t="shared" si="12"/>
        <v>0.3888888888888889</v>
      </c>
    </row>
    <row r="361" spans="1:30" s="27" customFormat="1" x14ac:dyDescent="0.3">
      <c r="A361" s="71" t="s">
        <v>45</v>
      </c>
      <c r="B361" s="71" t="s">
        <v>65</v>
      </c>
      <c r="C361" s="47" t="s">
        <v>66</v>
      </c>
      <c r="D361" s="99" t="s">
        <v>4461</v>
      </c>
      <c r="E361" s="112" t="s">
        <v>170</v>
      </c>
      <c r="F361" s="56" t="s">
        <v>109</v>
      </c>
      <c r="G361" s="110" t="s">
        <v>187</v>
      </c>
      <c r="H361" s="111" t="s">
        <v>188</v>
      </c>
      <c r="I361" s="126" t="s">
        <v>1161</v>
      </c>
      <c r="J361" s="99" t="s">
        <v>1168</v>
      </c>
      <c r="K361" s="56">
        <v>1300</v>
      </c>
      <c r="L361" s="56" t="s">
        <v>1167</v>
      </c>
      <c r="M361" s="127" t="s">
        <v>1632</v>
      </c>
      <c r="N361" s="56" t="s">
        <v>1876</v>
      </c>
      <c r="O361" s="81" t="s">
        <v>1898</v>
      </c>
      <c r="P361" s="71" t="s">
        <v>1899</v>
      </c>
      <c r="Q361" s="56" t="s">
        <v>1880</v>
      </c>
      <c r="R361" s="57" t="s">
        <v>1900</v>
      </c>
      <c r="S361" s="53" t="s">
        <v>1888</v>
      </c>
      <c r="T361" s="139" t="s">
        <v>4573</v>
      </c>
      <c r="U361" s="27" t="s">
        <v>1942</v>
      </c>
      <c r="W361" s="71" t="s">
        <v>1944</v>
      </c>
      <c r="X361" s="79">
        <v>0.41666666666666669</v>
      </c>
      <c r="Y361" s="79">
        <v>0.54166666666666663</v>
      </c>
      <c r="Z361" s="79">
        <v>0.125</v>
      </c>
      <c r="AA361" s="56">
        <v>1</v>
      </c>
      <c r="AB361" s="71">
        <v>4</v>
      </c>
      <c r="AC361" s="79">
        <f t="shared" si="11"/>
        <v>0.125</v>
      </c>
      <c r="AD361" s="61">
        <f t="shared" si="12"/>
        <v>0.5</v>
      </c>
    </row>
    <row r="362" spans="1:30" s="27" customFormat="1" x14ac:dyDescent="0.3">
      <c r="A362" s="71" t="s">
        <v>45</v>
      </c>
      <c r="B362" s="71" t="s">
        <v>65</v>
      </c>
      <c r="C362" s="47" t="s">
        <v>66</v>
      </c>
      <c r="D362" s="26" t="s">
        <v>4567</v>
      </c>
      <c r="E362" s="110" t="s">
        <v>177</v>
      </c>
      <c r="F362" s="56" t="s">
        <v>184</v>
      </c>
      <c r="G362" s="110" t="s">
        <v>185</v>
      </c>
      <c r="H362" s="111" t="s">
        <v>186</v>
      </c>
      <c r="I362" s="27" t="s">
        <v>1177</v>
      </c>
      <c r="J362" s="103" t="s">
        <v>1168</v>
      </c>
      <c r="K362" s="57">
        <v>1300</v>
      </c>
      <c r="L362" s="57" t="s">
        <v>1167</v>
      </c>
      <c r="M362" s="129" t="s">
        <v>1632</v>
      </c>
      <c r="N362" s="57" t="s">
        <v>1876</v>
      </c>
      <c r="O362" s="81" t="s">
        <v>1898</v>
      </c>
      <c r="P362" s="71" t="s">
        <v>1899</v>
      </c>
      <c r="Q362" s="57" t="s">
        <v>1886</v>
      </c>
      <c r="R362" s="57" t="s">
        <v>1901</v>
      </c>
      <c r="S362" s="53" t="s">
        <v>1901</v>
      </c>
      <c r="T362" s="139" t="s">
        <v>4573</v>
      </c>
      <c r="U362" s="27" t="s">
        <v>1942</v>
      </c>
      <c r="W362" s="71" t="s">
        <v>1945</v>
      </c>
      <c r="X362" s="79">
        <v>0.58333333333333337</v>
      </c>
      <c r="Y362" s="79">
        <v>0.72222222222222221</v>
      </c>
      <c r="Z362" s="79">
        <v>0.1388888888888889</v>
      </c>
      <c r="AA362" s="56">
        <v>1</v>
      </c>
      <c r="AB362" s="71">
        <v>4</v>
      </c>
      <c r="AC362" s="79">
        <f t="shared" si="11"/>
        <v>0.1388888888888889</v>
      </c>
      <c r="AD362" s="61">
        <f t="shared" si="12"/>
        <v>0.55555555555555558</v>
      </c>
    </row>
    <row r="363" spans="1:30" s="27" customFormat="1" x14ac:dyDescent="0.3">
      <c r="A363" s="71" t="s">
        <v>45</v>
      </c>
      <c r="B363" s="71" t="s">
        <v>48</v>
      </c>
      <c r="C363" s="71" t="s">
        <v>67</v>
      </c>
      <c r="D363" s="98" t="s">
        <v>4531</v>
      </c>
      <c r="E363" s="53" t="s">
        <v>811</v>
      </c>
      <c r="F363" s="56" t="s">
        <v>91</v>
      </c>
      <c r="G363" s="110" t="s">
        <v>812</v>
      </c>
      <c r="H363" s="111" t="s">
        <v>813</v>
      </c>
      <c r="I363" s="71" t="s">
        <v>1448</v>
      </c>
      <c r="J363" s="71" t="s">
        <v>1354</v>
      </c>
      <c r="K363" s="71">
        <v>1207</v>
      </c>
      <c r="L363" s="71" t="s">
        <v>1121</v>
      </c>
      <c r="M363" s="71" t="s">
        <v>1783</v>
      </c>
      <c r="N363" s="71" t="s">
        <v>1875</v>
      </c>
      <c r="O363" s="71" t="s">
        <v>1920</v>
      </c>
      <c r="P363" s="71" t="s">
        <v>1921</v>
      </c>
      <c r="Q363" s="71" t="s">
        <v>1880</v>
      </c>
      <c r="R363" s="71" t="s">
        <v>1881</v>
      </c>
      <c r="S363" s="71" t="s">
        <v>1888</v>
      </c>
      <c r="T363" s="71" t="s">
        <v>1883</v>
      </c>
      <c r="U363" s="27" t="s">
        <v>1942</v>
      </c>
      <c r="W363" s="71" t="s">
        <v>1944</v>
      </c>
      <c r="X363" s="79">
        <v>0.375</v>
      </c>
      <c r="Y363" s="79">
        <v>0.54166666666666663</v>
      </c>
      <c r="Z363" s="79">
        <v>0.16666666666666666</v>
      </c>
      <c r="AA363" s="56">
        <v>1</v>
      </c>
      <c r="AB363" s="71">
        <v>4</v>
      </c>
      <c r="AC363" s="79">
        <f t="shared" si="11"/>
        <v>0.16666666666666666</v>
      </c>
      <c r="AD363" s="61">
        <f t="shared" si="12"/>
        <v>0.66666666666666663</v>
      </c>
    </row>
    <row r="364" spans="1:30" s="27" customFormat="1" x14ac:dyDescent="0.3">
      <c r="A364" s="71" t="s">
        <v>45</v>
      </c>
      <c r="B364" s="71" t="s">
        <v>48</v>
      </c>
      <c r="C364" s="71" t="s">
        <v>67</v>
      </c>
      <c r="D364" s="98" t="s">
        <v>4531</v>
      </c>
      <c r="E364" s="53" t="s">
        <v>811</v>
      </c>
      <c r="F364" s="56" t="s">
        <v>156</v>
      </c>
      <c r="G364" s="110" t="s">
        <v>814</v>
      </c>
      <c r="H364" s="111" t="s">
        <v>815</v>
      </c>
      <c r="I364" s="71" t="s">
        <v>1448</v>
      </c>
      <c r="J364" s="71" t="s">
        <v>1449</v>
      </c>
      <c r="K364" s="71">
        <v>85</v>
      </c>
      <c r="L364" s="71" t="s">
        <v>1361</v>
      </c>
      <c r="M364" s="71" t="s">
        <v>1731</v>
      </c>
      <c r="N364" s="71" t="s">
        <v>1875</v>
      </c>
      <c r="O364" s="71" t="s">
        <v>1920</v>
      </c>
      <c r="P364" s="71" t="s">
        <v>1921</v>
      </c>
      <c r="Q364" s="71" t="s">
        <v>1880</v>
      </c>
      <c r="R364" s="71" t="s">
        <v>1881</v>
      </c>
      <c r="S364" s="71" t="s">
        <v>1888</v>
      </c>
      <c r="T364" s="71" t="s">
        <v>1883</v>
      </c>
      <c r="U364" s="27" t="s">
        <v>1942</v>
      </c>
      <c r="W364" s="71" t="s">
        <v>1945</v>
      </c>
      <c r="X364" s="79">
        <v>0.58333333333333337</v>
      </c>
      <c r="Y364" s="79">
        <v>0.72222222222222221</v>
      </c>
      <c r="Z364" s="79">
        <v>0.1388888888888889</v>
      </c>
      <c r="AA364" s="56">
        <v>1</v>
      </c>
      <c r="AB364" s="71">
        <v>4</v>
      </c>
      <c r="AC364" s="79">
        <f t="shared" si="11"/>
        <v>0.1388888888888889</v>
      </c>
      <c r="AD364" s="61">
        <f t="shared" si="12"/>
        <v>0.55555555555555558</v>
      </c>
    </row>
    <row r="365" spans="1:30" s="27" customFormat="1" x14ac:dyDescent="0.3">
      <c r="A365" s="71" t="s">
        <v>45</v>
      </c>
      <c r="B365" s="71" t="s">
        <v>48</v>
      </c>
      <c r="C365" s="71" t="s">
        <v>67</v>
      </c>
      <c r="D365" s="98" t="s">
        <v>4531</v>
      </c>
      <c r="E365" s="53" t="s">
        <v>811</v>
      </c>
      <c r="F365" s="56" t="s">
        <v>380</v>
      </c>
      <c r="G365" s="110" t="s">
        <v>812</v>
      </c>
      <c r="H365" s="111" t="s">
        <v>816</v>
      </c>
      <c r="I365" s="71" t="s">
        <v>1448</v>
      </c>
      <c r="J365" s="71" t="s">
        <v>1354</v>
      </c>
      <c r="K365" s="71">
        <v>891</v>
      </c>
      <c r="L365" s="71" t="s">
        <v>1121</v>
      </c>
      <c r="M365" s="71" t="s">
        <v>1728</v>
      </c>
      <c r="N365" s="71" t="s">
        <v>1875</v>
      </c>
      <c r="O365" s="71" t="s">
        <v>1920</v>
      </c>
      <c r="P365" s="71" t="s">
        <v>1921</v>
      </c>
      <c r="Q365" s="71" t="s">
        <v>1880</v>
      </c>
      <c r="R365" s="71" t="s">
        <v>1881</v>
      </c>
      <c r="S365" s="71" t="s">
        <v>1888</v>
      </c>
      <c r="T365" s="71" t="s">
        <v>1885</v>
      </c>
      <c r="U365" s="27" t="s">
        <v>1942</v>
      </c>
      <c r="W365" s="71" t="s">
        <v>1944</v>
      </c>
      <c r="X365" s="79">
        <v>0.375</v>
      </c>
      <c r="Y365" s="79">
        <v>0.54166666666666663</v>
      </c>
      <c r="Z365" s="79">
        <v>0.16666666666666666</v>
      </c>
      <c r="AA365" s="56">
        <v>1</v>
      </c>
      <c r="AB365" s="71">
        <v>4</v>
      </c>
      <c r="AC365" s="79">
        <f t="shared" si="11"/>
        <v>0.16666666666666666</v>
      </c>
      <c r="AD365" s="61">
        <f t="shared" si="12"/>
        <v>0.66666666666666663</v>
      </c>
    </row>
    <row r="366" spans="1:30" s="27" customFormat="1" x14ac:dyDescent="0.3">
      <c r="A366" s="71" t="s">
        <v>45</v>
      </c>
      <c r="B366" s="71" t="s">
        <v>48</v>
      </c>
      <c r="C366" s="71" t="s">
        <v>67</v>
      </c>
      <c r="D366" s="98" t="s">
        <v>4531</v>
      </c>
      <c r="E366" s="53" t="s">
        <v>811</v>
      </c>
      <c r="F366" s="56" t="s">
        <v>817</v>
      </c>
      <c r="G366" s="110" t="s">
        <v>818</v>
      </c>
      <c r="H366" s="111" t="s">
        <v>819</v>
      </c>
      <c r="I366" s="71" t="s">
        <v>1448</v>
      </c>
      <c r="J366" s="71" t="s">
        <v>1450</v>
      </c>
      <c r="K366" s="71">
        <v>300</v>
      </c>
      <c r="L366" s="71" t="s">
        <v>1451</v>
      </c>
      <c r="M366" s="71" t="s">
        <v>1784</v>
      </c>
      <c r="N366" s="71" t="s">
        <v>1875</v>
      </c>
      <c r="O366" s="71" t="s">
        <v>1920</v>
      </c>
      <c r="P366" s="71" t="s">
        <v>1921</v>
      </c>
      <c r="Q366" s="71" t="s">
        <v>1880</v>
      </c>
      <c r="R366" s="71" t="s">
        <v>1881</v>
      </c>
      <c r="S366" s="71" t="s">
        <v>1888</v>
      </c>
      <c r="T366" s="71" t="s">
        <v>1885</v>
      </c>
      <c r="U366" s="27" t="s">
        <v>1942</v>
      </c>
      <c r="W366" s="71" t="s">
        <v>1945</v>
      </c>
      <c r="X366" s="79">
        <v>0.58333333333333337</v>
      </c>
      <c r="Y366" s="79">
        <v>0.76388888888888884</v>
      </c>
      <c r="Z366" s="79">
        <v>0.18055555555555555</v>
      </c>
      <c r="AA366" s="56">
        <v>1</v>
      </c>
      <c r="AB366" s="71">
        <v>4</v>
      </c>
      <c r="AC366" s="79">
        <f t="shared" si="11"/>
        <v>0.18055555555555555</v>
      </c>
      <c r="AD366" s="61">
        <f t="shared" si="12"/>
        <v>0.72222222222222221</v>
      </c>
    </row>
    <row r="367" spans="1:30" s="27" customFormat="1" x14ac:dyDescent="0.3">
      <c r="A367" s="71" t="s">
        <v>45</v>
      </c>
      <c r="B367" s="71" t="s">
        <v>48</v>
      </c>
      <c r="C367" s="71" t="s">
        <v>67</v>
      </c>
      <c r="D367" s="98" t="s">
        <v>4531</v>
      </c>
      <c r="E367" s="53" t="s">
        <v>811</v>
      </c>
      <c r="F367" s="56" t="s">
        <v>820</v>
      </c>
      <c r="G367" s="110" t="s">
        <v>821</v>
      </c>
      <c r="H367" s="111" t="s">
        <v>822</v>
      </c>
      <c r="I367" s="71" t="s">
        <v>1448</v>
      </c>
      <c r="J367" s="71" t="s">
        <v>1452</v>
      </c>
      <c r="K367" s="71">
        <v>591</v>
      </c>
      <c r="L367" s="71" t="s">
        <v>1121</v>
      </c>
      <c r="M367" s="71" t="s">
        <v>1785</v>
      </c>
      <c r="N367" s="71" t="s">
        <v>1875</v>
      </c>
      <c r="O367" s="71" t="s">
        <v>1920</v>
      </c>
      <c r="P367" s="71" t="s">
        <v>1921</v>
      </c>
      <c r="Q367" s="71" t="s">
        <v>1880</v>
      </c>
      <c r="R367" s="71" t="s">
        <v>1881</v>
      </c>
      <c r="S367" s="71" t="s">
        <v>1888</v>
      </c>
      <c r="T367" s="71" t="s">
        <v>1890</v>
      </c>
      <c r="U367" s="27" t="s">
        <v>1942</v>
      </c>
      <c r="W367" s="71" t="s">
        <v>1944</v>
      </c>
      <c r="X367" s="79">
        <v>0.375</v>
      </c>
      <c r="Y367" s="79">
        <v>0.54166666666666663</v>
      </c>
      <c r="Z367" s="79">
        <v>0.16666666666666666</v>
      </c>
      <c r="AA367" s="56">
        <v>1</v>
      </c>
      <c r="AB367" s="71">
        <v>4</v>
      </c>
      <c r="AC367" s="79">
        <f t="shared" si="11"/>
        <v>0.16666666666666666</v>
      </c>
      <c r="AD367" s="61">
        <f t="shared" si="12"/>
        <v>0.66666666666666663</v>
      </c>
    </row>
    <row r="368" spans="1:30" s="27" customFormat="1" x14ac:dyDescent="0.3">
      <c r="A368" s="71" t="s">
        <v>45</v>
      </c>
      <c r="B368" s="71" t="s">
        <v>48</v>
      </c>
      <c r="C368" s="71" t="s">
        <v>67</v>
      </c>
      <c r="D368" s="98" t="s">
        <v>4531</v>
      </c>
      <c r="E368" s="53" t="s">
        <v>811</v>
      </c>
      <c r="F368" s="56" t="s">
        <v>198</v>
      </c>
      <c r="G368" s="110" t="s">
        <v>823</v>
      </c>
      <c r="H368" s="111" t="s">
        <v>824</v>
      </c>
      <c r="I368" s="71" t="s">
        <v>1448</v>
      </c>
      <c r="J368" s="71" t="s">
        <v>1453</v>
      </c>
      <c r="K368" s="71">
        <v>100</v>
      </c>
      <c r="L368" s="71" t="s">
        <v>1121</v>
      </c>
      <c r="M368" s="71" t="s">
        <v>1786</v>
      </c>
      <c r="N368" s="71" t="s">
        <v>1875</v>
      </c>
      <c r="O368" s="71" t="s">
        <v>1925</v>
      </c>
      <c r="P368" s="71" t="s">
        <v>1921</v>
      </c>
      <c r="Q368" s="71" t="s">
        <v>1880</v>
      </c>
      <c r="R368" s="71" t="s">
        <v>1881</v>
      </c>
      <c r="S368" s="71" t="s">
        <v>1888</v>
      </c>
      <c r="T368" s="71" t="s">
        <v>1890</v>
      </c>
      <c r="U368" s="27" t="s">
        <v>1942</v>
      </c>
      <c r="W368" s="71" t="s">
        <v>1945</v>
      </c>
      <c r="X368" s="79">
        <v>0.58333333333333337</v>
      </c>
      <c r="Y368" s="79">
        <v>0.72222222222222221</v>
      </c>
      <c r="Z368" s="79">
        <v>0.1388888888888889</v>
      </c>
      <c r="AA368" s="56">
        <v>1</v>
      </c>
      <c r="AB368" s="71">
        <v>4</v>
      </c>
      <c r="AC368" s="79">
        <f t="shared" si="11"/>
        <v>0.1388888888888889</v>
      </c>
      <c r="AD368" s="61">
        <f t="shared" si="12"/>
        <v>0.55555555555555558</v>
      </c>
    </row>
    <row r="369" spans="1:30" s="27" customFormat="1" x14ac:dyDescent="0.3">
      <c r="A369" s="71" t="s">
        <v>45</v>
      </c>
      <c r="B369" s="71" t="s">
        <v>48</v>
      </c>
      <c r="C369" s="71" t="s">
        <v>67</v>
      </c>
      <c r="D369" s="98" t="s">
        <v>4531</v>
      </c>
      <c r="E369" s="53" t="s">
        <v>811</v>
      </c>
      <c r="F369" s="56" t="s">
        <v>109</v>
      </c>
      <c r="G369" s="110" t="s">
        <v>825</v>
      </c>
      <c r="H369" s="111" t="s">
        <v>826</v>
      </c>
      <c r="I369" s="71" t="s">
        <v>1448</v>
      </c>
      <c r="J369" s="71" t="s">
        <v>1454</v>
      </c>
      <c r="K369" s="71">
        <v>1100</v>
      </c>
      <c r="L369" s="71" t="s">
        <v>1121</v>
      </c>
      <c r="M369" s="71" t="s">
        <v>1787</v>
      </c>
      <c r="N369" s="71" t="s">
        <v>1875</v>
      </c>
      <c r="O369" s="71" t="s">
        <v>1920</v>
      </c>
      <c r="P369" s="71" t="s">
        <v>1921</v>
      </c>
      <c r="Q369" s="71" t="s">
        <v>1880</v>
      </c>
      <c r="R369" s="71" t="s">
        <v>1881</v>
      </c>
      <c r="S369" s="71" t="s">
        <v>1888</v>
      </c>
      <c r="T369" s="71" t="s">
        <v>1892</v>
      </c>
      <c r="U369" s="27" t="s">
        <v>1942</v>
      </c>
      <c r="W369" s="71" t="s">
        <v>1944</v>
      </c>
      <c r="X369" s="79">
        <v>0.375</v>
      </c>
      <c r="Y369" s="79">
        <v>0.54166666666666663</v>
      </c>
      <c r="Z369" s="79">
        <v>0.16666666666666666</v>
      </c>
      <c r="AA369" s="56">
        <v>1</v>
      </c>
      <c r="AB369" s="71">
        <v>4</v>
      </c>
      <c r="AC369" s="79">
        <f t="shared" si="11"/>
        <v>0.16666666666666666</v>
      </c>
      <c r="AD369" s="61">
        <f t="shared" si="12"/>
        <v>0.66666666666666663</v>
      </c>
    </row>
    <row r="370" spans="1:30" s="27" customFormat="1" x14ac:dyDescent="0.3">
      <c r="A370" s="71" t="s">
        <v>45</v>
      </c>
      <c r="B370" s="71" t="s">
        <v>48</v>
      </c>
      <c r="C370" s="71" t="s">
        <v>67</v>
      </c>
      <c r="D370" s="98" t="s">
        <v>4531</v>
      </c>
      <c r="E370" s="53" t="s">
        <v>811</v>
      </c>
      <c r="F370" s="56" t="s">
        <v>218</v>
      </c>
      <c r="G370" s="110" t="s">
        <v>827</v>
      </c>
      <c r="H370" s="111" t="s">
        <v>828</v>
      </c>
      <c r="I370" s="71" t="s">
        <v>1448</v>
      </c>
      <c r="J370" s="71" t="s">
        <v>1455</v>
      </c>
      <c r="K370" s="71">
        <v>4335</v>
      </c>
      <c r="L370" s="71" t="s">
        <v>1361</v>
      </c>
      <c r="M370" s="71" t="s">
        <v>1788</v>
      </c>
      <c r="N370" s="71" t="s">
        <v>1875</v>
      </c>
      <c r="O370" s="71" t="s">
        <v>1920</v>
      </c>
      <c r="P370" s="71" t="s">
        <v>1921</v>
      </c>
      <c r="Q370" s="71" t="s">
        <v>1880</v>
      </c>
      <c r="R370" s="71" t="s">
        <v>1881</v>
      </c>
      <c r="S370" s="71" t="s">
        <v>1888</v>
      </c>
      <c r="T370" s="71" t="s">
        <v>1892</v>
      </c>
      <c r="U370" s="27" t="s">
        <v>1942</v>
      </c>
      <c r="W370" s="71" t="s">
        <v>1945</v>
      </c>
      <c r="X370" s="79">
        <v>0.58333333333333337</v>
      </c>
      <c r="Y370" s="79">
        <v>0.72222222222222221</v>
      </c>
      <c r="Z370" s="79">
        <v>0.1388888888888889</v>
      </c>
      <c r="AA370" s="56">
        <v>1</v>
      </c>
      <c r="AB370" s="71">
        <v>4</v>
      </c>
      <c r="AC370" s="79">
        <f t="shared" si="11"/>
        <v>0.1388888888888889</v>
      </c>
      <c r="AD370" s="61">
        <f t="shared" si="12"/>
        <v>0.55555555555555558</v>
      </c>
    </row>
    <row r="371" spans="1:30" s="27" customFormat="1" x14ac:dyDescent="0.3">
      <c r="A371" s="71" t="s">
        <v>45</v>
      </c>
      <c r="B371" s="71" t="s">
        <v>48</v>
      </c>
      <c r="C371" s="71" t="s">
        <v>67</v>
      </c>
      <c r="D371" s="98" t="s">
        <v>4531</v>
      </c>
      <c r="E371" s="53" t="s">
        <v>811</v>
      </c>
      <c r="F371" s="56" t="s">
        <v>142</v>
      </c>
      <c r="G371" s="110" t="s">
        <v>829</v>
      </c>
      <c r="H371" s="111" t="s">
        <v>830</v>
      </c>
      <c r="I371" s="71" t="s">
        <v>1448</v>
      </c>
      <c r="J371" s="71" t="s">
        <v>1456</v>
      </c>
      <c r="K371" s="71">
        <v>408</v>
      </c>
      <c r="L371" s="71" t="s">
        <v>1121</v>
      </c>
      <c r="M371" s="71" t="s">
        <v>1789</v>
      </c>
      <c r="N371" s="71" t="s">
        <v>1875</v>
      </c>
      <c r="O371" s="71" t="s">
        <v>1920</v>
      </c>
      <c r="P371" s="71" t="s">
        <v>1921</v>
      </c>
      <c r="Q371" s="71" t="s">
        <v>1880</v>
      </c>
      <c r="R371" s="71" t="s">
        <v>1881</v>
      </c>
      <c r="S371" s="71" t="s">
        <v>1888</v>
      </c>
      <c r="T371" s="71" t="s">
        <v>1894</v>
      </c>
      <c r="U371" s="27" t="s">
        <v>1942</v>
      </c>
      <c r="W371" s="71" t="s">
        <v>1944</v>
      </c>
      <c r="X371" s="79">
        <v>0.375</v>
      </c>
      <c r="Y371" s="79">
        <v>0.54166666666666663</v>
      </c>
      <c r="Z371" s="79">
        <v>0.16666666666666666</v>
      </c>
      <c r="AA371" s="56">
        <v>1</v>
      </c>
      <c r="AB371" s="71">
        <v>4</v>
      </c>
      <c r="AC371" s="79">
        <f t="shared" si="11"/>
        <v>0.16666666666666666</v>
      </c>
      <c r="AD371" s="61">
        <f t="shared" si="12"/>
        <v>0.66666666666666663</v>
      </c>
    </row>
    <row r="372" spans="1:30" s="27" customFormat="1" x14ac:dyDescent="0.3">
      <c r="A372" s="71" t="s">
        <v>45</v>
      </c>
      <c r="B372" s="71" t="s">
        <v>48</v>
      </c>
      <c r="C372" s="71" t="s">
        <v>67</v>
      </c>
      <c r="D372" s="98" t="s">
        <v>4531</v>
      </c>
      <c r="E372" s="53" t="s">
        <v>811</v>
      </c>
      <c r="F372" s="56" t="s">
        <v>831</v>
      </c>
      <c r="G372" s="110" t="s">
        <v>832</v>
      </c>
      <c r="H372" s="111" t="s">
        <v>833</v>
      </c>
      <c r="I372" s="71" t="s">
        <v>1448</v>
      </c>
      <c r="J372" s="71" t="s">
        <v>1457</v>
      </c>
      <c r="K372" s="71">
        <v>2450</v>
      </c>
      <c r="L372" s="71" t="s">
        <v>1298</v>
      </c>
      <c r="M372" s="71" t="s">
        <v>1790</v>
      </c>
      <c r="N372" s="71" t="s">
        <v>1875</v>
      </c>
      <c r="O372" s="71" t="s">
        <v>1920</v>
      </c>
      <c r="P372" s="71" t="s">
        <v>1921</v>
      </c>
      <c r="Q372" s="71" t="s">
        <v>1880</v>
      </c>
      <c r="R372" s="71" t="s">
        <v>1881</v>
      </c>
      <c r="S372" s="71" t="s">
        <v>1888</v>
      </c>
      <c r="T372" s="71" t="s">
        <v>1894</v>
      </c>
      <c r="U372" s="27" t="s">
        <v>1942</v>
      </c>
      <c r="W372" s="71" t="s">
        <v>1945</v>
      </c>
      <c r="X372" s="79">
        <v>0.58333333333333337</v>
      </c>
      <c r="Y372" s="79">
        <v>0.72222222222222221</v>
      </c>
      <c r="Z372" s="79">
        <v>0.1388888888888889</v>
      </c>
      <c r="AA372" s="56">
        <v>1</v>
      </c>
      <c r="AB372" s="71">
        <v>4</v>
      </c>
      <c r="AC372" s="79">
        <f t="shared" si="11"/>
        <v>0.1388888888888889</v>
      </c>
      <c r="AD372" s="61">
        <f t="shared" si="12"/>
        <v>0.55555555555555558</v>
      </c>
    </row>
    <row r="373" spans="1:30" s="27" customFormat="1" x14ac:dyDescent="0.3">
      <c r="A373" s="71" t="s">
        <v>45</v>
      </c>
      <c r="B373" s="71" t="s">
        <v>48</v>
      </c>
      <c r="C373" s="71" t="s">
        <v>67</v>
      </c>
      <c r="D373" s="98" t="s">
        <v>4531</v>
      </c>
      <c r="E373" s="53" t="s">
        <v>811</v>
      </c>
      <c r="F373" s="56">
        <v>43</v>
      </c>
      <c r="G373" s="81" t="s">
        <v>834</v>
      </c>
      <c r="H373" s="115" t="s">
        <v>835</v>
      </c>
      <c r="I373" s="71" t="s">
        <v>1448</v>
      </c>
      <c r="J373" s="99" t="s">
        <v>1458</v>
      </c>
      <c r="K373" s="57">
        <v>419</v>
      </c>
      <c r="L373" s="57" t="s">
        <v>1459</v>
      </c>
      <c r="M373" s="135" t="s">
        <v>1791</v>
      </c>
      <c r="N373" s="71" t="s">
        <v>1875</v>
      </c>
      <c r="O373" s="71" t="s">
        <v>1920</v>
      </c>
      <c r="P373" s="71" t="s">
        <v>1921</v>
      </c>
      <c r="Q373" s="71" t="s">
        <v>1880</v>
      </c>
      <c r="R373" s="71" t="s">
        <v>1881</v>
      </c>
      <c r="S373" s="71" t="s">
        <v>1888</v>
      </c>
      <c r="T373" s="139" t="s">
        <v>4573</v>
      </c>
      <c r="U373" s="27" t="s">
        <v>1942</v>
      </c>
      <c r="W373" s="71" t="s">
        <v>1944</v>
      </c>
      <c r="X373" s="79">
        <v>0.41666666666666669</v>
      </c>
      <c r="Y373" s="79">
        <v>0.54166666666666663</v>
      </c>
      <c r="Z373" s="79">
        <v>0.125</v>
      </c>
      <c r="AA373" s="56">
        <v>1</v>
      </c>
      <c r="AB373" s="71">
        <v>4</v>
      </c>
      <c r="AC373" s="79">
        <f t="shared" si="11"/>
        <v>0.125</v>
      </c>
      <c r="AD373" s="61">
        <f t="shared" si="12"/>
        <v>0.5</v>
      </c>
    </row>
    <row r="374" spans="1:30" s="27" customFormat="1" x14ac:dyDescent="0.3">
      <c r="A374" s="71" t="s">
        <v>45</v>
      </c>
      <c r="B374" s="71" t="s">
        <v>48</v>
      </c>
      <c r="C374" s="71" t="s">
        <v>67</v>
      </c>
      <c r="D374" s="98" t="s">
        <v>2005</v>
      </c>
      <c r="E374" s="71" t="s">
        <v>119</v>
      </c>
      <c r="F374" s="56" t="s">
        <v>836</v>
      </c>
      <c r="G374" s="110" t="s">
        <v>837</v>
      </c>
      <c r="H374" s="111" t="s">
        <v>838</v>
      </c>
      <c r="I374" s="71" t="s">
        <v>1135</v>
      </c>
      <c r="J374" s="71" t="s">
        <v>1460</v>
      </c>
      <c r="K374" s="71">
        <v>3190</v>
      </c>
      <c r="L374" s="71" t="s">
        <v>1461</v>
      </c>
      <c r="M374" s="71" t="s">
        <v>1792</v>
      </c>
      <c r="N374" s="71" t="s">
        <v>1875</v>
      </c>
      <c r="O374" s="71" t="s">
        <v>1920</v>
      </c>
      <c r="P374" s="71" t="s">
        <v>1921</v>
      </c>
      <c r="Q374" s="71" t="s">
        <v>1893</v>
      </c>
      <c r="R374" s="30" t="s">
        <v>4574</v>
      </c>
      <c r="S374" s="71" t="s">
        <v>1889</v>
      </c>
      <c r="T374" s="139" t="s">
        <v>4573</v>
      </c>
      <c r="U374" s="27" t="s">
        <v>1942</v>
      </c>
      <c r="W374" s="71" t="s">
        <v>1945</v>
      </c>
      <c r="X374" s="79">
        <v>0.58333333333333337</v>
      </c>
      <c r="Y374" s="79">
        <v>0.72222222222222221</v>
      </c>
      <c r="Z374" s="79">
        <v>0.1388888888888889</v>
      </c>
      <c r="AA374" s="56">
        <v>1</v>
      </c>
      <c r="AB374" s="71">
        <v>4</v>
      </c>
      <c r="AC374" s="79">
        <f t="shared" si="11"/>
        <v>0.1388888888888889</v>
      </c>
      <c r="AD374" s="61">
        <f t="shared" si="12"/>
        <v>0.55555555555555558</v>
      </c>
    </row>
    <row r="375" spans="1:30" s="27" customFormat="1" x14ac:dyDescent="0.3">
      <c r="A375" s="71" t="s">
        <v>45</v>
      </c>
      <c r="B375" s="71" t="s">
        <v>46</v>
      </c>
      <c r="C375" s="71" t="s">
        <v>68</v>
      </c>
      <c r="D375" s="75" t="s">
        <v>4532</v>
      </c>
      <c r="E375" s="71" t="s">
        <v>839</v>
      </c>
      <c r="F375" s="56" t="s">
        <v>103</v>
      </c>
      <c r="G375" s="81" t="s">
        <v>840</v>
      </c>
      <c r="H375" s="124" t="s">
        <v>841</v>
      </c>
      <c r="I375" s="71" t="s">
        <v>1462</v>
      </c>
      <c r="J375" s="71" t="s">
        <v>1463</v>
      </c>
      <c r="K375" s="71">
        <v>325</v>
      </c>
      <c r="L375" s="71" t="s">
        <v>1121</v>
      </c>
      <c r="M375" s="71" t="s">
        <v>1793</v>
      </c>
      <c r="N375" s="71" t="s">
        <v>1875</v>
      </c>
      <c r="O375" s="71" t="s">
        <v>1926</v>
      </c>
      <c r="P375" s="71" t="s">
        <v>1927</v>
      </c>
      <c r="Q375" s="71" t="s">
        <v>1880</v>
      </c>
      <c r="R375" s="71" t="s">
        <v>1881</v>
      </c>
      <c r="S375" s="71" t="s">
        <v>1888</v>
      </c>
      <c r="T375" s="71" t="s">
        <v>1883</v>
      </c>
      <c r="U375" s="27" t="s">
        <v>1942</v>
      </c>
      <c r="W375" s="71" t="s">
        <v>1944</v>
      </c>
      <c r="X375" s="79">
        <v>0.375</v>
      </c>
      <c r="Y375" s="79">
        <v>0.5</v>
      </c>
      <c r="Z375" s="79">
        <v>0.125</v>
      </c>
      <c r="AA375" s="56">
        <v>1</v>
      </c>
      <c r="AB375" s="71">
        <v>4</v>
      </c>
      <c r="AC375" s="79">
        <f>PRODUCT(AA375,Z375)</f>
        <v>0.125</v>
      </c>
      <c r="AD375" s="61">
        <f>AB375*AC375</f>
        <v>0.5</v>
      </c>
    </row>
    <row r="376" spans="1:30" s="27" customFormat="1" x14ac:dyDescent="0.3">
      <c r="A376" s="71" t="s">
        <v>45</v>
      </c>
      <c r="B376" s="71" t="s">
        <v>46</v>
      </c>
      <c r="C376" s="71" t="s">
        <v>68</v>
      </c>
      <c r="D376" s="98" t="s">
        <v>4533</v>
      </c>
      <c r="E376" s="53" t="s">
        <v>842</v>
      </c>
      <c r="F376" s="56" t="s">
        <v>194</v>
      </c>
      <c r="G376" s="110" t="s">
        <v>843</v>
      </c>
      <c r="H376" s="111" t="s">
        <v>844</v>
      </c>
      <c r="I376" s="71" t="s">
        <v>1464</v>
      </c>
      <c r="J376" s="71" t="s">
        <v>1465</v>
      </c>
      <c r="K376" s="71">
        <v>2723</v>
      </c>
      <c r="L376" s="71" t="s">
        <v>1466</v>
      </c>
      <c r="M376" s="71" t="s">
        <v>1794</v>
      </c>
      <c r="N376" s="71" t="s">
        <v>1875</v>
      </c>
      <c r="O376" s="71" t="s">
        <v>1926</v>
      </c>
      <c r="P376" s="71" t="s">
        <v>1927</v>
      </c>
      <c r="Q376" s="71" t="s">
        <v>1880</v>
      </c>
      <c r="R376" s="71" t="s">
        <v>1881</v>
      </c>
      <c r="S376" s="71" t="s">
        <v>1888</v>
      </c>
      <c r="T376" s="71" t="s">
        <v>1883</v>
      </c>
      <c r="U376" s="27" t="s">
        <v>1942</v>
      </c>
      <c r="W376" s="71" t="s">
        <v>1945</v>
      </c>
      <c r="X376" s="79">
        <v>0.54166666666666663</v>
      </c>
      <c r="Y376" s="79">
        <v>0.72222222222222221</v>
      </c>
      <c r="Z376" s="79">
        <v>0.18055555555555555</v>
      </c>
      <c r="AA376" s="56">
        <v>1</v>
      </c>
      <c r="AB376" s="71">
        <v>4</v>
      </c>
      <c r="AC376" s="79">
        <f t="shared" ref="AC376:AC439" si="13">PRODUCT(AA376,Z376)</f>
        <v>0.18055555555555555</v>
      </c>
      <c r="AD376" s="61">
        <f t="shared" ref="AD376:AD439" si="14">AB376*AC376</f>
        <v>0.72222222222222221</v>
      </c>
    </row>
    <row r="377" spans="1:30" s="27" customFormat="1" x14ac:dyDescent="0.3">
      <c r="A377" s="71" t="s">
        <v>45</v>
      </c>
      <c r="B377" s="71" t="s">
        <v>46</v>
      </c>
      <c r="C377" s="71" t="s">
        <v>68</v>
      </c>
      <c r="D377" s="98" t="s">
        <v>4534</v>
      </c>
      <c r="E377" s="53" t="s">
        <v>842</v>
      </c>
      <c r="F377" s="56" t="s">
        <v>103</v>
      </c>
      <c r="G377" s="110" t="s">
        <v>845</v>
      </c>
      <c r="H377" s="111" t="s">
        <v>846</v>
      </c>
      <c r="I377" s="71" t="s">
        <v>1464</v>
      </c>
      <c r="J377" s="71" t="s">
        <v>1467</v>
      </c>
      <c r="K377" s="71">
        <v>310</v>
      </c>
      <c r="L377" s="71" t="s">
        <v>1121</v>
      </c>
      <c r="M377" s="71" t="s">
        <v>1793</v>
      </c>
      <c r="N377" s="71" t="s">
        <v>1875</v>
      </c>
      <c r="O377" s="71" t="s">
        <v>1926</v>
      </c>
      <c r="P377" s="71" t="s">
        <v>1927</v>
      </c>
      <c r="Q377" s="71" t="s">
        <v>1880</v>
      </c>
      <c r="R377" s="71" t="s">
        <v>1881</v>
      </c>
      <c r="S377" s="71" t="s">
        <v>1888</v>
      </c>
      <c r="T377" s="71" t="s">
        <v>1885</v>
      </c>
      <c r="U377" s="27" t="s">
        <v>1942</v>
      </c>
      <c r="W377" s="71" t="s">
        <v>1944</v>
      </c>
      <c r="X377" s="79">
        <v>0.375</v>
      </c>
      <c r="Y377" s="79">
        <v>0.5</v>
      </c>
      <c r="Z377" s="79">
        <v>0.125</v>
      </c>
      <c r="AA377" s="56">
        <v>1</v>
      </c>
      <c r="AB377" s="71">
        <v>4</v>
      </c>
      <c r="AC377" s="79">
        <f>PRODUCT(AA377,Z377)</f>
        <v>0.125</v>
      </c>
      <c r="AD377" s="61">
        <f t="shared" si="14"/>
        <v>0.5</v>
      </c>
    </row>
    <row r="378" spans="1:30" s="27" customFormat="1" x14ac:dyDescent="0.3">
      <c r="A378" s="71" t="s">
        <v>45</v>
      </c>
      <c r="B378" s="71" t="s">
        <v>46</v>
      </c>
      <c r="C378" s="71" t="s">
        <v>68</v>
      </c>
      <c r="D378" s="98" t="s">
        <v>4535</v>
      </c>
      <c r="E378" s="53" t="s">
        <v>842</v>
      </c>
      <c r="F378" s="56" t="s">
        <v>91</v>
      </c>
      <c r="G378" s="110" t="s">
        <v>847</v>
      </c>
      <c r="H378" s="111" t="s">
        <v>848</v>
      </c>
      <c r="I378" s="71" t="s">
        <v>1464</v>
      </c>
      <c r="J378" s="71" t="s">
        <v>1468</v>
      </c>
      <c r="K378" s="71">
        <v>3800</v>
      </c>
      <c r="L378" s="71" t="s">
        <v>1469</v>
      </c>
      <c r="M378" s="71" t="s">
        <v>1795</v>
      </c>
      <c r="N378" s="71" t="s">
        <v>1875</v>
      </c>
      <c r="O378" s="71" t="s">
        <v>1926</v>
      </c>
      <c r="P378" s="71" t="s">
        <v>1927</v>
      </c>
      <c r="Q378" s="71" t="s">
        <v>1880</v>
      </c>
      <c r="R378" s="71" t="s">
        <v>1881</v>
      </c>
      <c r="S378" s="71" t="s">
        <v>1888</v>
      </c>
      <c r="T378" s="71" t="s">
        <v>1885</v>
      </c>
      <c r="U378" s="27" t="s">
        <v>1942</v>
      </c>
      <c r="W378" s="71" t="s">
        <v>1945</v>
      </c>
      <c r="X378" s="79">
        <v>0.54166666666666663</v>
      </c>
      <c r="Y378" s="79">
        <v>0.72222222222222221</v>
      </c>
      <c r="Z378" s="79">
        <v>0.18055555555555555</v>
      </c>
      <c r="AA378" s="56">
        <v>1</v>
      </c>
      <c r="AB378" s="71">
        <v>4</v>
      </c>
      <c r="AC378" s="79">
        <f t="shared" ref="AC378" si="15">PRODUCT(AA378,Z378)</f>
        <v>0.18055555555555555</v>
      </c>
      <c r="AD378" s="61">
        <f t="shared" si="14"/>
        <v>0.72222222222222221</v>
      </c>
    </row>
    <row r="379" spans="1:30" s="27" customFormat="1" x14ac:dyDescent="0.3">
      <c r="A379" s="71" t="s">
        <v>45</v>
      </c>
      <c r="B379" s="71" t="s">
        <v>46</v>
      </c>
      <c r="C379" s="71" t="s">
        <v>68</v>
      </c>
      <c r="D379" s="98" t="s">
        <v>4536</v>
      </c>
      <c r="E379" s="53" t="s">
        <v>842</v>
      </c>
      <c r="F379" s="56" t="s">
        <v>142</v>
      </c>
      <c r="G379" s="110" t="s">
        <v>849</v>
      </c>
      <c r="H379" s="111" t="s">
        <v>850</v>
      </c>
      <c r="I379" s="71" t="s">
        <v>1464</v>
      </c>
      <c r="J379" s="71" t="s">
        <v>1470</v>
      </c>
      <c r="K379" s="71">
        <v>4637</v>
      </c>
      <c r="L379" s="71" t="s">
        <v>1471</v>
      </c>
      <c r="M379" s="71" t="s">
        <v>1796</v>
      </c>
      <c r="N379" s="71" t="s">
        <v>1875</v>
      </c>
      <c r="O379" s="71" t="s">
        <v>1926</v>
      </c>
      <c r="P379" s="71" t="s">
        <v>1927</v>
      </c>
      <c r="Q379" s="71" t="s">
        <v>1880</v>
      </c>
      <c r="R379" s="71" t="s">
        <v>1881</v>
      </c>
      <c r="S379" s="71" t="s">
        <v>1888</v>
      </c>
      <c r="T379" s="71" t="s">
        <v>1890</v>
      </c>
      <c r="U379" s="27" t="s">
        <v>1942</v>
      </c>
      <c r="W379" s="71" t="s">
        <v>1944</v>
      </c>
      <c r="X379" s="79">
        <v>0.375</v>
      </c>
      <c r="Y379" s="79">
        <v>0.5</v>
      </c>
      <c r="Z379" s="79">
        <v>0.125</v>
      </c>
      <c r="AA379" s="56">
        <v>1</v>
      </c>
      <c r="AB379" s="71">
        <v>4</v>
      </c>
      <c r="AC379" s="79">
        <f>PRODUCT(AA379,Z379)</f>
        <v>0.125</v>
      </c>
      <c r="AD379" s="61">
        <f t="shared" si="14"/>
        <v>0.5</v>
      </c>
    </row>
    <row r="380" spans="1:30" s="27" customFormat="1" x14ac:dyDescent="0.3">
      <c r="A380" s="71" t="s">
        <v>45</v>
      </c>
      <c r="B380" s="71" t="s">
        <v>46</v>
      </c>
      <c r="C380" s="71" t="s">
        <v>68</v>
      </c>
      <c r="D380" s="98" t="s">
        <v>4537</v>
      </c>
      <c r="E380" s="122" t="s">
        <v>585</v>
      </c>
      <c r="F380" s="56">
        <v>14</v>
      </c>
      <c r="G380" s="110" t="s">
        <v>851</v>
      </c>
      <c r="H380" s="111" t="s">
        <v>852</v>
      </c>
      <c r="I380" s="71" t="s">
        <v>1472</v>
      </c>
      <c r="J380" s="71" t="s">
        <v>1470</v>
      </c>
      <c r="K380" s="71">
        <v>5945</v>
      </c>
      <c r="L380" s="71" t="s">
        <v>1471</v>
      </c>
      <c r="M380" s="71" t="s">
        <v>1796</v>
      </c>
      <c r="N380" s="71" t="s">
        <v>1875</v>
      </c>
      <c r="O380" s="71" t="s">
        <v>1926</v>
      </c>
      <c r="P380" s="71" t="s">
        <v>1927</v>
      </c>
      <c r="Q380" s="71" t="s">
        <v>1880</v>
      </c>
      <c r="R380" s="71" t="s">
        <v>1881</v>
      </c>
      <c r="S380" s="71" t="s">
        <v>1888</v>
      </c>
      <c r="T380" s="71" t="s">
        <v>1890</v>
      </c>
      <c r="U380" s="27" t="s">
        <v>1942</v>
      </c>
      <c r="W380" s="71" t="s">
        <v>1945</v>
      </c>
      <c r="X380" s="79">
        <v>0.54166666666666663</v>
      </c>
      <c r="Y380" s="79">
        <v>0.72222222222222221</v>
      </c>
      <c r="Z380" s="79">
        <v>0.18055555555555555</v>
      </c>
      <c r="AA380" s="56">
        <v>1</v>
      </c>
      <c r="AB380" s="71">
        <v>4</v>
      </c>
      <c r="AC380" s="79">
        <f t="shared" ref="AC380" si="16">PRODUCT(AA380,Z380)</f>
        <v>0.18055555555555555</v>
      </c>
      <c r="AD380" s="61">
        <f t="shared" si="14"/>
        <v>0.72222222222222221</v>
      </c>
    </row>
    <row r="381" spans="1:30" s="27" customFormat="1" x14ac:dyDescent="0.3">
      <c r="A381" s="71" t="s">
        <v>45</v>
      </c>
      <c r="B381" s="71" t="s">
        <v>46</v>
      </c>
      <c r="C381" s="71" t="s">
        <v>68</v>
      </c>
      <c r="D381" s="75" t="s">
        <v>4532</v>
      </c>
      <c r="E381" s="71" t="s">
        <v>839</v>
      </c>
      <c r="F381" s="56" t="s">
        <v>103</v>
      </c>
      <c r="G381" s="81" t="s">
        <v>840</v>
      </c>
      <c r="H381" s="124" t="s">
        <v>841</v>
      </c>
      <c r="I381" s="71" t="s">
        <v>1462</v>
      </c>
      <c r="J381" s="71" t="s">
        <v>1463</v>
      </c>
      <c r="K381" s="71">
        <v>325</v>
      </c>
      <c r="L381" s="71" t="s">
        <v>1121</v>
      </c>
      <c r="M381" s="71" t="s">
        <v>1793</v>
      </c>
      <c r="N381" s="71" t="s">
        <v>1875</v>
      </c>
      <c r="O381" s="71" t="s">
        <v>1926</v>
      </c>
      <c r="P381" s="71" t="s">
        <v>1927</v>
      </c>
      <c r="Q381" s="71" t="s">
        <v>1880</v>
      </c>
      <c r="R381" s="71" t="s">
        <v>1881</v>
      </c>
      <c r="S381" s="71" t="s">
        <v>1888</v>
      </c>
      <c r="T381" s="71" t="s">
        <v>1892</v>
      </c>
      <c r="U381" s="27" t="s">
        <v>1942</v>
      </c>
      <c r="W381" s="71" t="s">
        <v>1944</v>
      </c>
      <c r="X381" s="79">
        <v>0.375</v>
      </c>
      <c r="Y381" s="79">
        <v>0.5</v>
      </c>
      <c r="Z381" s="79">
        <v>0.125</v>
      </c>
      <c r="AA381" s="56">
        <v>1</v>
      </c>
      <c r="AB381" s="71">
        <v>4</v>
      </c>
      <c r="AC381" s="79">
        <f>PRODUCT(AA381,Z381)</f>
        <v>0.125</v>
      </c>
      <c r="AD381" s="61">
        <f t="shared" si="14"/>
        <v>0.5</v>
      </c>
    </row>
    <row r="382" spans="1:30" s="27" customFormat="1" x14ac:dyDescent="0.3">
      <c r="A382" s="71" t="s">
        <v>45</v>
      </c>
      <c r="B382" s="71" t="s">
        <v>46</v>
      </c>
      <c r="C382" s="71" t="s">
        <v>68</v>
      </c>
      <c r="D382" s="98" t="s">
        <v>4535</v>
      </c>
      <c r="E382" s="53" t="s">
        <v>842</v>
      </c>
      <c r="F382" s="56" t="s">
        <v>91</v>
      </c>
      <c r="G382" s="110" t="s">
        <v>847</v>
      </c>
      <c r="H382" s="111" t="s">
        <v>848</v>
      </c>
      <c r="I382" s="71" t="s">
        <v>1464</v>
      </c>
      <c r="J382" s="71" t="s">
        <v>1468</v>
      </c>
      <c r="K382" s="71">
        <v>3800</v>
      </c>
      <c r="L382" s="71" t="s">
        <v>1469</v>
      </c>
      <c r="M382" s="71" t="s">
        <v>1795</v>
      </c>
      <c r="N382" s="71" t="s">
        <v>1875</v>
      </c>
      <c r="O382" s="71" t="s">
        <v>1926</v>
      </c>
      <c r="P382" s="71" t="s">
        <v>1927</v>
      </c>
      <c r="Q382" s="71" t="s">
        <v>1880</v>
      </c>
      <c r="R382" s="71" t="s">
        <v>1881</v>
      </c>
      <c r="S382" s="71" t="s">
        <v>1888</v>
      </c>
      <c r="T382" s="71" t="s">
        <v>1892</v>
      </c>
      <c r="U382" s="27" t="s">
        <v>1942</v>
      </c>
      <c r="W382" s="71" t="s">
        <v>1945</v>
      </c>
      <c r="X382" s="79">
        <v>0.54166666666666663</v>
      </c>
      <c r="Y382" s="79">
        <v>0.72222222222222221</v>
      </c>
      <c r="Z382" s="79">
        <v>0.18055555555555555</v>
      </c>
      <c r="AA382" s="56">
        <v>1</v>
      </c>
      <c r="AB382" s="71">
        <v>4</v>
      </c>
      <c r="AC382" s="79">
        <f t="shared" ref="AC382" si="17">PRODUCT(AA382,Z382)</f>
        <v>0.18055555555555555</v>
      </c>
      <c r="AD382" s="61">
        <f t="shared" si="14"/>
        <v>0.72222222222222221</v>
      </c>
    </row>
    <row r="383" spans="1:30" s="27" customFormat="1" x14ac:dyDescent="0.3">
      <c r="A383" s="71" t="s">
        <v>45</v>
      </c>
      <c r="B383" s="71" t="s">
        <v>46</v>
      </c>
      <c r="C383" s="71" t="s">
        <v>68</v>
      </c>
      <c r="D383" s="98" t="s">
        <v>4534</v>
      </c>
      <c r="E383" s="53" t="s">
        <v>842</v>
      </c>
      <c r="F383" s="56" t="s">
        <v>103</v>
      </c>
      <c r="G383" s="110" t="s">
        <v>845</v>
      </c>
      <c r="H383" s="111" t="s">
        <v>846</v>
      </c>
      <c r="I383" s="71" t="s">
        <v>1464</v>
      </c>
      <c r="J383" s="71" t="s">
        <v>1467</v>
      </c>
      <c r="K383" s="71">
        <v>310</v>
      </c>
      <c r="L383" s="71" t="s">
        <v>1121</v>
      </c>
      <c r="M383" s="71" t="s">
        <v>1793</v>
      </c>
      <c r="N383" s="71" t="s">
        <v>1875</v>
      </c>
      <c r="O383" s="71" t="s">
        <v>1926</v>
      </c>
      <c r="P383" s="71" t="s">
        <v>1927</v>
      </c>
      <c r="Q383" s="71" t="s">
        <v>1880</v>
      </c>
      <c r="R383" s="71" t="s">
        <v>1881</v>
      </c>
      <c r="S383" s="71" t="s">
        <v>1888</v>
      </c>
      <c r="T383" s="71" t="s">
        <v>1894</v>
      </c>
      <c r="U383" s="27" t="s">
        <v>1942</v>
      </c>
      <c r="W383" s="71" t="s">
        <v>1944</v>
      </c>
      <c r="X383" s="79">
        <v>0.375</v>
      </c>
      <c r="Y383" s="79">
        <v>0.5</v>
      </c>
      <c r="Z383" s="79">
        <v>0.125</v>
      </c>
      <c r="AA383" s="56">
        <v>1</v>
      </c>
      <c r="AB383" s="71">
        <v>4</v>
      </c>
      <c r="AC383" s="79">
        <f>PRODUCT(AA383,Z383)</f>
        <v>0.125</v>
      </c>
      <c r="AD383" s="61">
        <f t="shared" si="14"/>
        <v>0.5</v>
      </c>
    </row>
    <row r="384" spans="1:30" s="27" customFormat="1" x14ac:dyDescent="0.3">
      <c r="A384" s="71" t="s">
        <v>45</v>
      </c>
      <c r="B384" s="71" t="s">
        <v>46</v>
      </c>
      <c r="C384" s="71" t="s">
        <v>68</v>
      </c>
      <c r="D384" s="98" t="s">
        <v>4536</v>
      </c>
      <c r="E384" s="53" t="s">
        <v>842</v>
      </c>
      <c r="F384" s="56" t="s">
        <v>142</v>
      </c>
      <c r="G384" s="110" t="s">
        <v>849</v>
      </c>
      <c r="H384" s="111" t="s">
        <v>850</v>
      </c>
      <c r="I384" s="71" t="s">
        <v>1464</v>
      </c>
      <c r="J384" s="71" t="s">
        <v>1470</v>
      </c>
      <c r="K384" s="71">
        <v>4637</v>
      </c>
      <c r="L384" s="71" t="s">
        <v>1471</v>
      </c>
      <c r="M384" s="71" t="s">
        <v>1796</v>
      </c>
      <c r="N384" s="71" t="s">
        <v>1875</v>
      </c>
      <c r="O384" s="71" t="s">
        <v>1926</v>
      </c>
      <c r="P384" s="71" t="s">
        <v>1927</v>
      </c>
      <c r="Q384" s="71" t="s">
        <v>1880</v>
      </c>
      <c r="R384" s="71" t="s">
        <v>1881</v>
      </c>
      <c r="S384" s="71" t="s">
        <v>1888</v>
      </c>
      <c r="T384" s="71" t="s">
        <v>1894</v>
      </c>
      <c r="U384" s="27" t="s">
        <v>1942</v>
      </c>
      <c r="W384" s="71" t="s">
        <v>1945</v>
      </c>
      <c r="X384" s="79">
        <v>0.54166666666666663</v>
      </c>
      <c r="Y384" s="79">
        <v>0.72222222222222221</v>
      </c>
      <c r="Z384" s="79">
        <v>0.18055555555555555</v>
      </c>
      <c r="AA384" s="56">
        <v>1</v>
      </c>
      <c r="AB384" s="71">
        <v>4</v>
      </c>
      <c r="AC384" s="79">
        <f t="shared" ref="AC384" si="18">PRODUCT(AA384,Z384)</f>
        <v>0.18055555555555555</v>
      </c>
      <c r="AD384" s="61">
        <f t="shared" si="14"/>
        <v>0.72222222222222221</v>
      </c>
    </row>
    <row r="385" spans="1:30" s="27" customFormat="1" x14ac:dyDescent="0.3">
      <c r="A385" s="71" t="s">
        <v>45</v>
      </c>
      <c r="B385" s="71" t="s">
        <v>46</v>
      </c>
      <c r="C385" s="71" t="s">
        <v>68</v>
      </c>
      <c r="D385" s="98" t="s">
        <v>4533</v>
      </c>
      <c r="E385" s="53" t="s">
        <v>842</v>
      </c>
      <c r="F385" s="56" t="s">
        <v>194</v>
      </c>
      <c r="G385" s="110" t="s">
        <v>843</v>
      </c>
      <c r="H385" s="111" t="s">
        <v>844</v>
      </c>
      <c r="I385" s="71" t="s">
        <v>1464</v>
      </c>
      <c r="J385" s="71" t="s">
        <v>1465</v>
      </c>
      <c r="K385" s="71">
        <v>2723</v>
      </c>
      <c r="L385" s="71" t="s">
        <v>1466</v>
      </c>
      <c r="M385" s="71" t="s">
        <v>1794</v>
      </c>
      <c r="N385" s="71" t="s">
        <v>1875</v>
      </c>
      <c r="O385" s="71" t="s">
        <v>1926</v>
      </c>
      <c r="P385" s="71" t="s">
        <v>1927</v>
      </c>
      <c r="Q385" s="71" t="s">
        <v>1880</v>
      </c>
      <c r="R385" s="71" t="s">
        <v>1881</v>
      </c>
      <c r="S385" s="71" t="s">
        <v>1888</v>
      </c>
      <c r="T385" s="139" t="s">
        <v>4573</v>
      </c>
      <c r="U385" s="27" t="s">
        <v>1942</v>
      </c>
      <c r="W385" s="71" t="s">
        <v>1944</v>
      </c>
      <c r="X385" s="79">
        <v>0.375</v>
      </c>
      <c r="Y385" s="79">
        <v>0.5</v>
      </c>
      <c r="Z385" s="79">
        <v>0.125</v>
      </c>
      <c r="AA385" s="56">
        <v>1</v>
      </c>
      <c r="AB385" s="71">
        <v>4</v>
      </c>
      <c r="AC385" s="79">
        <f>PRODUCT(AA385,Z385)</f>
        <v>0.125</v>
      </c>
      <c r="AD385" s="61">
        <f t="shared" si="14"/>
        <v>0.5</v>
      </c>
    </row>
    <row r="386" spans="1:30" s="27" customFormat="1" x14ac:dyDescent="0.3">
      <c r="A386" s="71" t="s">
        <v>45</v>
      </c>
      <c r="B386" s="71" t="s">
        <v>46</v>
      </c>
      <c r="C386" s="71" t="s">
        <v>68</v>
      </c>
      <c r="D386" s="98" t="s">
        <v>4535</v>
      </c>
      <c r="E386" s="53" t="s">
        <v>842</v>
      </c>
      <c r="F386" s="56" t="s">
        <v>91</v>
      </c>
      <c r="G386" s="110" t="s">
        <v>847</v>
      </c>
      <c r="H386" s="111" t="s">
        <v>848</v>
      </c>
      <c r="I386" s="71" t="s">
        <v>1464</v>
      </c>
      <c r="J386" s="71" t="s">
        <v>1468</v>
      </c>
      <c r="K386" s="71">
        <v>3800</v>
      </c>
      <c r="L386" s="71" t="s">
        <v>1469</v>
      </c>
      <c r="M386" s="71" t="s">
        <v>1795</v>
      </c>
      <c r="N386" s="71" t="s">
        <v>1875</v>
      </c>
      <c r="O386" s="71" t="s">
        <v>1926</v>
      </c>
      <c r="P386" s="71" t="s">
        <v>1927</v>
      </c>
      <c r="Q386" s="71" t="s">
        <v>1880</v>
      </c>
      <c r="R386" s="71" t="s">
        <v>1881</v>
      </c>
      <c r="S386" s="71" t="s">
        <v>1888</v>
      </c>
      <c r="T386" s="139" t="s">
        <v>4573</v>
      </c>
      <c r="U386" s="27" t="s">
        <v>1942</v>
      </c>
      <c r="W386" s="71" t="s">
        <v>1945</v>
      </c>
      <c r="X386" s="79">
        <v>0.54166666666666663</v>
      </c>
      <c r="Y386" s="79">
        <v>0.72222222222222221</v>
      </c>
      <c r="Z386" s="79">
        <v>0.18055555555555555</v>
      </c>
      <c r="AA386" s="56">
        <v>1</v>
      </c>
      <c r="AB386" s="71">
        <v>4</v>
      </c>
      <c r="AC386" s="79">
        <f t="shared" ref="AC386" si="19">PRODUCT(AA386,Z386)</f>
        <v>0.18055555555555555</v>
      </c>
      <c r="AD386" s="61">
        <f t="shared" si="14"/>
        <v>0.72222222222222221</v>
      </c>
    </row>
    <row r="387" spans="1:30" s="27" customFormat="1" x14ac:dyDescent="0.3">
      <c r="A387" s="71" t="s">
        <v>45</v>
      </c>
      <c r="B387" s="71" t="s">
        <v>69</v>
      </c>
      <c r="C387" s="47" t="s">
        <v>70</v>
      </c>
      <c r="D387" s="99" t="s">
        <v>4538</v>
      </c>
      <c r="E387" s="53" t="s">
        <v>629</v>
      </c>
      <c r="F387" s="56" t="s">
        <v>194</v>
      </c>
      <c r="G387" s="110" t="s">
        <v>630</v>
      </c>
      <c r="H387" s="111" t="s">
        <v>631</v>
      </c>
      <c r="I387" s="126" t="s">
        <v>1380</v>
      </c>
      <c r="J387" s="99" t="s">
        <v>1379</v>
      </c>
      <c r="K387" s="56">
        <v>22</v>
      </c>
      <c r="L387" s="71" t="s">
        <v>1121</v>
      </c>
      <c r="M387" s="127" t="s">
        <v>1741</v>
      </c>
      <c r="N387" s="71" t="s">
        <v>1875</v>
      </c>
      <c r="O387" s="56" t="s">
        <v>1922</v>
      </c>
      <c r="P387" s="56" t="s">
        <v>1923</v>
      </c>
      <c r="Q387" s="56" t="s">
        <v>1880</v>
      </c>
      <c r="R387" s="127" t="s">
        <v>1881</v>
      </c>
      <c r="S387" s="127" t="s">
        <v>1888</v>
      </c>
      <c r="T387" s="71" t="s">
        <v>1883</v>
      </c>
      <c r="U387" s="27" t="s">
        <v>1942</v>
      </c>
      <c r="W387" s="140" t="s">
        <v>1944</v>
      </c>
      <c r="X387" s="65">
        <v>0.375</v>
      </c>
      <c r="Y387" s="65">
        <v>0.5</v>
      </c>
      <c r="Z387" s="67">
        <v>0.125</v>
      </c>
      <c r="AA387" s="57">
        <v>1</v>
      </c>
      <c r="AB387" s="57">
        <v>4</v>
      </c>
      <c r="AC387" s="79">
        <f t="shared" si="13"/>
        <v>0.125</v>
      </c>
      <c r="AD387" s="61">
        <f t="shared" si="14"/>
        <v>0.5</v>
      </c>
    </row>
    <row r="388" spans="1:30" s="27" customFormat="1" x14ac:dyDescent="0.3">
      <c r="A388" s="71" t="s">
        <v>45</v>
      </c>
      <c r="B388" s="71" t="s">
        <v>69</v>
      </c>
      <c r="C388" s="47" t="s">
        <v>70</v>
      </c>
      <c r="D388" s="99" t="s">
        <v>4515</v>
      </c>
      <c r="E388" s="53" t="s">
        <v>626</v>
      </c>
      <c r="F388" s="56" t="s">
        <v>91</v>
      </c>
      <c r="G388" s="110" t="s">
        <v>632</v>
      </c>
      <c r="H388" s="111" t="s">
        <v>633</v>
      </c>
      <c r="I388" s="126" t="s">
        <v>1381</v>
      </c>
      <c r="J388" s="99" t="s">
        <v>1382</v>
      </c>
      <c r="K388" s="56">
        <v>15</v>
      </c>
      <c r="L388" s="71" t="s">
        <v>1121</v>
      </c>
      <c r="M388" s="127" t="s">
        <v>1742</v>
      </c>
      <c r="N388" s="71" t="s">
        <v>1875</v>
      </c>
      <c r="O388" s="56" t="s">
        <v>1922</v>
      </c>
      <c r="P388" s="56" t="s">
        <v>1923</v>
      </c>
      <c r="Q388" s="56" t="s">
        <v>1880</v>
      </c>
      <c r="R388" s="127" t="s">
        <v>1881</v>
      </c>
      <c r="S388" s="127" t="s">
        <v>1888</v>
      </c>
      <c r="T388" s="71" t="s">
        <v>1883</v>
      </c>
      <c r="U388" s="27" t="s">
        <v>1942</v>
      </c>
      <c r="W388" s="140" t="s">
        <v>1945</v>
      </c>
      <c r="X388" s="65">
        <v>0.54166666666666663</v>
      </c>
      <c r="Y388" s="65">
        <v>0.72222222222222221</v>
      </c>
      <c r="Z388" s="67">
        <v>0.18055555555555555</v>
      </c>
      <c r="AA388" s="57">
        <v>1</v>
      </c>
      <c r="AB388" s="57">
        <v>4</v>
      </c>
      <c r="AC388" s="79">
        <f t="shared" si="13"/>
        <v>0.18055555555555555</v>
      </c>
      <c r="AD388" s="61">
        <f t="shared" si="14"/>
        <v>0.72222222222222221</v>
      </c>
    </row>
    <row r="389" spans="1:30" s="27" customFormat="1" x14ac:dyDescent="0.3">
      <c r="A389" s="71" t="s">
        <v>45</v>
      </c>
      <c r="B389" s="71" t="s">
        <v>69</v>
      </c>
      <c r="C389" s="47" t="s">
        <v>70</v>
      </c>
      <c r="D389" s="102" t="s">
        <v>4523</v>
      </c>
      <c r="E389" s="53" t="s">
        <v>656</v>
      </c>
      <c r="F389" s="56">
        <v>29</v>
      </c>
      <c r="G389" s="110" t="s">
        <v>853</v>
      </c>
      <c r="H389" s="111" t="s">
        <v>854</v>
      </c>
      <c r="I389" s="126" t="s">
        <v>1395</v>
      </c>
      <c r="J389" s="99" t="s">
        <v>1473</v>
      </c>
      <c r="K389" s="56">
        <v>6282</v>
      </c>
      <c r="L389" s="56" t="s">
        <v>1474</v>
      </c>
      <c r="M389" s="127" t="s">
        <v>1797</v>
      </c>
      <c r="N389" s="71" t="s">
        <v>1875</v>
      </c>
      <c r="O389" s="56" t="s">
        <v>1922</v>
      </c>
      <c r="P389" s="56" t="s">
        <v>1923</v>
      </c>
      <c r="Q389" s="57" t="s">
        <v>1893</v>
      </c>
      <c r="R389" s="129" t="s">
        <v>1897</v>
      </c>
      <c r="S389" s="129" t="s">
        <v>1897</v>
      </c>
      <c r="T389" s="71" t="s">
        <v>1885</v>
      </c>
      <c r="U389" s="27" t="s">
        <v>1942</v>
      </c>
      <c r="W389" s="140" t="s">
        <v>1944</v>
      </c>
      <c r="X389" s="65">
        <v>0.375</v>
      </c>
      <c r="Y389" s="65">
        <v>0.45833333333333331</v>
      </c>
      <c r="Z389" s="67">
        <v>8.3333333333333329E-2</v>
      </c>
      <c r="AA389" s="57">
        <v>1</v>
      </c>
      <c r="AB389" s="56">
        <v>4</v>
      </c>
      <c r="AC389" s="79">
        <f t="shared" si="13"/>
        <v>8.3333333333333329E-2</v>
      </c>
      <c r="AD389" s="61">
        <f t="shared" si="14"/>
        <v>0.33333333333333331</v>
      </c>
    </row>
    <row r="390" spans="1:30" s="27" customFormat="1" x14ac:dyDescent="0.3">
      <c r="A390" s="71" t="s">
        <v>45</v>
      </c>
      <c r="B390" s="71" t="s">
        <v>69</v>
      </c>
      <c r="C390" s="47" t="s">
        <v>70</v>
      </c>
      <c r="D390" s="102" t="s">
        <v>4449</v>
      </c>
      <c r="E390" s="53" t="s">
        <v>99</v>
      </c>
      <c r="F390" s="56">
        <v>749</v>
      </c>
      <c r="G390" s="110" t="s">
        <v>652</v>
      </c>
      <c r="H390" s="111" t="s">
        <v>855</v>
      </c>
      <c r="I390" s="126" t="s">
        <v>1125</v>
      </c>
      <c r="J390" s="99" t="s">
        <v>1388</v>
      </c>
      <c r="K390" s="56">
        <v>148</v>
      </c>
      <c r="L390" s="56" t="s">
        <v>1385</v>
      </c>
      <c r="M390" s="127" t="s">
        <v>1748</v>
      </c>
      <c r="N390" s="71" t="s">
        <v>1875</v>
      </c>
      <c r="O390" s="56" t="s">
        <v>1922</v>
      </c>
      <c r="P390" s="56" t="s">
        <v>1923</v>
      </c>
      <c r="Q390" s="56" t="s">
        <v>1886</v>
      </c>
      <c r="R390" s="47" t="s">
        <v>1889</v>
      </c>
      <c r="S390" s="129" t="s">
        <v>1889</v>
      </c>
      <c r="T390" s="71" t="s">
        <v>1885</v>
      </c>
      <c r="U390" s="27" t="s">
        <v>1942</v>
      </c>
      <c r="W390" s="140" t="s">
        <v>1945</v>
      </c>
      <c r="X390" s="65">
        <v>0.45833333333333331</v>
      </c>
      <c r="Y390" s="65">
        <v>0.54166666666666663</v>
      </c>
      <c r="Z390" s="67">
        <v>8.3333333333333329E-2</v>
      </c>
      <c r="AA390" s="57">
        <v>1</v>
      </c>
      <c r="AB390" s="56">
        <v>4</v>
      </c>
      <c r="AC390" s="79">
        <f t="shared" si="13"/>
        <v>8.3333333333333329E-2</v>
      </c>
      <c r="AD390" s="61">
        <f t="shared" si="14"/>
        <v>0.33333333333333331</v>
      </c>
    </row>
    <row r="391" spans="1:30" s="27" customFormat="1" x14ac:dyDescent="0.3">
      <c r="A391" s="71" t="s">
        <v>45</v>
      </c>
      <c r="B391" s="71" t="s">
        <v>69</v>
      </c>
      <c r="C391" s="47" t="s">
        <v>70</v>
      </c>
      <c r="D391" s="99" t="s">
        <v>4522</v>
      </c>
      <c r="E391" s="53" t="s">
        <v>626</v>
      </c>
      <c r="F391" s="56" t="s">
        <v>142</v>
      </c>
      <c r="G391" s="110" t="s">
        <v>654</v>
      </c>
      <c r="H391" s="111" t="s">
        <v>655</v>
      </c>
      <c r="I391" s="126" t="s">
        <v>1394</v>
      </c>
      <c r="J391" s="99" t="s">
        <v>1388</v>
      </c>
      <c r="K391" s="56">
        <v>148</v>
      </c>
      <c r="L391" s="56" t="s">
        <v>1385</v>
      </c>
      <c r="M391" s="127" t="s">
        <v>1748</v>
      </c>
      <c r="N391" s="71" t="s">
        <v>1875</v>
      </c>
      <c r="O391" s="56" t="s">
        <v>1922</v>
      </c>
      <c r="P391" s="56" t="s">
        <v>1923</v>
      </c>
      <c r="Q391" s="56" t="s">
        <v>1880</v>
      </c>
      <c r="R391" s="129" t="s">
        <v>1881</v>
      </c>
      <c r="S391" s="129" t="s">
        <v>1888</v>
      </c>
      <c r="T391" s="71" t="s">
        <v>1885</v>
      </c>
      <c r="U391" s="27" t="s">
        <v>1942</v>
      </c>
      <c r="W391" s="140" t="s">
        <v>1945</v>
      </c>
      <c r="X391" s="65">
        <v>0.58333333333333337</v>
      </c>
      <c r="Y391" s="65">
        <v>0.72222222222222221</v>
      </c>
      <c r="Z391" s="67">
        <v>0.1388888888888889</v>
      </c>
      <c r="AA391" s="57">
        <v>1</v>
      </c>
      <c r="AB391" s="56">
        <v>4</v>
      </c>
      <c r="AC391" s="79">
        <f t="shared" si="13"/>
        <v>0.1388888888888889</v>
      </c>
      <c r="AD391" s="61">
        <f t="shared" si="14"/>
        <v>0.55555555555555558</v>
      </c>
    </row>
    <row r="392" spans="1:30" s="27" customFormat="1" x14ac:dyDescent="0.3">
      <c r="A392" s="71" t="s">
        <v>45</v>
      </c>
      <c r="B392" s="71" t="s">
        <v>69</v>
      </c>
      <c r="C392" s="47" t="s">
        <v>70</v>
      </c>
      <c r="D392" s="99" t="s">
        <v>4515</v>
      </c>
      <c r="E392" s="53" t="s">
        <v>626</v>
      </c>
      <c r="F392" s="56" t="s">
        <v>91</v>
      </c>
      <c r="G392" s="110" t="s">
        <v>632</v>
      </c>
      <c r="H392" s="111" t="s">
        <v>633</v>
      </c>
      <c r="I392" s="126" t="s">
        <v>1381</v>
      </c>
      <c r="J392" s="99" t="s">
        <v>1382</v>
      </c>
      <c r="K392" s="56">
        <v>15</v>
      </c>
      <c r="L392" s="71" t="s">
        <v>1121</v>
      </c>
      <c r="M392" s="127" t="s">
        <v>1742</v>
      </c>
      <c r="N392" s="71" t="s">
        <v>1875</v>
      </c>
      <c r="O392" s="56" t="s">
        <v>1922</v>
      </c>
      <c r="P392" s="56" t="s">
        <v>1923</v>
      </c>
      <c r="Q392" s="56" t="s">
        <v>1880</v>
      </c>
      <c r="R392" s="127" t="s">
        <v>1881</v>
      </c>
      <c r="S392" s="127" t="s">
        <v>1888</v>
      </c>
      <c r="T392" s="81" t="s">
        <v>1890</v>
      </c>
      <c r="U392" s="27" t="s">
        <v>1946</v>
      </c>
      <c r="V392" s="27" t="s">
        <v>1947</v>
      </c>
      <c r="W392" s="140" t="s">
        <v>1944</v>
      </c>
      <c r="X392" s="65">
        <v>0.375</v>
      </c>
      <c r="Y392" s="65" t="s">
        <v>1950</v>
      </c>
      <c r="Z392" s="67">
        <v>0.125</v>
      </c>
      <c r="AA392" s="57">
        <v>1</v>
      </c>
      <c r="AB392" s="57">
        <v>2</v>
      </c>
      <c r="AC392" s="79">
        <f t="shared" si="13"/>
        <v>0.125</v>
      </c>
      <c r="AD392" s="61">
        <f t="shared" si="14"/>
        <v>0.25</v>
      </c>
    </row>
    <row r="393" spans="1:30" s="27" customFormat="1" x14ac:dyDescent="0.3">
      <c r="A393" s="71" t="s">
        <v>45</v>
      </c>
      <c r="B393" s="71" t="s">
        <v>69</v>
      </c>
      <c r="C393" s="47" t="s">
        <v>70</v>
      </c>
      <c r="D393" s="102" t="s">
        <v>4523</v>
      </c>
      <c r="E393" s="53" t="s">
        <v>656</v>
      </c>
      <c r="F393" s="56">
        <v>25</v>
      </c>
      <c r="G393" s="110" t="s">
        <v>856</v>
      </c>
      <c r="H393" s="111" t="s">
        <v>857</v>
      </c>
      <c r="I393" s="126" t="s">
        <v>1395</v>
      </c>
      <c r="J393" s="99" t="s">
        <v>1475</v>
      </c>
      <c r="K393" s="56">
        <v>347</v>
      </c>
      <c r="L393" s="56" t="s">
        <v>1476</v>
      </c>
      <c r="M393" s="127" t="s">
        <v>1798</v>
      </c>
      <c r="N393" s="71" t="s">
        <v>1875</v>
      </c>
      <c r="O393" s="56" t="s">
        <v>1922</v>
      </c>
      <c r="P393" s="56" t="s">
        <v>1923</v>
      </c>
      <c r="Q393" s="56" t="s">
        <v>1893</v>
      </c>
      <c r="R393" s="129" t="s">
        <v>1897</v>
      </c>
      <c r="S393" s="129" t="s">
        <v>1897</v>
      </c>
      <c r="T393" s="81" t="s">
        <v>1890</v>
      </c>
      <c r="U393" s="27" t="s">
        <v>1946</v>
      </c>
      <c r="V393" s="27" t="s">
        <v>1949</v>
      </c>
      <c r="W393" s="140" t="s">
        <v>1944</v>
      </c>
      <c r="X393" s="65">
        <v>0.375</v>
      </c>
      <c r="Y393" s="65">
        <v>0.5</v>
      </c>
      <c r="Z393" s="67">
        <v>0.125</v>
      </c>
      <c r="AA393" s="57">
        <v>1</v>
      </c>
      <c r="AB393" s="56">
        <v>2</v>
      </c>
      <c r="AC393" s="79">
        <f t="shared" si="13"/>
        <v>0.125</v>
      </c>
      <c r="AD393" s="61">
        <f t="shared" si="14"/>
        <v>0.25</v>
      </c>
    </row>
    <row r="394" spans="1:30" s="27" customFormat="1" x14ac:dyDescent="0.3">
      <c r="A394" s="71" t="s">
        <v>45</v>
      </c>
      <c r="B394" s="71" t="s">
        <v>69</v>
      </c>
      <c r="C394" s="47" t="s">
        <v>70</v>
      </c>
      <c r="D394" s="99" t="s">
        <v>4538</v>
      </c>
      <c r="E394" s="53" t="s">
        <v>629</v>
      </c>
      <c r="F394" s="56" t="s">
        <v>194</v>
      </c>
      <c r="G394" s="110" t="s">
        <v>630</v>
      </c>
      <c r="H394" s="111" t="s">
        <v>631</v>
      </c>
      <c r="I394" s="126" t="s">
        <v>1380</v>
      </c>
      <c r="J394" s="99" t="s">
        <v>1379</v>
      </c>
      <c r="K394" s="56">
        <v>22</v>
      </c>
      <c r="L394" s="71" t="s">
        <v>1121</v>
      </c>
      <c r="M394" s="127" t="s">
        <v>1741</v>
      </c>
      <c r="N394" s="71" t="s">
        <v>1875</v>
      </c>
      <c r="O394" s="56" t="s">
        <v>1922</v>
      </c>
      <c r="P394" s="56" t="s">
        <v>1923</v>
      </c>
      <c r="Q394" s="56" t="s">
        <v>1880</v>
      </c>
      <c r="R394" s="127" t="s">
        <v>1881</v>
      </c>
      <c r="S394" s="127" t="s">
        <v>1888</v>
      </c>
      <c r="T394" s="71" t="s">
        <v>1890</v>
      </c>
      <c r="U394" s="27" t="s">
        <v>1942</v>
      </c>
      <c r="W394" s="140" t="s">
        <v>1945</v>
      </c>
      <c r="X394" s="65">
        <v>0.54166666666666663</v>
      </c>
      <c r="Y394" s="65">
        <v>0.72222222222222221</v>
      </c>
      <c r="Z394" s="67">
        <v>0.18055555555555555</v>
      </c>
      <c r="AA394" s="57">
        <v>1</v>
      </c>
      <c r="AB394" s="57">
        <v>4</v>
      </c>
      <c r="AC394" s="79">
        <f t="shared" si="13"/>
        <v>0.18055555555555555</v>
      </c>
      <c r="AD394" s="61">
        <f t="shared" si="14"/>
        <v>0.72222222222222221</v>
      </c>
    </row>
    <row r="395" spans="1:30" s="27" customFormat="1" x14ac:dyDescent="0.3">
      <c r="A395" s="71" t="s">
        <v>45</v>
      </c>
      <c r="B395" s="71" t="s">
        <v>69</v>
      </c>
      <c r="C395" s="47" t="s">
        <v>70</v>
      </c>
      <c r="D395" s="99" t="s">
        <v>4539</v>
      </c>
      <c r="E395" s="122" t="s">
        <v>585</v>
      </c>
      <c r="F395" s="56">
        <v>13</v>
      </c>
      <c r="G395" s="110" t="s">
        <v>858</v>
      </c>
      <c r="H395" s="111" t="s">
        <v>859</v>
      </c>
      <c r="I395" s="126" t="s">
        <v>1477</v>
      </c>
      <c r="J395" s="99" t="s">
        <v>1478</v>
      </c>
      <c r="K395" s="136">
        <v>92</v>
      </c>
      <c r="L395" s="56" t="s">
        <v>1479</v>
      </c>
      <c r="M395" s="127" t="s">
        <v>1799</v>
      </c>
      <c r="N395" s="71" t="s">
        <v>1875</v>
      </c>
      <c r="O395" s="56" t="s">
        <v>1922</v>
      </c>
      <c r="P395" s="56" t="s">
        <v>1923</v>
      </c>
      <c r="Q395" s="56" t="s">
        <v>1880</v>
      </c>
      <c r="R395" s="129" t="s">
        <v>1881</v>
      </c>
      <c r="S395" s="129" t="s">
        <v>1888</v>
      </c>
      <c r="T395" s="140" t="s">
        <v>1892</v>
      </c>
      <c r="U395" s="27" t="s">
        <v>1946</v>
      </c>
      <c r="V395" s="27" t="s">
        <v>1947</v>
      </c>
      <c r="W395" s="140" t="s">
        <v>1944</v>
      </c>
      <c r="X395" s="65">
        <v>0.375</v>
      </c>
      <c r="Y395" s="65">
        <v>0.5</v>
      </c>
      <c r="Z395" s="67">
        <v>0.125</v>
      </c>
      <c r="AA395" s="57">
        <v>1</v>
      </c>
      <c r="AB395" s="57">
        <v>2</v>
      </c>
      <c r="AC395" s="79">
        <f>PRODUCT(AA395,Z395)</f>
        <v>0.125</v>
      </c>
      <c r="AD395" s="61">
        <f t="shared" si="14"/>
        <v>0.25</v>
      </c>
    </row>
    <row r="396" spans="1:30" s="27" customFormat="1" x14ac:dyDescent="0.3">
      <c r="A396" s="71" t="s">
        <v>45</v>
      </c>
      <c r="B396" s="71" t="s">
        <v>69</v>
      </c>
      <c r="C396" s="47" t="s">
        <v>70</v>
      </c>
      <c r="D396" s="99" t="s">
        <v>4453</v>
      </c>
      <c r="E396" s="53" t="s">
        <v>114</v>
      </c>
      <c r="F396" s="56">
        <v>4936</v>
      </c>
      <c r="G396" s="110" t="s">
        <v>860</v>
      </c>
      <c r="H396" s="111" t="s">
        <v>861</v>
      </c>
      <c r="I396" s="126" t="s">
        <v>1130</v>
      </c>
      <c r="J396" s="99" t="s">
        <v>1480</v>
      </c>
      <c r="K396" s="56">
        <v>3410</v>
      </c>
      <c r="L396" s="56" t="s">
        <v>1481</v>
      </c>
      <c r="M396" s="127" t="s">
        <v>1800</v>
      </c>
      <c r="N396" s="71" t="s">
        <v>1875</v>
      </c>
      <c r="O396" s="56" t="s">
        <v>1922</v>
      </c>
      <c r="P396" s="56" t="s">
        <v>1923</v>
      </c>
      <c r="Q396" s="57" t="s">
        <v>1893</v>
      </c>
      <c r="R396" s="30" t="s">
        <v>4574</v>
      </c>
      <c r="S396" s="71" t="s">
        <v>1889</v>
      </c>
      <c r="T396" s="140" t="s">
        <v>1892</v>
      </c>
      <c r="U396" s="27" t="s">
        <v>1946</v>
      </c>
      <c r="V396" s="27" t="s">
        <v>1949</v>
      </c>
      <c r="W396" s="140" t="s">
        <v>1944</v>
      </c>
      <c r="X396" s="65">
        <v>0.375</v>
      </c>
      <c r="Y396" s="65">
        <v>0.5</v>
      </c>
      <c r="Z396" s="67">
        <v>0.125</v>
      </c>
      <c r="AA396" s="57">
        <v>1</v>
      </c>
      <c r="AB396" s="56">
        <v>2</v>
      </c>
      <c r="AC396" s="79">
        <f t="shared" si="13"/>
        <v>0.125</v>
      </c>
      <c r="AD396" s="61">
        <f t="shared" si="14"/>
        <v>0.25</v>
      </c>
    </row>
    <row r="397" spans="1:30" s="27" customFormat="1" x14ac:dyDescent="0.3">
      <c r="A397" s="71" t="s">
        <v>45</v>
      </c>
      <c r="B397" s="71" t="s">
        <v>69</v>
      </c>
      <c r="C397" s="47" t="s">
        <v>70</v>
      </c>
      <c r="D397" s="99" t="s">
        <v>4518</v>
      </c>
      <c r="E397" s="53" t="s">
        <v>150</v>
      </c>
      <c r="F397" s="56">
        <v>1018</v>
      </c>
      <c r="G397" s="110" t="s">
        <v>650</v>
      </c>
      <c r="H397" s="111" t="s">
        <v>651</v>
      </c>
      <c r="I397" s="71" t="s">
        <v>1188</v>
      </c>
      <c r="J397" s="99" t="s">
        <v>1384</v>
      </c>
      <c r="K397" s="56">
        <v>148</v>
      </c>
      <c r="L397" s="56" t="s">
        <v>1385</v>
      </c>
      <c r="M397" s="127" t="s">
        <v>1748</v>
      </c>
      <c r="N397" s="71" t="s">
        <v>1875</v>
      </c>
      <c r="O397" s="56" t="s">
        <v>1922</v>
      </c>
      <c r="P397" s="56" t="s">
        <v>1923</v>
      </c>
      <c r="Q397" s="71" t="s">
        <v>1886</v>
      </c>
      <c r="R397" s="129" t="s">
        <v>1897</v>
      </c>
      <c r="S397" s="129" t="s">
        <v>1897</v>
      </c>
      <c r="T397" s="71" t="s">
        <v>1892</v>
      </c>
      <c r="U397" s="27" t="s">
        <v>1942</v>
      </c>
      <c r="W397" s="140" t="s">
        <v>1945</v>
      </c>
      <c r="X397" s="65">
        <v>0.54166666666666663</v>
      </c>
      <c r="Y397" s="65">
        <v>0.60416666666666663</v>
      </c>
      <c r="Z397" s="67">
        <v>6.25E-2</v>
      </c>
      <c r="AA397" s="57">
        <v>1</v>
      </c>
      <c r="AB397" s="57">
        <v>4</v>
      </c>
      <c r="AC397" s="79">
        <f t="shared" si="13"/>
        <v>6.25E-2</v>
      </c>
      <c r="AD397" s="61">
        <f t="shared" si="14"/>
        <v>0.25</v>
      </c>
    </row>
    <row r="398" spans="1:30" s="27" customFormat="1" x14ac:dyDescent="0.3">
      <c r="A398" s="71" t="s">
        <v>45</v>
      </c>
      <c r="B398" s="71" t="s">
        <v>69</v>
      </c>
      <c r="C398" s="47" t="s">
        <v>70</v>
      </c>
      <c r="D398" s="99" t="s">
        <v>4522</v>
      </c>
      <c r="E398" s="53" t="s">
        <v>626</v>
      </c>
      <c r="F398" s="56" t="s">
        <v>142</v>
      </c>
      <c r="G398" s="110" t="s">
        <v>654</v>
      </c>
      <c r="H398" s="111" t="s">
        <v>655</v>
      </c>
      <c r="I398" s="126" t="s">
        <v>1394</v>
      </c>
      <c r="J398" s="99" t="s">
        <v>1388</v>
      </c>
      <c r="K398" s="56">
        <v>148</v>
      </c>
      <c r="L398" s="56" t="s">
        <v>1385</v>
      </c>
      <c r="M398" s="127" t="s">
        <v>1748</v>
      </c>
      <c r="N398" s="71" t="s">
        <v>1875</v>
      </c>
      <c r="O398" s="56" t="s">
        <v>1922</v>
      </c>
      <c r="P398" s="56" t="s">
        <v>1923</v>
      </c>
      <c r="Q398" s="56" t="s">
        <v>1880</v>
      </c>
      <c r="R398" s="129" t="s">
        <v>1881</v>
      </c>
      <c r="S398" s="129" t="s">
        <v>1888</v>
      </c>
      <c r="T398" s="71" t="s">
        <v>1892</v>
      </c>
      <c r="U398" s="27" t="s">
        <v>1942</v>
      </c>
      <c r="W398" s="140" t="s">
        <v>1945</v>
      </c>
      <c r="X398" s="65">
        <v>0.60416666666666663</v>
      </c>
      <c r="Y398" s="65">
        <v>0.72222222222222221</v>
      </c>
      <c r="Z398" s="67">
        <v>0.11805555555555557</v>
      </c>
      <c r="AA398" s="57">
        <v>1</v>
      </c>
      <c r="AB398" s="57">
        <v>4</v>
      </c>
      <c r="AC398" s="79">
        <f t="shared" si="13"/>
        <v>0.11805555555555557</v>
      </c>
      <c r="AD398" s="61">
        <f t="shared" si="14"/>
        <v>0.47222222222222227</v>
      </c>
    </row>
    <row r="399" spans="1:30" s="27" customFormat="1" x14ac:dyDescent="0.3">
      <c r="A399" s="71" t="s">
        <v>45</v>
      </c>
      <c r="B399" s="71" t="s">
        <v>69</v>
      </c>
      <c r="C399" s="47" t="s">
        <v>70</v>
      </c>
      <c r="D399" s="102" t="s">
        <v>4448</v>
      </c>
      <c r="E399" s="53" t="s">
        <v>96</v>
      </c>
      <c r="F399" s="56">
        <v>1531</v>
      </c>
      <c r="G399" s="110" t="s">
        <v>862</v>
      </c>
      <c r="H399" s="111" t="s">
        <v>863</v>
      </c>
      <c r="I399" s="27" t="s">
        <v>1122</v>
      </c>
      <c r="J399" s="99" t="s">
        <v>1482</v>
      </c>
      <c r="K399" s="56">
        <v>305</v>
      </c>
      <c r="L399" s="56" t="s">
        <v>1483</v>
      </c>
      <c r="M399" s="127" t="s">
        <v>1801</v>
      </c>
      <c r="N399" s="71" t="s">
        <v>1875</v>
      </c>
      <c r="O399" s="56" t="s">
        <v>1922</v>
      </c>
      <c r="P399" s="56" t="s">
        <v>1923</v>
      </c>
      <c r="Q399" s="56" t="s">
        <v>1886</v>
      </c>
      <c r="R399" s="71" t="s">
        <v>1887</v>
      </c>
      <c r="S399" s="71" t="s">
        <v>1887</v>
      </c>
      <c r="T399" s="71" t="s">
        <v>1894</v>
      </c>
      <c r="U399" s="27" t="s">
        <v>1942</v>
      </c>
      <c r="W399" s="140" t="s">
        <v>1944</v>
      </c>
      <c r="X399" s="65">
        <v>0.375</v>
      </c>
      <c r="Y399" s="65">
        <v>0.4375</v>
      </c>
      <c r="Z399" s="67">
        <v>6.25E-2</v>
      </c>
      <c r="AA399" s="57">
        <v>1</v>
      </c>
      <c r="AB399" s="57">
        <v>4</v>
      </c>
      <c r="AC399" s="79">
        <f t="shared" si="13"/>
        <v>6.25E-2</v>
      </c>
      <c r="AD399" s="61">
        <f t="shared" si="14"/>
        <v>0.25</v>
      </c>
    </row>
    <row r="400" spans="1:30" s="27" customFormat="1" x14ac:dyDescent="0.3">
      <c r="A400" s="71" t="s">
        <v>45</v>
      </c>
      <c r="B400" s="71" t="s">
        <v>69</v>
      </c>
      <c r="C400" s="47" t="s">
        <v>70</v>
      </c>
      <c r="D400" s="99" t="s">
        <v>4518</v>
      </c>
      <c r="E400" s="53" t="s">
        <v>150</v>
      </c>
      <c r="F400" s="56">
        <v>1017</v>
      </c>
      <c r="G400" s="110" t="s">
        <v>864</v>
      </c>
      <c r="H400" s="111" t="s">
        <v>865</v>
      </c>
      <c r="I400" s="71" t="s">
        <v>1188</v>
      </c>
      <c r="J400" s="99" t="s">
        <v>1482</v>
      </c>
      <c r="K400" s="56">
        <v>305</v>
      </c>
      <c r="L400" s="56" t="s">
        <v>1483</v>
      </c>
      <c r="M400" s="127" t="s">
        <v>1801</v>
      </c>
      <c r="N400" s="71" t="s">
        <v>1875</v>
      </c>
      <c r="O400" s="56" t="s">
        <v>1922</v>
      </c>
      <c r="P400" s="56" t="s">
        <v>1923</v>
      </c>
      <c r="Q400" s="71" t="s">
        <v>1886</v>
      </c>
      <c r="R400" s="129" t="s">
        <v>1897</v>
      </c>
      <c r="S400" s="129" t="s">
        <v>1897</v>
      </c>
      <c r="T400" s="71" t="s">
        <v>1894</v>
      </c>
      <c r="U400" s="27" t="s">
        <v>1942</v>
      </c>
      <c r="W400" s="140" t="s">
        <v>1944</v>
      </c>
      <c r="X400" s="65">
        <v>0.4375</v>
      </c>
      <c r="Y400" s="65">
        <v>0.5</v>
      </c>
      <c r="Z400" s="67">
        <v>6.25E-2</v>
      </c>
      <c r="AA400" s="57">
        <v>1</v>
      </c>
      <c r="AB400" s="57">
        <v>4</v>
      </c>
      <c r="AC400" s="79">
        <f t="shared" si="13"/>
        <v>6.25E-2</v>
      </c>
      <c r="AD400" s="61">
        <f t="shared" si="14"/>
        <v>0.25</v>
      </c>
    </row>
    <row r="401" spans="1:30" s="27" customFormat="1" x14ac:dyDescent="0.3">
      <c r="A401" s="71" t="s">
        <v>45</v>
      </c>
      <c r="B401" s="71" t="s">
        <v>69</v>
      </c>
      <c r="C401" s="47" t="s">
        <v>70</v>
      </c>
      <c r="D401" s="99" t="s">
        <v>4539</v>
      </c>
      <c r="E401" s="122" t="s">
        <v>585</v>
      </c>
      <c r="F401" s="56">
        <v>10</v>
      </c>
      <c r="G401" s="110" t="s">
        <v>866</v>
      </c>
      <c r="H401" s="111" t="s">
        <v>867</v>
      </c>
      <c r="I401" s="126" t="s">
        <v>1484</v>
      </c>
      <c r="J401" s="99" t="s">
        <v>1482</v>
      </c>
      <c r="K401" s="56">
        <v>305</v>
      </c>
      <c r="L401" s="56" t="s">
        <v>1483</v>
      </c>
      <c r="M401" s="127" t="s">
        <v>1801</v>
      </c>
      <c r="N401" s="71" t="s">
        <v>1875</v>
      </c>
      <c r="O401" s="56" t="s">
        <v>1922</v>
      </c>
      <c r="P401" s="56" t="s">
        <v>1923</v>
      </c>
      <c r="Q401" s="56" t="s">
        <v>1880</v>
      </c>
      <c r="R401" s="129" t="s">
        <v>1881</v>
      </c>
      <c r="S401" s="129" t="s">
        <v>1888</v>
      </c>
      <c r="T401" s="71" t="s">
        <v>1894</v>
      </c>
      <c r="U401" s="27" t="s">
        <v>1942</v>
      </c>
      <c r="W401" s="140" t="s">
        <v>1945</v>
      </c>
      <c r="X401" s="65">
        <v>0.54166666666666663</v>
      </c>
      <c r="Y401" s="65">
        <v>0.72222222222222221</v>
      </c>
      <c r="Z401" s="67">
        <v>0.18055555555555555</v>
      </c>
      <c r="AA401" s="57">
        <v>1</v>
      </c>
      <c r="AB401" s="57">
        <v>4</v>
      </c>
      <c r="AC401" s="79">
        <f t="shared" si="13"/>
        <v>0.18055555555555555</v>
      </c>
      <c r="AD401" s="61">
        <f t="shared" si="14"/>
        <v>0.72222222222222221</v>
      </c>
    </row>
    <row r="402" spans="1:30" s="27" customFormat="1" x14ac:dyDescent="0.3">
      <c r="A402" s="71" t="s">
        <v>45</v>
      </c>
      <c r="B402" s="71" t="s">
        <v>69</v>
      </c>
      <c r="C402" s="47" t="s">
        <v>70</v>
      </c>
      <c r="D402" s="99" t="s">
        <v>4522</v>
      </c>
      <c r="E402" s="53" t="s">
        <v>626</v>
      </c>
      <c r="F402" s="56" t="s">
        <v>142</v>
      </c>
      <c r="G402" s="110" t="s">
        <v>654</v>
      </c>
      <c r="H402" s="111" t="s">
        <v>655</v>
      </c>
      <c r="I402" s="126" t="s">
        <v>1394</v>
      </c>
      <c r="J402" s="99" t="s">
        <v>1388</v>
      </c>
      <c r="K402" s="56">
        <v>148</v>
      </c>
      <c r="L402" s="56" t="s">
        <v>1385</v>
      </c>
      <c r="M402" s="127" t="s">
        <v>1748</v>
      </c>
      <c r="N402" s="71" t="s">
        <v>1875</v>
      </c>
      <c r="O402" s="56" t="s">
        <v>1922</v>
      </c>
      <c r="P402" s="56" t="s">
        <v>1923</v>
      </c>
      <c r="Q402" s="56" t="s">
        <v>1880</v>
      </c>
      <c r="R402" s="129" t="s">
        <v>1881</v>
      </c>
      <c r="S402" s="129" t="s">
        <v>1888</v>
      </c>
      <c r="T402" s="71" t="s">
        <v>4573</v>
      </c>
      <c r="U402" s="27" t="s">
        <v>1946</v>
      </c>
      <c r="V402" s="27" t="s">
        <v>1947</v>
      </c>
      <c r="W402" s="140" t="s">
        <v>1943</v>
      </c>
      <c r="X402" s="65">
        <v>0.375</v>
      </c>
      <c r="Y402" s="65">
        <v>0.72222222222222221</v>
      </c>
      <c r="Z402" s="67">
        <v>0.30555555555555552</v>
      </c>
      <c r="AA402" s="57">
        <v>1</v>
      </c>
      <c r="AB402" s="57">
        <v>2</v>
      </c>
      <c r="AC402" s="79">
        <f t="shared" si="13"/>
        <v>0.30555555555555552</v>
      </c>
      <c r="AD402" s="61">
        <f t="shared" si="14"/>
        <v>0.61111111111111105</v>
      </c>
    </row>
    <row r="403" spans="1:30" s="27" customFormat="1" x14ac:dyDescent="0.3">
      <c r="A403" s="71" t="s">
        <v>45</v>
      </c>
      <c r="B403" s="71" t="s">
        <v>69</v>
      </c>
      <c r="C403" s="47" t="s">
        <v>70</v>
      </c>
      <c r="D403" s="99" t="s">
        <v>4539</v>
      </c>
      <c r="E403" s="122" t="s">
        <v>585</v>
      </c>
      <c r="F403" s="56">
        <v>10</v>
      </c>
      <c r="G403" s="110" t="s">
        <v>866</v>
      </c>
      <c r="H403" s="111" t="s">
        <v>867</v>
      </c>
      <c r="I403" s="126" t="s">
        <v>1484</v>
      </c>
      <c r="J403" s="99" t="s">
        <v>1482</v>
      </c>
      <c r="K403" s="56">
        <v>305</v>
      </c>
      <c r="L403" s="56" t="s">
        <v>1483</v>
      </c>
      <c r="M403" s="127" t="s">
        <v>1801</v>
      </c>
      <c r="N403" s="71" t="s">
        <v>1875</v>
      </c>
      <c r="O403" s="56" t="s">
        <v>1922</v>
      </c>
      <c r="P403" s="56" t="s">
        <v>1923</v>
      </c>
      <c r="Q403" s="56" t="s">
        <v>1880</v>
      </c>
      <c r="R403" s="129" t="s">
        <v>1881</v>
      </c>
      <c r="S403" s="129" t="s">
        <v>1888</v>
      </c>
      <c r="T403" s="71" t="s">
        <v>4573</v>
      </c>
      <c r="U403" s="27" t="s">
        <v>1946</v>
      </c>
      <c r="V403" s="27" t="s">
        <v>1949</v>
      </c>
      <c r="W403" s="140" t="s">
        <v>1943</v>
      </c>
      <c r="X403" s="65">
        <v>0.375</v>
      </c>
      <c r="Y403" s="65">
        <v>0.72222222222222221</v>
      </c>
      <c r="Z403" s="67">
        <v>0.30555555555555552</v>
      </c>
      <c r="AA403" s="57">
        <v>1</v>
      </c>
      <c r="AB403" s="57">
        <v>2</v>
      </c>
      <c r="AC403" s="79">
        <f t="shared" si="13"/>
        <v>0.30555555555555552</v>
      </c>
      <c r="AD403" s="61">
        <f t="shared" si="14"/>
        <v>0.61111111111111105</v>
      </c>
    </row>
    <row r="404" spans="1:30" s="27" customFormat="1" x14ac:dyDescent="0.3">
      <c r="A404" s="71" t="s">
        <v>45</v>
      </c>
      <c r="B404" s="71" t="s">
        <v>71</v>
      </c>
      <c r="C404" s="71" t="s">
        <v>72</v>
      </c>
      <c r="D404" s="26" t="s">
        <v>4566</v>
      </c>
      <c r="E404" s="53" t="s">
        <v>174</v>
      </c>
      <c r="F404" s="56">
        <v>16</v>
      </c>
      <c r="G404" s="81" t="s">
        <v>868</v>
      </c>
      <c r="H404" s="111" t="s">
        <v>869</v>
      </c>
      <c r="I404" s="27" t="s">
        <v>1163</v>
      </c>
      <c r="J404" s="56" t="s">
        <v>1485</v>
      </c>
      <c r="K404" s="56" t="s">
        <v>1137</v>
      </c>
      <c r="L404" s="56" t="s">
        <v>1486</v>
      </c>
      <c r="M404" s="127" t="s">
        <v>1802</v>
      </c>
      <c r="N404" s="56" t="s">
        <v>1876</v>
      </c>
      <c r="O404" s="56" t="s">
        <v>1928</v>
      </c>
      <c r="P404" s="56" t="s">
        <v>1899</v>
      </c>
      <c r="Q404" s="71" t="s">
        <v>1886</v>
      </c>
      <c r="R404" s="57" t="s">
        <v>1901</v>
      </c>
      <c r="S404" s="57" t="s">
        <v>1901</v>
      </c>
      <c r="T404" s="71" t="s">
        <v>1883</v>
      </c>
      <c r="U404" s="27" t="s">
        <v>1942</v>
      </c>
      <c r="W404" s="71" t="s">
        <v>1944</v>
      </c>
      <c r="X404" s="79">
        <v>0.375</v>
      </c>
      <c r="Y404" s="79">
        <v>0.54166666666666663</v>
      </c>
      <c r="Z404" s="79">
        <v>0.16666666666666666</v>
      </c>
      <c r="AA404" s="71">
        <v>1</v>
      </c>
      <c r="AB404" s="71">
        <v>4</v>
      </c>
      <c r="AC404" s="79">
        <f t="shared" si="13"/>
        <v>0.16666666666666666</v>
      </c>
      <c r="AD404" s="61">
        <f t="shared" si="14"/>
        <v>0.66666666666666663</v>
      </c>
    </row>
    <row r="405" spans="1:30" s="27" customFormat="1" x14ac:dyDescent="0.3">
      <c r="A405" s="71" t="s">
        <v>45</v>
      </c>
      <c r="B405" s="71" t="s">
        <v>71</v>
      </c>
      <c r="C405" s="71" t="s">
        <v>72</v>
      </c>
      <c r="D405" s="26" t="s">
        <v>4567</v>
      </c>
      <c r="E405" s="53" t="s">
        <v>177</v>
      </c>
      <c r="F405" s="56">
        <v>73</v>
      </c>
      <c r="G405" s="81" t="s">
        <v>870</v>
      </c>
      <c r="H405" s="111" t="s">
        <v>871</v>
      </c>
      <c r="I405" s="27" t="s">
        <v>1177</v>
      </c>
      <c r="J405" s="56" t="s">
        <v>1487</v>
      </c>
      <c r="K405" s="56" t="s">
        <v>1137</v>
      </c>
      <c r="L405" s="56" t="s">
        <v>1486</v>
      </c>
      <c r="M405" s="127" t="s">
        <v>1802</v>
      </c>
      <c r="N405" s="56" t="s">
        <v>1876</v>
      </c>
      <c r="O405" s="56" t="s">
        <v>1928</v>
      </c>
      <c r="P405" s="56" t="s">
        <v>1899</v>
      </c>
      <c r="Q405" s="71" t="s">
        <v>1886</v>
      </c>
      <c r="R405" s="57" t="s">
        <v>1901</v>
      </c>
      <c r="S405" s="57" t="s">
        <v>1901</v>
      </c>
      <c r="T405" s="71" t="s">
        <v>1883</v>
      </c>
      <c r="U405" s="27" t="s">
        <v>1942</v>
      </c>
      <c r="W405" s="71" t="s">
        <v>1945</v>
      </c>
      <c r="X405" s="79">
        <v>0.58333333333333337</v>
      </c>
      <c r="Y405" s="79">
        <v>0.72222222222222221</v>
      </c>
      <c r="Z405" s="79">
        <v>0.1388888888888889</v>
      </c>
      <c r="AA405" s="71">
        <v>1</v>
      </c>
      <c r="AB405" s="71">
        <v>4</v>
      </c>
      <c r="AC405" s="79">
        <f t="shared" si="13"/>
        <v>0.1388888888888889</v>
      </c>
      <c r="AD405" s="61">
        <f t="shared" si="14"/>
        <v>0.55555555555555558</v>
      </c>
    </row>
    <row r="406" spans="1:30" s="27" customFormat="1" x14ac:dyDescent="0.3">
      <c r="A406" s="71" t="s">
        <v>45</v>
      </c>
      <c r="B406" s="71" t="s">
        <v>71</v>
      </c>
      <c r="C406" s="71" t="s">
        <v>72</v>
      </c>
      <c r="D406" s="26" t="s">
        <v>4566</v>
      </c>
      <c r="E406" s="53" t="s">
        <v>174</v>
      </c>
      <c r="F406" s="56">
        <v>27</v>
      </c>
      <c r="G406" s="56" t="s">
        <v>872</v>
      </c>
      <c r="H406" s="111" t="s">
        <v>873</v>
      </c>
      <c r="I406" s="27" t="s">
        <v>1163</v>
      </c>
      <c r="J406" s="132" t="s">
        <v>1488</v>
      </c>
      <c r="K406" s="56">
        <v>249</v>
      </c>
      <c r="L406" s="132" t="s">
        <v>1121</v>
      </c>
      <c r="M406" s="132" t="s">
        <v>1803</v>
      </c>
      <c r="N406" s="132" t="s">
        <v>1876</v>
      </c>
      <c r="O406" s="132" t="s">
        <v>1929</v>
      </c>
      <c r="P406" s="132" t="s">
        <v>1899</v>
      </c>
      <c r="Q406" s="71" t="s">
        <v>1886</v>
      </c>
      <c r="R406" s="57" t="s">
        <v>1901</v>
      </c>
      <c r="S406" s="57" t="s">
        <v>1901</v>
      </c>
      <c r="T406" s="71" t="s">
        <v>1885</v>
      </c>
      <c r="U406" s="27" t="s">
        <v>1942</v>
      </c>
      <c r="W406" s="71" t="s">
        <v>1944</v>
      </c>
      <c r="X406" s="79">
        <v>0.375</v>
      </c>
      <c r="Y406" s="79">
        <v>0.45833333333333331</v>
      </c>
      <c r="Z406" s="79">
        <v>8.3333333333333329E-2</v>
      </c>
      <c r="AA406" s="71">
        <v>1</v>
      </c>
      <c r="AB406" s="71">
        <v>4</v>
      </c>
      <c r="AC406" s="79">
        <f t="shared" si="13"/>
        <v>8.3333333333333329E-2</v>
      </c>
      <c r="AD406" s="61">
        <f t="shared" si="14"/>
        <v>0.33333333333333331</v>
      </c>
    </row>
    <row r="407" spans="1:30" s="27" customFormat="1" x14ac:dyDescent="0.3">
      <c r="A407" s="71" t="s">
        <v>45</v>
      </c>
      <c r="B407" s="71" t="s">
        <v>71</v>
      </c>
      <c r="C407" s="71" t="s">
        <v>72</v>
      </c>
      <c r="D407" s="26" t="s">
        <v>4566</v>
      </c>
      <c r="E407" s="53" t="s">
        <v>174</v>
      </c>
      <c r="F407" s="56">
        <v>28</v>
      </c>
      <c r="G407" s="56" t="s">
        <v>874</v>
      </c>
      <c r="H407" s="111" t="s">
        <v>875</v>
      </c>
      <c r="I407" s="27" t="s">
        <v>1163</v>
      </c>
      <c r="J407" s="132" t="s">
        <v>1488</v>
      </c>
      <c r="K407" s="132">
        <v>176</v>
      </c>
      <c r="L407" s="132" t="s">
        <v>1121</v>
      </c>
      <c r="M407" s="132" t="s">
        <v>1803</v>
      </c>
      <c r="N407" s="132" t="s">
        <v>1876</v>
      </c>
      <c r="O407" s="132" t="s">
        <v>1929</v>
      </c>
      <c r="P407" s="132" t="s">
        <v>1899</v>
      </c>
      <c r="Q407" s="71" t="s">
        <v>1886</v>
      </c>
      <c r="R407" s="57" t="s">
        <v>1901</v>
      </c>
      <c r="S407" s="57" t="s">
        <v>1901</v>
      </c>
      <c r="T407" s="71" t="s">
        <v>1885</v>
      </c>
      <c r="U407" s="27" t="s">
        <v>1942</v>
      </c>
      <c r="W407" s="71" t="s">
        <v>1944</v>
      </c>
      <c r="X407" s="79">
        <v>0.45833333333333331</v>
      </c>
      <c r="Y407" s="79">
        <v>0.54166666666666663</v>
      </c>
      <c r="Z407" s="79">
        <v>8.3333333333333329E-2</v>
      </c>
      <c r="AA407" s="71">
        <v>1</v>
      </c>
      <c r="AB407" s="71">
        <v>4</v>
      </c>
      <c r="AC407" s="79">
        <f t="shared" si="13"/>
        <v>8.3333333333333329E-2</v>
      </c>
      <c r="AD407" s="61">
        <f t="shared" si="14"/>
        <v>0.33333333333333331</v>
      </c>
    </row>
    <row r="408" spans="1:30" s="27" customFormat="1" x14ac:dyDescent="0.3">
      <c r="A408" s="71" t="s">
        <v>45</v>
      </c>
      <c r="B408" s="71" t="s">
        <v>71</v>
      </c>
      <c r="C408" s="71" t="s">
        <v>72</v>
      </c>
      <c r="D408" s="26" t="s">
        <v>4567</v>
      </c>
      <c r="E408" s="53" t="s">
        <v>177</v>
      </c>
      <c r="F408" s="56" t="s">
        <v>368</v>
      </c>
      <c r="G408" s="56" t="s">
        <v>876</v>
      </c>
      <c r="H408" s="111" t="s">
        <v>877</v>
      </c>
      <c r="I408" s="27" t="s">
        <v>1177</v>
      </c>
      <c r="J408" s="132" t="s">
        <v>1488</v>
      </c>
      <c r="K408" s="132">
        <v>186</v>
      </c>
      <c r="L408" s="132" t="s">
        <v>1121</v>
      </c>
      <c r="M408" s="132" t="s">
        <v>1803</v>
      </c>
      <c r="N408" s="132" t="s">
        <v>1876</v>
      </c>
      <c r="O408" s="132" t="s">
        <v>1929</v>
      </c>
      <c r="P408" s="132" t="s">
        <v>1899</v>
      </c>
      <c r="Q408" s="71" t="s">
        <v>1886</v>
      </c>
      <c r="R408" s="57" t="s">
        <v>1901</v>
      </c>
      <c r="S408" s="57" t="s">
        <v>1901</v>
      </c>
      <c r="T408" s="71" t="s">
        <v>1885</v>
      </c>
      <c r="U408" s="27" t="s">
        <v>1942</v>
      </c>
      <c r="W408" s="71" t="s">
        <v>1945</v>
      </c>
      <c r="X408" s="79">
        <v>0.58333333333333337</v>
      </c>
      <c r="Y408" s="79">
        <v>0.72222222222222221</v>
      </c>
      <c r="Z408" s="79">
        <v>0.1388888888888889</v>
      </c>
      <c r="AA408" s="71">
        <v>1</v>
      </c>
      <c r="AB408" s="71">
        <v>4</v>
      </c>
      <c r="AC408" s="79">
        <f t="shared" si="13"/>
        <v>0.1388888888888889</v>
      </c>
      <c r="AD408" s="61">
        <f t="shared" si="14"/>
        <v>0.55555555555555558</v>
      </c>
    </row>
    <row r="409" spans="1:30" s="27" customFormat="1" x14ac:dyDescent="0.3">
      <c r="A409" s="71" t="s">
        <v>45</v>
      </c>
      <c r="B409" s="71" t="s">
        <v>71</v>
      </c>
      <c r="C409" s="71" t="s">
        <v>72</v>
      </c>
      <c r="D409" s="26" t="s">
        <v>4566</v>
      </c>
      <c r="E409" s="53" t="s">
        <v>174</v>
      </c>
      <c r="F409" s="56">
        <v>74</v>
      </c>
      <c r="G409" s="81" t="s">
        <v>878</v>
      </c>
      <c r="H409" s="111" t="s">
        <v>879</v>
      </c>
      <c r="I409" s="27" t="s">
        <v>1163</v>
      </c>
      <c r="J409" s="132" t="s">
        <v>1489</v>
      </c>
      <c r="K409" s="132" t="s">
        <v>1137</v>
      </c>
      <c r="L409" s="132" t="s">
        <v>1490</v>
      </c>
      <c r="M409" s="132" t="s">
        <v>1804</v>
      </c>
      <c r="N409" s="132" t="s">
        <v>1876</v>
      </c>
      <c r="O409" s="56" t="s">
        <v>1928</v>
      </c>
      <c r="P409" s="132" t="s">
        <v>1899</v>
      </c>
      <c r="Q409" s="71" t="s">
        <v>1886</v>
      </c>
      <c r="R409" s="57" t="s">
        <v>1901</v>
      </c>
      <c r="S409" s="57" t="s">
        <v>1901</v>
      </c>
      <c r="T409" s="71" t="s">
        <v>1890</v>
      </c>
      <c r="U409" s="27" t="s">
        <v>1942</v>
      </c>
      <c r="W409" s="71" t="s">
        <v>1944</v>
      </c>
      <c r="X409" s="79">
        <v>0.375</v>
      </c>
      <c r="Y409" s="79">
        <v>0.4375</v>
      </c>
      <c r="Z409" s="79">
        <v>6.25E-2</v>
      </c>
      <c r="AA409" s="71">
        <v>1</v>
      </c>
      <c r="AB409" s="71">
        <v>4</v>
      </c>
      <c r="AC409" s="79">
        <f t="shared" si="13"/>
        <v>6.25E-2</v>
      </c>
      <c r="AD409" s="61">
        <f t="shared" si="14"/>
        <v>0.25</v>
      </c>
    </row>
    <row r="410" spans="1:30" s="27" customFormat="1" x14ac:dyDescent="0.3">
      <c r="A410" s="71" t="s">
        <v>45</v>
      </c>
      <c r="B410" s="71" t="s">
        <v>71</v>
      </c>
      <c r="C410" s="71" t="s">
        <v>72</v>
      </c>
      <c r="D410" s="26" t="s">
        <v>4566</v>
      </c>
      <c r="E410" s="53" t="s">
        <v>174</v>
      </c>
      <c r="F410" s="56">
        <v>72</v>
      </c>
      <c r="G410" s="81" t="s">
        <v>880</v>
      </c>
      <c r="H410" s="111" t="s">
        <v>881</v>
      </c>
      <c r="I410" s="27" t="s">
        <v>1163</v>
      </c>
      <c r="J410" s="132" t="s">
        <v>1491</v>
      </c>
      <c r="K410" s="71" t="s">
        <v>1137</v>
      </c>
      <c r="L410" s="132" t="s">
        <v>1490</v>
      </c>
      <c r="M410" s="132" t="s">
        <v>1805</v>
      </c>
      <c r="N410" s="132" t="s">
        <v>1876</v>
      </c>
      <c r="O410" s="56" t="s">
        <v>1928</v>
      </c>
      <c r="P410" s="132" t="s">
        <v>1899</v>
      </c>
      <c r="Q410" s="71" t="s">
        <v>1886</v>
      </c>
      <c r="R410" s="57" t="s">
        <v>1901</v>
      </c>
      <c r="S410" s="57" t="s">
        <v>1901</v>
      </c>
      <c r="T410" s="71" t="s">
        <v>1890</v>
      </c>
      <c r="U410" s="27" t="s">
        <v>1942</v>
      </c>
      <c r="W410" s="71" t="s">
        <v>1944</v>
      </c>
      <c r="X410" s="79">
        <v>0.4375</v>
      </c>
      <c r="Y410" s="79">
        <v>0.5</v>
      </c>
      <c r="Z410" s="79">
        <v>6.25E-2</v>
      </c>
      <c r="AA410" s="71">
        <v>1</v>
      </c>
      <c r="AB410" s="71">
        <v>4</v>
      </c>
      <c r="AC410" s="79">
        <f t="shared" si="13"/>
        <v>6.25E-2</v>
      </c>
      <c r="AD410" s="61">
        <f t="shared" si="14"/>
        <v>0.25</v>
      </c>
    </row>
    <row r="411" spans="1:30" s="27" customFormat="1" x14ac:dyDescent="0.3">
      <c r="A411" s="71" t="s">
        <v>45</v>
      </c>
      <c r="B411" s="71" t="s">
        <v>71</v>
      </c>
      <c r="C411" s="71" t="s">
        <v>72</v>
      </c>
      <c r="D411" s="26" t="s">
        <v>4567</v>
      </c>
      <c r="E411" s="53" t="s">
        <v>177</v>
      </c>
      <c r="F411" s="56">
        <v>79</v>
      </c>
      <c r="G411" s="81" t="s">
        <v>882</v>
      </c>
      <c r="H411" s="111" t="s">
        <v>883</v>
      </c>
      <c r="I411" s="27" t="s">
        <v>1177</v>
      </c>
      <c r="J411" s="132" t="s">
        <v>1492</v>
      </c>
      <c r="K411" s="71" t="s">
        <v>1137</v>
      </c>
      <c r="L411" s="132" t="s">
        <v>1490</v>
      </c>
      <c r="M411" s="132" t="s">
        <v>1806</v>
      </c>
      <c r="N411" s="132" t="s">
        <v>1876</v>
      </c>
      <c r="O411" s="56" t="s">
        <v>1928</v>
      </c>
      <c r="P411" s="132" t="s">
        <v>1899</v>
      </c>
      <c r="Q411" s="71" t="s">
        <v>1886</v>
      </c>
      <c r="R411" s="57" t="s">
        <v>1901</v>
      </c>
      <c r="S411" s="57" t="s">
        <v>1901</v>
      </c>
      <c r="T411" s="71" t="s">
        <v>1890</v>
      </c>
      <c r="U411" s="27" t="s">
        <v>1942</v>
      </c>
      <c r="W411" s="71" t="s">
        <v>1945</v>
      </c>
      <c r="X411" s="79">
        <v>0.54166666666666663</v>
      </c>
      <c r="Y411" s="79">
        <v>0.625</v>
      </c>
      <c r="Z411" s="79">
        <v>8.3333333333333329E-2</v>
      </c>
      <c r="AA411" s="71">
        <v>1</v>
      </c>
      <c r="AB411" s="71">
        <v>4</v>
      </c>
      <c r="AC411" s="79">
        <f t="shared" si="13"/>
        <v>8.3333333333333329E-2</v>
      </c>
      <c r="AD411" s="61">
        <f t="shared" si="14"/>
        <v>0.33333333333333331</v>
      </c>
    </row>
    <row r="412" spans="1:30" s="27" customFormat="1" x14ac:dyDescent="0.3">
      <c r="A412" s="71" t="s">
        <v>45</v>
      </c>
      <c r="B412" s="71" t="s">
        <v>71</v>
      </c>
      <c r="C412" s="71" t="s">
        <v>72</v>
      </c>
      <c r="D412" s="26" t="s">
        <v>4567</v>
      </c>
      <c r="E412" s="53" t="s">
        <v>177</v>
      </c>
      <c r="F412" s="56">
        <v>117</v>
      </c>
      <c r="G412" s="81" t="s">
        <v>884</v>
      </c>
      <c r="H412" s="111" t="s">
        <v>885</v>
      </c>
      <c r="I412" s="27" t="s">
        <v>1177</v>
      </c>
      <c r="J412" s="71" t="s">
        <v>1493</v>
      </c>
      <c r="K412" s="71">
        <v>285</v>
      </c>
      <c r="L412" s="71" t="s">
        <v>1494</v>
      </c>
      <c r="M412" s="71" t="s">
        <v>1807</v>
      </c>
      <c r="N412" s="71" t="s">
        <v>1876</v>
      </c>
      <c r="O412" s="56" t="s">
        <v>1928</v>
      </c>
      <c r="P412" s="71" t="s">
        <v>1899</v>
      </c>
      <c r="Q412" s="71" t="s">
        <v>1886</v>
      </c>
      <c r="R412" s="57" t="s">
        <v>1901</v>
      </c>
      <c r="S412" s="57" t="s">
        <v>1901</v>
      </c>
      <c r="T412" s="71" t="s">
        <v>1890</v>
      </c>
      <c r="U412" s="27" t="s">
        <v>1942</v>
      </c>
      <c r="W412" s="71" t="s">
        <v>1945</v>
      </c>
      <c r="X412" s="79">
        <v>0.625</v>
      </c>
      <c r="Y412" s="79">
        <v>0.72222222222222221</v>
      </c>
      <c r="Z412" s="79">
        <v>9.7222222222222224E-2</v>
      </c>
      <c r="AA412" s="71">
        <v>1</v>
      </c>
      <c r="AB412" s="71">
        <v>4</v>
      </c>
      <c r="AC412" s="79">
        <f t="shared" si="13"/>
        <v>9.7222222222222224E-2</v>
      </c>
      <c r="AD412" s="61">
        <f t="shared" si="14"/>
        <v>0.3888888888888889</v>
      </c>
    </row>
    <row r="413" spans="1:30" s="27" customFormat="1" x14ac:dyDescent="0.3">
      <c r="A413" s="71" t="s">
        <v>45</v>
      </c>
      <c r="B413" s="71" t="s">
        <v>71</v>
      </c>
      <c r="C413" s="71" t="s">
        <v>72</v>
      </c>
      <c r="D413" s="26" t="s">
        <v>4566</v>
      </c>
      <c r="E413" s="53" t="s">
        <v>174</v>
      </c>
      <c r="F413" s="56" t="s">
        <v>368</v>
      </c>
      <c r="G413" s="81" t="s">
        <v>886</v>
      </c>
      <c r="H413" s="111" t="s">
        <v>887</v>
      </c>
      <c r="I413" s="27" t="s">
        <v>1163</v>
      </c>
      <c r="J413" s="71" t="s">
        <v>1495</v>
      </c>
      <c r="K413" s="71">
        <v>800</v>
      </c>
      <c r="L413" s="71" t="s">
        <v>1496</v>
      </c>
      <c r="M413" s="71" t="s">
        <v>1808</v>
      </c>
      <c r="N413" s="71" t="s">
        <v>1876</v>
      </c>
      <c r="O413" s="71" t="s">
        <v>1930</v>
      </c>
      <c r="P413" s="71" t="s">
        <v>1899</v>
      </c>
      <c r="Q413" s="71" t="s">
        <v>1886</v>
      </c>
      <c r="R413" s="57" t="s">
        <v>1901</v>
      </c>
      <c r="S413" s="57" t="s">
        <v>1901</v>
      </c>
      <c r="T413" s="71" t="s">
        <v>1892</v>
      </c>
      <c r="U413" s="27" t="s">
        <v>1942</v>
      </c>
      <c r="W413" s="71" t="s">
        <v>1944</v>
      </c>
      <c r="X413" s="79">
        <v>0.375</v>
      </c>
      <c r="Y413" s="79">
        <v>0.54166666666666663</v>
      </c>
      <c r="Z413" s="79">
        <v>0.16666666666666666</v>
      </c>
      <c r="AA413" s="71">
        <v>1</v>
      </c>
      <c r="AB413" s="71">
        <v>4</v>
      </c>
      <c r="AC413" s="79">
        <f t="shared" si="13"/>
        <v>0.16666666666666666</v>
      </c>
      <c r="AD413" s="61">
        <f t="shared" si="14"/>
        <v>0.66666666666666663</v>
      </c>
    </row>
    <row r="414" spans="1:30" s="27" customFormat="1" x14ac:dyDescent="0.3">
      <c r="A414" s="71" t="s">
        <v>45</v>
      </c>
      <c r="B414" s="71" t="s">
        <v>71</v>
      </c>
      <c r="C414" s="71" t="s">
        <v>72</v>
      </c>
      <c r="D414" s="26" t="s">
        <v>4567</v>
      </c>
      <c r="E414" s="53" t="s">
        <v>177</v>
      </c>
      <c r="F414" s="56">
        <v>75</v>
      </c>
      <c r="G414" s="81" t="s">
        <v>888</v>
      </c>
      <c r="H414" s="111" t="s">
        <v>889</v>
      </c>
      <c r="I414" s="27" t="s">
        <v>1177</v>
      </c>
      <c r="J414" s="71" t="s">
        <v>1497</v>
      </c>
      <c r="K414" s="71">
        <v>640</v>
      </c>
      <c r="L414" s="71" t="s">
        <v>1496</v>
      </c>
      <c r="M414" s="71" t="s">
        <v>1808</v>
      </c>
      <c r="N414" s="71" t="s">
        <v>1876</v>
      </c>
      <c r="O414" s="71" t="s">
        <v>1930</v>
      </c>
      <c r="P414" s="71" t="s">
        <v>1899</v>
      </c>
      <c r="Q414" s="71" t="s">
        <v>1886</v>
      </c>
      <c r="R414" s="57" t="s">
        <v>1901</v>
      </c>
      <c r="S414" s="57" t="s">
        <v>1901</v>
      </c>
      <c r="T414" s="71" t="s">
        <v>1892</v>
      </c>
      <c r="U414" s="27" t="s">
        <v>1942</v>
      </c>
      <c r="W414" s="71" t="s">
        <v>1945</v>
      </c>
      <c r="X414" s="79">
        <v>0.58333333333333337</v>
      </c>
      <c r="Y414" s="79">
        <v>0.72222222222222221</v>
      </c>
      <c r="Z414" s="79">
        <v>0.1388888888888889</v>
      </c>
      <c r="AA414" s="71">
        <v>1</v>
      </c>
      <c r="AB414" s="71">
        <v>4</v>
      </c>
      <c r="AC414" s="79">
        <f t="shared" si="13"/>
        <v>0.1388888888888889</v>
      </c>
      <c r="AD414" s="61">
        <f t="shared" si="14"/>
        <v>0.55555555555555558</v>
      </c>
    </row>
    <row r="415" spans="1:30" s="27" customFormat="1" x14ac:dyDescent="0.3">
      <c r="A415" s="71" t="s">
        <v>45</v>
      </c>
      <c r="B415" s="71" t="s">
        <v>71</v>
      </c>
      <c r="C415" s="71" t="s">
        <v>72</v>
      </c>
      <c r="D415" s="26" t="s">
        <v>4566</v>
      </c>
      <c r="E415" s="53" t="s">
        <v>174</v>
      </c>
      <c r="F415" s="56">
        <v>73</v>
      </c>
      <c r="G415" s="81" t="s">
        <v>890</v>
      </c>
      <c r="H415" s="111" t="s">
        <v>891</v>
      </c>
      <c r="I415" s="27" t="s">
        <v>1163</v>
      </c>
      <c r="J415" s="71" t="s">
        <v>1498</v>
      </c>
      <c r="K415" s="71" t="s">
        <v>1137</v>
      </c>
      <c r="L415" s="71" t="s">
        <v>1499</v>
      </c>
      <c r="M415" s="71" t="s">
        <v>1809</v>
      </c>
      <c r="N415" s="71" t="s">
        <v>1876</v>
      </c>
      <c r="O415" s="81" t="s">
        <v>1898</v>
      </c>
      <c r="P415" s="71" t="s">
        <v>1899</v>
      </c>
      <c r="Q415" s="71" t="s">
        <v>1886</v>
      </c>
      <c r="R415" s="57" t="s">
        <v>1901</v>
      </c>
      <c r="S415" s="57" t="s">
        <v>1901</v>
      </c>
      <c r="T415" s="71" t="s">
        <v>1894</v>
      </c>
      <c r="U415" s="27" t="s">
        <v>1942</v>
      </c>
      <c r="W415" s="71" t="s">
        <v>1944</v>
      </c>
      <c r="X415" s="79">
        <v>0.375</v>
      </c>
      <c r="Y415" s="79">
        <v>0.4375</v>
      </c>
      <c r="Z415" s="79">
        <v>6.25E-2</v>
      </c>
      <c r="AA415" s="71">
        <v>1</v>
      </c>
      <c r="AB415" s="71">
        <v>4</v>
      </c>
      <c r="AC415" s="79">
        <f t="shared" si="13"/>
        <v>6.25E-2</v>
      </c>
      <c r="AD415" s="61">
        <f t="shared" si="14"/>
        <v>0.25</v>
      </c>
    </row>
    <row r="416" spans="1:30" s="27" customFormat="1" x14ac:dyDescent="0.3">
      <c r="A416" s="71" t="s">
        <v>45</v>
      </c>
      <c r="B416" s="71" t="s">
        <v>71</v>
      </c>
      <c r="C416" s="71" t="s">
        <v>72</v>
      </c>
      <c r="D416" s="26" t="s">
        <v>4566</v>
      </c>
      <c r="E416" s="53" t="s">
        <v>174</v>
      </c>
      <c r="F416" s="56">
        <v>14</v>
      </c>
      <c r="G416" s="81" t="s">
        <v>892</v>
      </c>
      <c r="H416" s="111" t="s">
        <v>893</v>
      </c>
      <c r="I416" s="27" t="s">
        <v>1163</v>
      </c>
      <c r="J416" s="71" t="s">
        <v>1500</v>
      </c>
      <c r="K416" s="71">
        <v>828</v>
      </c>
      <c r="L416" s="71" t="s">
        <v>1501</v>
      </c>
      <c r="M416" s="71" t="s">
        <v>1810</v>
      </c>
      <c r="N416" s="71" t="s">
        <v>1876</v>
      </c>
      <c r="O416" s="81" t="s">
        <v>1898</v>
      </c>
      <c r="P416" s="71" t="s">
        <v>1899</v>
      </c>
      <c r="Q416" s="71" t="s">
        <v>1886</v>
      </c>
      <c r="R416" s="57" t="s">
        <v>1901</v>
      </c>
      <c r="S416" s="57" t="s">
        <v>1901</v>
      </c>
      <c r="T416" s="71" t="s">
        <v>1894</v>
      </c>
      <c r="U416" s="27" t="s">
        <v>1942</v>
      </c>
      <c r="W416" s="71" t="s">
        <v>1944</v>
      </c>
      <c r="X416" s="79">
        <v>0.4375</v>
      </c>
      <c r="Y416" s="79">
        <v>0.5</v>
      </c>
      <c r="Z416" s="79">
        <v>6.25E-2</v>
      </c>
      <c r="AA416" s="71">
        <v>1</v>
      </c>
      <c r="AB416" s="71">
        <v>4</v>
      </c>
      <c r="AC416" s="79">
        <f t="shared" si="13"/>
        <v>6.25E-2</v>
      </c>
      <c r="AD416" s="61">
        <f t="shared" si="14"/>
        <v>0.25</v>
      </c>
    </row>
    <row r="417" spans="1:30" s="27" customFormat="1" x14ac:dyDescent="0.3">
      <c r="A417" s="71" t="s">
        <v>45</v>
      </c>
      <c r="B417" s="71" t="s">
        <v>71</v>
      </c>
      <c r="C417" s="71" t="s">
        <v>72</v>
      </c>
      <c r="D417" s="26" t="s">
        <v>4566</v>
      </c>
      <c r="E417" s="53" t="s">
        <v>174</v>
      </c>
      <c r="F417" s="56">
        <v>11</v>
      </c>
      <c r="G417" s="56" t="s">
        <v>894</v>
      </c>
      <c r="H417" s="111" t="s">
        <v>895</v>
      </c>
      <c r="I417" s="27" t="s">
        <v>1163</v>
      </c>
      <c r="J417" s="132" t="s">
        <v>1502</v>
      </c>
      <c r="K417" s="132" t="s">
        <v>1137</v>
      </c>
      <c r="L417" s="132" t="s">
        <v>1503</v>
      </c>
      <c r="M417" s="132" t="s">
        <v>1811</v>
      </c>
      <c r="N417" s="132" t="s">
        <v>1876</v>
      </c>
      <c r="O417" s="81" t="s">
        <v>1898</v>
      </c>
      <c r="P417" s="132" t="s">
        <v>1899</v>
      </c>
      <c r="Q417" s="71" t="s">
        <v>1886</v>
      </c>
      <c r="R417" s="57" t="s">
        <v>1901</v>
      </c>
      <c r="S417" s="57" t="s">
        <v>1901</v>
      </c>
      <c r="T417" s="71" t="s">
        <v>1894</v>
      </c>
      <c r="U417" s="27" t="s">
        <v>1942</v>
      </c>
      <c r="W417" s="71" t="s">
        <v>1945</v>
      </c>
      <c r="X417" s="79">
        <v>0.54166666666666663</v>
      </c>
      <c r="Y417" s="79">
        <v>0.625</v>
      </c>
      <c r="Z417" s="79">
        <v>8.3333333333333329E-2</v>
      </c>
      <c r="AA417" s="71">
        <v>1</v>
      </c>
      <c r="AB417" s="71">
        <v>4</v>
      </c>
      <c r="AC417" s="79">
        <f t="shared" si="13"/>
        <v>8.3333333333333329E-2</v>
      </c>
      <c r="AD417" s="61">
        <f t="shared" si="14"/>
        <v>0.33333333333333331</v>
      </c>
    </row>
    <row r="418" spans="1:30" s="27" customFormat="1" x14ac:dyDescent="0.3">
      <c r="A418" s="71" t="s">
        <v>45</v>
      </c>
      <c r="B418" s="71" t="s">
        <v>71</v>
      </c>
      <c r="C418" s="71" t="s">
        <v>72</v>
      </c>
      <c r="D418" s="26" t="s">
        <v>4567</v>
      </c>
      <c r="E418" s="53" t="s">
        <v>177</v>
      </c>
      <c r="F418" s="56">
        <v>55</v>
      </c>
      <c r="G418" s="56" t="s">
        <v>896</v>
      </c>
      <c r="H418" s="111" t="s">
        <v>897</v>
      </c>
      <c r="I418" s="27" t="s">
        <v>1177</v>
      </c>
      <c r="J418" s="132" t="s">
        <v>1502</v>
      </c>
      <c r="K418" s="132" t="s">
        <v>1137</v>
      </c>
      <c r="L418" s="132" t="s">
        <v>1503</v>
      </c>
      <c r="M418" s="132" t="s">
        <v>1811</v>
      </c>
      <c r="N418" s="132" t="s">
        <v>1876</v>
      </c>
      <c r="O418" s="81" t="s">
        <v>1898</v>
      </c>
      <c r="P418" s="132" t="s">
        <v>1899</v>
      </c>
      <c r="Q418" s="71" t="s">
        <v>1886</v>
      </c>
      <c r="R418" s="57" t="s">
        <v>1901</v>
      </c>
      <c r="S418" s="57" t="s">
        <v>1901</v>
      </c>
      <c r="T418" s="71" t="s">
        <v>1894</v>
      </c>
      <c r="U418" s="27" t="s">
        <v>1942</v>
      </c>
      <c r="W418" s="71" t="s">
        <v>1945</v>
      </c>
      <c r="X418" s="79">
        <v>0.625</v>
      </c>
      <c r="Y418" s="79">
        <v>0.72222222222222221</v>
      </c>
      <c r="Z418" s="79">
        <v>9.7222222222222224E-2</v>
      </c>
      <c r="AA418" s="71">
        <v>1</v>
      </c>
      <c r="AB418" s="71">
        <v>4</v>
      </c>
      <c r="AC418" s="79">
        <f t="shared" si="13"/>
        <v>9.7222222222222224E-2</v>
      </c>
      <c r="AD418" s="61">
        <f t="shared" si="14"/>
        <v>0.3888888888888889</v>
      </c>
    </row>
    <row r="419" spans="1:30" s="27" customFormat="1" x14ac:dyDescent="0.3">
      <c r="A419" s="71" t="s">
        <v>45</v>
      </c>
      <c r="B419" s="71" t="s">
        <v>71</v>
      </c>
      <c r="C419" s="71" t="s">
        <v>72</v>
      </c>
      <c r="D419" s="26" t="s">
        <v>4566</v>
      </c>
      <c r="E419" s="53" t="s">
        <v>174</v>
      </c>
      <c r="F419" s="56">
        <v>203</v>
      </c>
      <c r="G419" s="81" t="s">
        <v>898</v>
      </c>
      <c r="H419" s="111" t="s">
        <v>899</v>
      </c>
      <c r="I419" s="27" t="s">
        <v>1163</v>
      </c>
      <c r="J419" s="71" t="s">
        <v>1504</v>
      </c>
      <c r="K419" s="71">
        <v>490</v>
      </c>
      <c r="L419" s="71" t="s">
        <v>1505</v>
      </c>
      <c r="M419" s="71" t="s">
        <v>1812</v>
      </c>
      <c r="N419" s="71" t="s">
        <v>1876</v>
      </c>
      <c r="O419" s="81" t="s">
        <v>1898</v>
      </c>
      <c r="P419" s="71" t="s">
        <v>1899</v>
      </c>
      <c r="Q419" s="71" t="s">
        <v>1886</v>
      </c>
      <c r="R419" s="57" t="s">
        <v>1901</v>
      </c>
      <c r="S419" s="57" t="s">
        <v>1901</v>
      </c>
      <c r="T419" s="139" t="s">
        <v>4573</v>
      </c>
      <c r="U419" s="27" t="s">
        <v>1942</v>
      </c>
      <c r="W419" s="71" t="s">
        <v>1943</v>
      </c>
      <c r="X419" s="79">
        <v>0.375</v>
      </c>
      <c r="Y419" s="79">
        <v>0.72222222222222221</v>
      </c>
      <c r="Z419" s="79">
        <v>0.30555555555555552</v>
      </c>
      <c r="AA419" s="71">
        <v>1</v>
      </c>
      <c r="AB419" s="71">
        <v>4</v>
      </c>
      <c r="AC419" s="79">
        <f t="shared" si="13"/>
        <v>0.30555555555555552</v>
      </c>
      <c r="AD419" s="61">
        <f t="shared" si="14"/>
        <v>1.2222222222222221</v>
      </c>
    </row>
    <row r="420" spans="1:30" s="27" customFormat="1" x14ac:dyDescent="0.3">
      <c r="A420" s="71" t="s">
        <v>45</v>
      </c>
      <c r="B420" s="71" t="s">
        <v>46</v>
      </c>
      <c r="C420" s="71" t="s">
        <v>73</v>
      </c>
      <c r="D420" s="98" t="s">
        <v>4571</v>
      </c>
      <c r="E420" s="53" t="s">
        <v>900</v>
      </c>
      <c r="F420" s="56" t="s">
        <v>123</v>
      </c>
      <c r="G420" s="110" t="s">
        <v>901</v>
      </c>
      <c r="H420" s="111" t="s">
        <v>902</v>
      </c>
      <c r="I420" s="71" t="s">
        <v>1506</v>
      </c>
      <c r="J420" s="71" t="s">
        <v>1507</v>
      </c>
      <c r="K420" s="71">
        <v>1192</v>
      </c>
      <c r="L420" s="71" t="s">
        <v>1121</v>
      </c>
      <c r="M420" s="71" t="s">
        <v>1813</v>
      </c>
      <c r="N420" s="71" t="s">
        <v>1877</v>
      </c>
      <c r="O420" s="71" t="s">
        <v>1931</v>
      </c>
      <c r="P420" s="71" t="s">
        <v>1932</v>
      </c>
      <c r="Q420" s="71" t="s">
        <v>1880</v>
      </c>
      <c r="R420" s="71" t="s">
        <v>1900</v>
      </c>
      <c r="S420" s="71" t="s">
        <v>1888</v>
      </c>
      <c r="T420" s="71" t="s">
        <v>1883</v>
      </c>
      <c r="U420" s="27" t="s">
        <v>1942</v>
      </c>
      <c r="W420" s="71" t="s">
        <v>1944</v>
      </c>
      <c r="X420" s="79">
        <v>0.375</v>
      </c>
      <c r="Y420" s="79">
        <v>0.5</v>
      </c>
      <c r="Z420" s="79">
        <v>0.125</v>
      </c>
      <c r="AA420" s="56">
        <v>1</v>
      </c>
      <c r="AB420" s="71">
        <v>4</v>
      </c>
      <c r="AC420" s="79">
        <f t="shared" si="13"/>
        <v>0.125</v>
      </c>
      <c r="AD420" s="61">
        <f t="shared" si="14"/>
        <v>0.5</v>
      </c>
    </row>
    <row r="421" spans="1:30" s="27" customFormat="1" x14ac:dyDescent="0.3">
      <c r="A421" s="71" t="s">
        <v>45</v>
      </c>
      <c r="B421" s="71" t="s">
        <v>46</v>
      </c>
      <c r="C421" s="71" t="s">
        <v>73</v>
      </c>
      <c r="D421" s="98" t="s">
        <v>4540</v>
      </c>
      <c r="E421" s="53" t="s">
        <v>903</v>
      </c>
      <c r="F421" s="56" t="s">
        <v>103</v>
      </c>
      <c r="G421" s="110" t="s">
        <v>904</v>
      </c>
      <c r="H421" s="111" t="s">
        <v>905</v>
      </c>
      <c r="I421" s="71" t="s">
        <v>1508</v>
      </c>
      <c r="J421" s="71" t="s">
        <v>1509</v>
      </c>
      <c r="K421" s="71">
        <v>392</v>
      </c>
      <c r="L421" s="71" t="s">
        <v>1121</v>
      </c>
      <c r="M421" s="71" t="s">
        <v>1814</v>
      </c>
      <c r="N421" s="71" t="s">
        <v>1877</v>
      </c>
      <c r="O421" s="71" t="s">
        <v>1931</v>
      </c>
      <c r="P421" s="71" t="s">
        <v>1932</v>
      </c>
      <c r="Q421" s="71" t="s">
        <v>1880</v>
      </c>
      <c r="R421" s="71" t="s">
        <v>1900</v>
      </c>
      <c r="S421" s="71" t="s">
        <v>1888</v>
      </c>
      <c r="T421" s="71" t="s">
        <v>1883</v>
      </c>
      <c r="U421" s="27" t="s">
        <v>1942</v>
      </c>
      <c r="W421" s="71" t="s">
        <v>1945</v>
      </c>
      <c r="X421" s="79">
        <v>0.54166666666666663</v>
      </c>
      <c r="Y421" s="79">
        <v>0.66666666666666663</v>
      </c>
      <c r="Z421" s="79">
        <v>0.125</v>
      </c>
      <c r="AA421" s="56">
        <v>1</v>
      </c>
      <c r="AB421" s="71">
        <v>4</v>
      </c>
      <c r="AC421" s="79">
        <f t="shared" si="13"/>
        <v>0.125</v>
      </c>
      <c r="AD421" s="61">
        <f t="shared" si="14"/>
        <v>0.5</v>
      </c>
    </row>
    <row r="422" spans="1:30" s="27" customFormat="1" x14ac:dyDescent="0.3">
      <c r="A422" s="71" t="s">
        <v>45</v>
      </c>
      <c r="B422" s="71" t="s">
        <v>46</v>
      </c>
      <c r="C422" s="71" t="s">
        <v>73</v>
      </c>
      <c r="D422" s="98" t="s">
        <v>4541</v>
      </c>
      <c r="E422" s="53" t="s">
        <v>906</v>
      </c>
      <c r="F422" s="56" t="s">
        <v>103</v>
      </c>
      <c r="G422" s="110" t="s">
        <v>907</v>
      </c>
      <c r="H422" s="111" t="s">
        <v>908</v>
      </c>
      <c r="I422" s="71" t="s">
        <v>1510</v>
      </c>
      <c r="J422" s="71" t="s">
        <v>1511</v>
      </c>
      <c r="K422" s="71">
        <v>1529</v>
      </c>
      <c r="L422" s="71" t="s">
        <v>1121</v>
      </c>
      <c r="M422" s="71" t="s">
        <v>1815</v>
      </c>
      <c r="N422" s="71" t="s">
        <v>1877</v>
      </c>
      <c r="O422" s="71" t="s">
        <v>1931</v>
      </c>
      <c r="P422" s="71" t="s">
        <v>1932</v>
      </c>
      <c r="Q422" s="71" t="s">
        <v>1880</v>
      </c>
      <c r="R422" s="71" t="s">
        <v>1900</v>
      </c>
      <c r="S422" s="71" t="s">
        <v>1888</v>
      </c>
      <c r="T422" s="71" t="s">
        <v>1883</v>
      </c>
      <c r="U422" s="27" t="s">
        <v>1942</v>
      </c>
      <c r="W422" s="71" t="s">
        <v>1945</v>
      </c>
      <c r="X422" s="79">
        <v>0.66666666666666663</v>
      </c>
      <c r="Y422" s="79">
        <v>0.72222222222222221</v>
      </c>
      <c r="Z422" s="79">
        <v>5.5555555555555552E-2</v>
      </c>
      <c r="AA422" s="56">
        <v>1</v>
      </c>
      <c r="AB422" s="71">
        <v>4</v>
      </c>
      <c r="AC422" s="79">
        <f t="shared" si="13"/>
        <v>5.5555555555555552E-2</v>
      </c>
      <c r="AD422" s="61">
        <f t="shared" si="14"/>
        <v>0.22222222222222221</v>
      </c>
    </row>
    <row r="423" spans="1:30" s="27" customFormat="1" x14ac:dyDescent="0.3">
      <c r="A423" s="71" t="s">
        <v>45</v>
      </c>
      <c r="B423" s="71" t="s">
        <v>46</v>
      </c>
      <c r="C423" s="71" t="s">
        <v>73</v>
      </c>
      <c r="D423" s="98" t="s">
        <v>4542</v>
      </c>
      <c r="E423" s="53" t="s">
        <v>909</v>
      </c>
      <c r="F423" s="56" t="s">
        <v>123</v>
      </c>
      <c r="G423" s="110" t="s">
        <v>910</v>
      </c>
      <c r="H423" s="111" t="s">
        <v>911</v>
      </c>
      <c r="I423" s="71" t="s">
        <v>1512</v>
      </c>
      <c r="J423" s="71" t="s">
        <v>1513</v>
      </c>
      <c r="K423" s="71">
        <v>1458</v>
      </c>
      <c r="L423" s="71" t="s">
        <v>1514</v>
      </c>
      <c r="M423" s="71" t="s">
        <v>1816</v>
      </c>
      <c r="N423" s="71" t="s">
        <v>1877</v>
      </c>
      <c r="O423" s="71" t="s">
        <v>1931</v>
      </c>
      <c r="P423" s="71" t="s">
        <v>1932</v>
      </c>
      <c r="Q423" s="71" t="s">
        <v>1886</v>
      </c>
      <c r="R423" s="71" t="s">
        <v>1901</v>
      </c>
      <c r="S423" s="71" t="s">
        <v>1901</v>
      </c>
      <c r="T423" s="71" t="s">
        <v>1885</v>
      </c>
      <c r="U423" s="27" t="s">
        <v>1942</v>
      </c>
      <c r="W423" s="71" t="s">
        <v>1944</v>
      </c>
      <c r="X423" s="79">
        <v>0.375</v>
      </c>
      <c r="Y423" s="79">
        <v>0.5</v>
      </c>
      <c r="Z423" s="79">
        <v>0.125</v>
      </c>
      <c r="AA423" s="56">
        <v>1</v>
      </c>
      <c r="AB423" s="71">
        <v>4</v>
      </c>
      <c r="AC423" s="79">
        <f t="shared" si="13"/>
        <v>0.125</v>
      </c>
      <c r="AD423" s="61">
        <f t="shared" si="14"/>
        <v>0.5</v>
      </c>
    </row>
    <row r="424" spans="1:30" s="27" customFormat="1" x14ac:dyDescent="0.3">
      <c r="A424" s="71" t="s">
        <v>45</v>
      </c>
      <c r="B424" s="71" t="s">
        <v>46</v>
      </c>
      <c r="C424" s="71" t="s">
        <v>73</v>
      </c>
      <c r="D424" s="98" t="s">
        <v>4543</v>
      </c>
      <c r="E424" s="53" t="s">
        <v>912</v>
      </c>
      <c r="F424" s="56" t="s">
        <v>91</v>
      </c>
      <c r="G424" s="110" t="s">
        <v>913</v>
      </c>
      <c r="H424" s="111" t="s">
        <v>914</v>
      </c>
      <c r="I424" s="71" t="s">
        <v>1515</v>
      </c>
      <c r="J424" s="71" t="s">
        <v>1511</v>
      </c>
      <c r="K424" s="71">
        <v>1402</v>
      </c>
      <c r="L424" s="71" t="s">
        <v>1121</v>
      </c>
      <c r="M424" s="71" t="s">
        <v>1817</v>
      </c>
      <c r="N424" s="71" t="s">
        <v>1877</v>
      </c>
      <c r="O424" s="71" t="s">
        <v>1931</v>
      </c>
      <c r="P424" s="71" t="s">
        <v>1932</v>
      </c>
      <c r="Q424" s="71" t="s">
        <v>1886</v>
      </c>
      <c r="R424" s="71" t="s">
        <v>1901</v>
      </c>
      <c r="S424" s="71" t="s">
        <v>1901</v>
      </c>
      <c r="T424" s="71" t="s">
        <v>1885</v>
      </c>
      <c r="U424" s="27" t="s">
        <v>1942</v>
      </c>
      <c r="W424" s="71" t="s">
        <v>1945</v>
      </c>
      <c r="X424" s="79">
        <v>0.54166666666666663</v>
      </c>
      <c r="Y424" s="79">
        <v>0.625</v>
      </c>
      <c r="Z424" s="79">
        <v>8.3333333333333329E-2</v>
      </c>
      <c r="AA424" s="56">
        <v>1</v>
      </c>
      <c r="AB424" s="71">
        <v>4</v>
      </c>
      <c r="AC424" s="79">
        <f t="shared" si="13"/>
        <v>8.3333333333333329E-2</v>
      </c>
      <c r="AD424" s="61">
        <f t="shared" si="14"/>
        <v>0.33333333333333331</v>
      </c>
    </row>
    <row r="425" spans="1:30" s="27" customFormat="1" x14ac:dyDescent="0.3">
      <c r="A425" s="71" t="s">
        <v>45</v>
      </c>
      <c r="B425" s="71" t="s">
        <v>46</v>
      </c>
      <c r="C425" s="71" t="s">
        <v>73</v>
      </c>
      <c r="D425" s="98" t="s">
        <v>4542</v>
      </c>
      <c r="E425" s="53" t="s">
        <v>909</v>
      </c>
      <c r="F425" s="56" t="s">
        <v>123</v>
      </c>
      <c r="G425" s="110" t="s">
        <v>915</v>
      </c>
      <c r="H425" s="111" t="s">
        <v>916</v>
      </c>
      <c r="I425" s="71" t="s">
        <v>1512</v>
      </c>
      <c r="J425" s="71" t="s">
        <v>1516</v>
      </c>
      <c r="K425" s="71">
        <v>126</v>
      </c>
      <c r="L425" s="71" t="s">
        <v>1121</v>
      </c>
      <c r="M425" s="71" t="s">
        <v>1818</v>
      </c>
      <c r="N425" s="71" t="s">
        <v>1877</v>
      </c>
      <c r="O425" s="71" t="s">
        <v>1931</v>
      </c>
      <c r="P425" s="71" t="s">
        <v>1932</v>
      </c>
      <c r="Q425" s="71" t="s">
        <v>1886</v>
      </c>
      <c r="R425" s="71" t="s">
        <v>1901</v>
      </c>
      <c r="S425" s="71" t="s">
        <v>1901</v>
      </c>
      <c r="T425" s="71" t="s">
        <v>1885</v>
      </c>
      <c r="U425" s="27" t="s">
        <v>1942</v>
      </c>
      <c r="W425" s="71" t="s">
        <v>1945</v>
      </c>
      <c r="X425" s="79">
        <v>0.625</v>
      </c>
      <c r="Y425" s="79">
        <v>0.72222222222222221</v>
      </c>
      <c r="Z425" s="79">
        <v>9.7222222222222224E-2</v>
      </c>
      <c r="AA425" s="56">
        <v>1</v>
      </c>
      <c r="AB425" s="71">
        <v>4</v>
      </c>
      <c r="AC425" s="79">
        <f t="shared" si="13"/>
        <v>9.7222222222222224E-2</v>
      </c>
      <c r="AD425" s="61">
        <f t="shared" si="14"/>
        <v>0.3888888888888889</v>
      </c>
    </row>
    <row r="426" spans="1:30" s="27" customFormat="1" x14ac:dyDescent="0.3">
      <c r="A426" s="71" t="s">
        <v>45</v>
      </c>
      <c r="B426" s="71" t="s">
        <v>46</v>
      </c>
      <c r="C426" s="71" t="s">
        <v>73</v>
      </c>
      <c r="D426" s="98" t="s">
        <v>4542</v>
      </c>
      <c r="E426" s="53" t="s">
        <v>909</v>
      </c>
      <c r="F426" s="56" t="s">
        <v>123</v>
      </c>
      <c r="G426" s="110" t="s">
        <v>917</v>
      </c>
      <c r="H426" s="111" t="s">
        <v>918</v>
      </c>
      <c r="I426" s="71" t="s">
        <v>1512</v>
      </c>
      <c r="J426" s="71" t="s">
        <v>1517</v>
      </c>
      <c r="K426" s="71">
        <v>1971</v>
      </c>
      <c r="L426" s="71" t="s">
        <v>1518</v>
      </c>
      <c r="M426" s="71" t="s">
        <v>1819</v>
      </c>
      <c r="N426" s="71" t="s">
        <v>1877</v>
      </c>
      <c r="O426" s="71" t="s">
        <v>1931</v>
      </c>
      <c r="P426" s="71" t="s">
        <v>1932</v>
      </c>
      <c r="Q426" s="71" t="s">
        <v>1886</v>
      </c>
      <c r="R426" s="71" t="s">
        <v>1901</v>
      </c>
      <c r="S426" s="71" t="s">
        <v>1901</v>
      </c>
      <c r="T426" s="71" t="s">
        <v>1890</v>
      </c>
      <c r="U426" s="27" t="s">
        <v>1942</v>
      </c>
      <c r="W426" s="71" t="s">
        <v>1944</v>
      </c>
      <c r="X426" s="79">
        <v>0.375</v>
      </c>
      <c r="Y426" s="79">
        <v>0.5</v>
      </c>
      <c r="Z426" s="79">
        <v>0.125</v>
      </c>
      <c r="AA426" s="56">
        <v>1</v>
      </c>
      <c r="AB426" s="71">
        <v>4</v>
      </c>
      <c r="AC426" s="79">
        <f t="shared" si="13"/>
        <v>0.125</v>
      </c>
      <c r="AD426" s="61">
        <f t="shared" si="14"/>
        <v>0.5</v>
      </c>
    </row>
    <row r="427" spans="1:30" s="27" customFormat="1" x14ac:dyDescent="0.3">
      <c r="A427" s="71" t="s">
        <v>45</v>
      </c>
      <c r="B427" s="71" t="s">
        <v>46</v>
      </c>
      <c r="C427" s="71" t="s">
        <v>73</v>
      </c>
      <c r="D427" s="98" t="s">
        <v>4542</v>
      </c>
      <c r="E427" s="53" t="s">
        <v>909</v>
      </c>
      <c r="F427" s="56" t="s">
        <v>123</v>
      </c>
      <c r="G427" s="110" t="s">
        <v>919</v>
      </c>
      <c r="H427" s="111" t="s">
        <v>920</v>
      </c>
      <c r="I427" s="71" t="s">
        <v>1512</v>
      </c>
      <c r="J427" s="71" t="s">
        <v>1519</v>
      </c>
      <c r="K427" s="71" t="s">
        <v>1520</v>
      </c>
      <c r="L427" s="71" t="s">
        <v>1121</v>
      </c>
      <c r="M427" s="71" t="s">
        <v>1813</v>
      </c>
      <c r="N427" s="71" t="s">
        <v>1877</v>
      </c>
      <c r="O427" s="71" t="s">
        <v>1931</v>
      </c>
      <c r="P427" s="71" t="s">
        <v>1932</v>
      </c>
      <c r="Q427" s="71" t="s">
        <v>1886</v>
      </c>
      <c r="R427" s="71" t="s">
        <v>1901</v>
      </c>
      <c r="S427" s="71" t="s">
        <v>1901</v>
      </c>
      <c r="T427" s="71" t="s">
        <v>1890</v>
      </c>
      <c r="U427" s="27" t="s">
        <v>1942</v>
      </c>
      <c r="W427" s="71" t="s">
        <v>1945</v>
      </c>
      <c r="X427" s="79">
        <v>0.54166666666666663</v>
      </c>
      <c r="Y427" s="79">
        <v>0.72222222222222221</v>
      </c>
      <c r="Z427" s="79">
        <v>0.18055555555555555</v>
      </c>
      <c r="AA427" s="56">
        <v>1</v>
      </c>
      <c r="AB427" s="71">
        <v>4</v>
      </c>
      <c r="AC427" s="79">
        <f t="shared" si="13"/>
        <v>0.18055555555555555</v>
      </c>
      <c r="AD427" s="61">
        <f t="shared" si="14"/>
        <v>0.72222222222222221</v>
      </c>
    </row>
    <row r="428" spans="1:30" s="27" customFormat="1" x14ac:dyDescent="0.3">
      <c r="A428" s="71" t="s">
        <v>45</v>
      </c>
      <c r="B428" s="71" t="s">
        <v>46</v>
      </c>
      <c r="C428" s="71" t="s">
        <v>73</v>
      </c>
      <c r="D428" s="98" t="s">
        <v>4543</v>
      </c>
      <c r="E428" s="53" t="s">
        <v>912</v>
      </c>
      <c r="F428" s="56" t="s">
        <v>103</v>
      </c>
      <c r="G428" s="110" t="s">
        <v>921</v>
      </c>
      <c r="H428" s="111" t="s">
        <v>922</v>
      </c>
      <c r="I428" s="71" t="s">
        <v>1515</v>
      </c>
      <c r="J428" s="71" t="s">
        <v>1509</v>
      </c>
      <c r="K428" s="71">
        <v>3007</v>
      </c>
      <c r="L428" s="71" t="s">
        <v>1521</v>
      </c>
      <c r="M428" s="71" t="s">
        <v>1814</v>
      </c>
      <c r="N428" s="71" t="s">
        <v>1877</v>
      </c>
      <c r="O428" s="71" t="s">
        <v>1931</v>
      </c>
      <c r="P428" s="71" t="s">
        <v>1932</v>
      </c>
      <c r="Q428" s="71" t="s">
        <v>1886</v>
      </c>
      <c r="R428" s="71" t="s">
        <v>1901</v>
      </c>
      <c r="S428" s="71" t="s">
        <v>1901</v>
      </c>
      <c r="T428" s="71" t="s">
        <v>1892</v>
      </c>
      <c r="U428" s="27" t="s">
        <v>1942</v>
      </c>
      <c r="W428" s="71" t="s">
        <v>1944</v>
      </c>
      <c r="X428" s="79">
        <v>0.375</v>
      </c>
      <c r="Y428" s="79">
        <v>0.5</v>
      </c>
      <c r="Z428" s="79">
        <v>0.125</v>
      </c>
      <c r="AA428" s="56">
        <v>1</v>
      </c>
      <c r="AB428" s="71">
        <v>4</v>
      </c>
      <c r="AC428" s="79">
        <f t="shared" si="13"/>
        <v>0.125</v>
      </c>
      <c r="AD428" s="61">
        <f t="shared" si="14"/>
        <v>0.5</v>
      </c>
    </row>
    <row r="429" spans="1:30" s="27" customFormat="1" x14ac:dyDescent="0.3">
      <c r="A429" s="71" t="s">
        <v>45</v>
      </c>
      <c r="B429" s="71" t="s">
        <v>46</v>
      </c>
      <c r="C429" s="71" t="s">
        <v>73</v>
      </c>
      <c r="D429" s="98" t="s">
        <v>4544</v>
      </c>
      <c r="E429" s="53" t="s">
        <v>923</v>
      </c>
      <c r="F429" s="56" t="s">
        <v>171</v>
      </c>
      <c r="G429" s="110" t="s">
        <v>924</v>
      </c>
      <c r="H429" s="111" t="s">
        <v>925</v>
      </c>
      <c r="I429" s="71" t="s">
        <v>1522</v>
      </c>
      <c r="J429" s="71" t="s">
        <v>1511</v>
      </c>
      <c r="K429" s="71">
        <v>2353</v>
      </c>
      <c r="L429" s="71" t="s">
        <v>1521</v>
      </c>
      <c r="M429" s="71" t="s">
        <v>1820</v>
      </c>
      <c r="N429" s="71" t="s">
        <v>1877</v>
      </c>
      <c r="O429" s="71" t="s">
        <v>1931</v>
      </c>
      <c r="P429" s="71" t="s">
        <v>1932</v>
      </c>
      <c r="Q429" s="71" t="s">
        <v>1886</v>
      </c>
      <c r="R429" s="71" t="s">
        <v>1901</v>
      </c>
      <c r="S429" s="71" t="s">
        <v>1901</v>
      </c>
      <c r="T429" s="71" t="s">
        <v>1892</v>
      </c>
      <c r="U429" s="27" t="s">
        <v>1942</v>
      </c>
      <c r="W429" s="71" t="s">
        <v>1945</v>
      </c>
      <c r="X429" s="79">
        <v>0.54166666666666663</v>
      </c>
      <c r="Y429" s="79">
        <v>0.625</v>
      </c>
      <c r="Z429" s="79">
        <v>8.3333333333333329E-2</v>
      </c>
      <c r="AA429" s="56">
        <v>1</v>
      </c>
      <c r="AB429" s="71">
        <v>4</v>
      </c>
      <c r="AC429" s="79">
        <f t="shared" si="13"/>
        <v>8.3333333333333329E-2</v>
      </c>
      <c r="AD429" s="61">
        <f t="shared" si="14"/>
        <v>0.33333333333333331</v>
      </c>
    </row>
    <row r="430" spans="1:30" s="27" customFormat="1" x14ac:dyDescent="0.3">
      <c r="A430" s="71" t="s">
        <v>45</v>
      </c>
      <c r="B430" s="71" t="s">
        <v>46</v>
      </c>
      <c r="C430" s="71" t="s">
        <v>73</v>
      </c>
      <c r="D430" s="98" t="s">
        <v>4544</v>
      </c>
      <c r="E430" s="53" t="s">
        <v>923</v>
      </c>
      <c r="F430" s="56" t="s">
        <v>130</v>
      </c>
      <c r="G430" s="110" t="s">
        <v>926</v>
      </c>
      <c r="H430" s="111" t="s">
        <v>927</v>
      </c>
      <c r="I430" s="71" t="s">
        <v>1522</v>
      </c>
      <c r="J430" s="71" t="s">
        <v>1523</v>
      </c>
      <c r="K430" s="71">
        <v>23</v>
      </c>
      <c r="L430" s="71" t="s">
        <v>1121</v>
      </c>
      <c r="M430" s="71" t="s">
        <v>1821</v>
      </c>
      <c r="N430" s="71" t="s">
        <v>1877</v>
      </c>
      <c r="O430" s="71" t="s">
        <v>1931</v>
      </c>
      <c r="P430" s="71" t="s">
        <v>1932</v>
      </c>
      <c r="Q430" s="71" t="s">
        <v>1886</v>
      </c>
      <c r="R430" s="71" t="s">
        <v>1901</v>
      </c>
      <c r="S430" s="71" t="s">
        <v>1901</v>
      </c>
      <c r="T430" s="71" t="s">
        <v>1892</v>
      </c>
      <c r="U430" s="27" t="s">
        <v>1942</v>
      </c>
      <c r="W430" s="71" t="s">
        <v>1945</v>
      </c>
      <c r="X430" s="79">
        <v>0.625</v>
      </c>
      <c r="Y430" s="79">
        <v>0.72222222222222221</v>
      </c>
      <c r="Z430" s="79">
        <v>9.7222222222222224E-2</v>
      </c>
      <c r="AA430" s="56">
        <v>1</v>
      </c>
      <c r="AB430" s="71">
        <v>4</v>
      </c>
      <c r="AC430" s="79">
        <f t="shared" si="13"/>
        <v>9.7222222222222224E-2</v>
      </c>
      <c r="AD430" s="61">
        <f t="shared" si="14"/>
        <v>0.3888888888888889</v>
      </c>
    </row>
    <row r="431" spans="1:30" s="27" customFormat="1" x14ac:dyDescent="0.3">
      <c r="A431" s="71" t="s">
        <v>45</v>
      </c>
      <c r="B431" s="71" t="s">
        <v>46</v>
      </c>
      <c r="C431" s="71" t="s">
        <v>73</v>
      </c>
      <c r="D431" s="98" t="s">
        <v>4544</v>
      </c>
      <c r="E431" s="53" t="s">
        <v>923</v>
      </c>
      <c r="F431" s="56" t="s">
        <v>103</v>
      </c>
      <c r="G431" s="110" t="s">
        <v>928</v>
      </c>
      <c r="H431" s="111" t="s">
        <v>929</v>
      </c>
      <c r="I431" s="71" t="s">
        <v>1522</v>
      </c>
      <c r="J431" s="71" t="s">
        <v>1511</v>
      </c>
      <c r="K431" s="71">
        <v>1079</v>
      </c>
      <c r="L431" s="71" t="s">
        <v>1121</v>
      </c>
      <c r="M431" s="71" t="s">
        <v>1815</v>
      </c>
      <c r="N431" s="71" t="s">
        <v>1877</v>
      </c>
      <c r="O431" s="71" t="s">
        <v>1931</v>
      </c>
      <c r="P431" s="71" t="s">
        <v>1932</v>
      </c>
      <c r="Q431" s="71" t="s">
        <v>1886</v>
      </c>
      <c r="R431" s="71" t="s">
        <v>1901</v>
      </c>
      <c r="S431" s="71" t="s">
        <v>1901</v>
      </c>
      <c r="T431" s="71" t="s">
        <v>1894</v>
      </c>
      <c r="U431" s="27" t="s">
        <v>1942</v>
      </c>
      <c r="W431" s="71" t="s">
        <v>1944</v>
      </c>
      <c r="X431" s="79">
        <v>0.375</v>
      </c>
      <c r="Y431" s="79">
        <v>0.5</v>
      </c>
      <c r="Z431" s="79">
        <v>0.125</v>
      </c>
      <c r="AA431" s="56">
        <v>1</v>
      </c>
      <c r="AB431" s="71">
        <v>4</v>
      </c>
      <c r="AC431" s="79">
        <f t="shared" si="13"/>
        <v>0.125</v>
      </c>
      <c r="AD431" s="61">
        <f t="shared" si="14"/>
        <v>0.5</v>
      </c>
    </row>
    <row r="432" spans="1:30" s="27" customFormat="1" x14ac:dyDescent="0.3">
      <c r="A432" s="71" t="s">
        <v>45</v>
      </c>
      <c r="B432" s="71" t="s">
        <v>46</v>
      </c>
      <c r="C432" s="71" t="s">
        <v>73</v>
      </c>
      <c r="D432" s="98" t="s">
        <v>4540</v>
      </c>
      <c r="E432" s="53" t="s">
        <v>903</v>
      </c>
      <c r="F432" s="56" t="s">
        <v>103</v>
      </c>
      <c r="G432" s="110" t="s">
        <v>904</v>
      </c>
      <c r="H432" s="111" t="s">
        <v>905</v>
      </c>
      <c r="I432" s="71" t="s">
        <v>1508</v>
      </c>
      <c r="J432" s="71" t="s">
        <v>1509</v>
      </c>
      <c r="K432" s="71">
        <v>392</v>
      </c>
      <c r="L432" s="71" t="s">
        <v>1121</v>
      </c>
      <c r="M432" s="71" t="s">
        <v>1814</v>
      </c>
      <c r="N432" s="71" t="s">
        <v>1877</v>
      </c>
      <c r="O432" s="71" t="s">
        <v>1931</v>
      </c>
      <c r="P432" s="71" t="s">
        <v>1932</v>
      </c>
      <c r="Q432" s="71" t="s">
        <v>1880</v>
      </c>
      <c r="R432" s="71" t="s">
        <v>1900</v>
      </c>
      <c r="S432" s="71" t="s">
        <v>1888</v>
      </c>
      <c r="T432" s="71" t="s">
        <v>1894</v>
      </c>
      <c r="U432" s="27" t="s">
        <v>1942</v>
      </c>
      <c r="W432" s="71" t="s">
        <v>1945</v>
      </c>
      <c r="X432" s="79">
        <v>0.54166666666666663</v>
      </c>
      <c r="Y432" s="79">
        <v>0.625</v>
      </c>
      <c r="Z432" s="79">
        <v>8.3333333333333329E-2</v>
      </c>
      <c r="AA432" s="56">
        <v>1</v>
      </c>
      <c r="AB432" s="71">
        <v>4</v>
      </c>
      <c r="AC432" s="79">
        <f t="shared" si="13"/>
        <v>8.3333333333333329E-2</v>
      </c>
      <c r="AD432" s="61">
        <f t="shared" si="14"/>
        <v>0.33333333333333331</v>
      </c>
    </row>
    <row r="433" spans="1:30" s="27" customFormat="1" x14ac:dyDescent="0.3">
      <c r="A433" s="71" t="s">
        <v>45</v>
      </c>
      <c r="B433" s="71" t="s">
        <v>46</v>
      </c>
      <c r="C433" s="71" t="s">
        <v>73</v>
      </c>
      <c r="D433" s="98" t="s">
        <v>4542</v>
      </c>
      <c r="E433" s="53" t="s">
        <v>909</v>
      </c>
      <c r="F433" s="56" t="s">
        <v>123</v>
      </c>
      <c r="G433" s="110" t="s">
        <v>930</v>
      </c>
      <c r="H433" s="111" t="s">
        <v>931</v>
      </c>
      <c r="I433" s="71" t="s">
        <v>1512</v>
      </c>
      <c r="J433" s="71" t="s">
        <v>1511</v>
      </c>
      <c r="K433" s="71">
        <v>1319</v>
      </c>
      <c r="L433" s="71" t="s">
        <v>1121</v>
      </c>
      <c r="M433" s="71" t="s">
        <v>1822</v>
      </c>
      <c r="N433" s="71" t="s">
        <v>1877</v>
      </c>
      <c r="O433" s="71" t="s">
        <v>1931</v>
      </c>
      <c r="P433" s="71" t="s">
        <v>1932</v>
      </c>
      <c r="Q433" s="71" t="s">
        <v>1886</v>
      </c>
      <c r="R433" s="71" t="s">
        <v>1901</v>
      </c>
      <c r="S433" s="71" t="s">
        <v>1901</v>
      </c>
      <c r="T433" s="71" t="s">
        <v>1894</v>
      </c>
      <c r="U433" s="27" t="s">
        <v>1942</v>
      </c>
      <c r="W433" s="71" t="s">
        <v>1945</v>
      </c>
      <c r="X433" s="79">
        <v>0.625</v>
      </c>
      <c r="Y433" s="79">
        <v>0.72222222222222221</v>
      </c>
      <c r="Z433" s="79">
        <v>9.7222222222222224E-2</v>
      </c>
      <c r="AA433" s="56">
        <v>1</v>
      </c>
      <c r="AB433" s="71">
        <v>4</v>
      </c>
      <c r="AC433" s="79">
        <f t="shared" si="13"/>
        <v>9.7222222222222224E-2</v>
      </c>
      <c r="AD433" s="61">
        <f t="shared" si="14"/>
        <v>0.3888888888888889</v>
      </c>
    </row>
    <row r="434" spans="1:30" s="27" customFormat="1" x14ac:dyDescent="0.3">
      <c r="A434" s="71" t="s">
        <v>45</v>
      </c>
      <c r="B434" s="71" t="s">
        <v>46</v>
      </c>
      <c r="C434" s="71" t="s">
        <v>73</v>
      </c>
      <c r="D434" s="98" t="s">
        <v>4542</v>
      </c>
      <c r="E434" s="53" t="s">
        <v>909</v>
      </c>
      <c r="F434" s="56" t="s">
        <v>123</v>
      </c>
      <c r="G434" s="110" t="s">
        <v>930</v>
      </c>
      <c r="H434" s="111" t="s">
        <v>931</v>
      </c>
      <c r="I434" s="71" t="s">
        <v>1512</v>
      </c>
      <c r="J434" s="71" t="s">
        <v>1511</v>
      </c>
      <c r="K434" s="71">
        <v>1319</v>
      </c>
      <c r="L434" s="71" t="s">
        <v>1121</v>
      </c>
      <c r="M434" s="71" t="s">
        <v>1822</v>
      </c>
      <c r="N434" s="71" t="s">
        <v>1877</v>
      </c>
      <c r="O434" s="71" t="s">
        <v>1931</v>
      </c>
      <c r="P434" s="71" t="s">
        <v>1932</v>
      </c>
      <c r="Q434" s="71" t="s">
        <v>1886</v>
      </c>
      <c r="R434" s="71" t="s">
        <v>1901</v>
      </c>
      <c r="S434" s="71" t="s">
        <v>1901</v>
      </c>
      <c r="T434" s="139" t="s">
        <v>4573</v>
      </c>
      <c r="U434" s="27" t="s">
        <v>1942</v>
      </c>
      <c r="W434" s="71" t="s">
        <v>1943</v>
      </c>
      <c r="X434" s="79">
        <v>0.375</v>
      </c>
      <c r="Y434" s="79">
        <v>0.72222222222222221</v>
      </c>
      <c r="Z434" s="79">
        <v>0.30555555555555552</v>
      </c>
      <c r="AA434" s="56">
        <v>1</v>
      </c>
      <c r="AB434" s="71">
        <v>4</v>
      </c>
      <c r="AC434" s="79">
        <f t="shared" si="13"/>
        <v>0.30555555555555552</v>
      </c>
      <c r="AD434" s="61">
        <f t="shared" si="14"/>
        <v>1.2222222222222221</v>
      </c>
    </row>
    <row r="435" spans="1:30" s="27" customFormat="1" x14ac:dyDescent="0.3">
      <c r="A435" s="71" t="s">
        <v>45</v>
      </c>
      <c r="B435" s="71" t="s">
        <v>46</v>
      </c>
      <c r="C435" s="71" t="s">
        <v>74</v>
      </c>
      <c r="D435" s="98" t="s">
        <v>4530</v>
      </c>
      <c r="E435" s="53" t="s">
        <v>784</v>
      </c>
      <c r="F435" s="56">
        <v>83</v>
      </c>
      <c r="G435" s="110" t="s">
        <v>932</v>
      </c>
      <c r="H435" s="111" t="s">
        <v>933</v>
      </c>
      <c r="I435" s="71" t="s">
        <v>1443</v>
      </c>
      <c r="J435" s="71" t="s">
        <v>1524</v>
      </c>
      <c r="K435" s="71" t="s">
        <v>1137</v>
      </c>
      <c r="L435" s="71" t="s">
        <v>1525</v>
      </c>
      <c r="M435" s="71" t="s">
        <v>1823</v>
      </c>
      <c r="N435" s="71" t="s">
        <v>1875</v>
      </c>
      <c r="O435" s="71" t="s">
        <v>1895</v>
      </c>
      <c r="P435" s="71" t="s">
        <v>1896</v>
      </c>
      <c r="Q435" s="71" t="s">
        <v>1886</v>
      </c>
      <c r="R435" s="71" t="s">
        <v>1897</v>
      </c>
      <c r="S435" s="71" t="s">
        <v>1897</v>
      </c>
      <c r="T435" s="71" t="s">
        <v>1883</v>
      </c>
      <c r="U435" s="27" t="s">
        <v>1942</v>
      </c>
      <c r="W435" s="71" t="s">
        <v>1944</v>
      </c>
      <c r="X435" s="79">
        <v>0.375</v>
      </c>
      <c r="Y435" s="79">
        <v>0.41666666666666669</v>
      </c>
      <c r="Z435" s="79">
        <v>4.1666666666666664E-2</v>
      </c>
      <c r="AA435" s="56">
        <v>1</v>
      </c>
      <c r="AB435" s="71">
        <v>4</v>
      </c>
      <c r="AC435" s="79">
        <f t="shared" si="13"/>
        <v>4.1666666666666664E-2</v>
      </c>
      <c r="AD435" s="61">
        <f t="shared" si="14"/>
        <v>0.16666666666666666</v>
      </c>
    </row>
    <row r="436" spans="1:30" s="27" customFormat="1" x14ac:dyDescent="0.3">
      <c r="A436" s="71" t="s">
        <v>45</v>
      </c>
      <c r="B436" s="71" t="s">
        <v>46</v>
      </c>
      <c r="C436" s="71" t="s">
        <v>74</v>
      </c>
      <c r="D436" s="75" t="s">
        <v>4458</v>
      </c>
      <c r="E436" s="53" t="s">
        <v>147</v>
      </c>
      <c r="F436" s="56">
        <v>37</v>
      </c>
      <c r="G436" s="110" t="s">
        <v>934</v>
      </c>
      <c r="H436" s="121" t="s">
        <v>935</v>
      </c>
      <c r="I436" s="27" t="s">
        <v>1156</v>
      </c>
      <c r="J436" s="71" t="s">
        <v>1524</v>
      </c>
      <c r="K436" s="71" t="s">
        <v>1137</v>
      </c>
      <c r="L436" s="71" t="s">
        <v>1525</v>
      </c>
      <c r="M436" s="71" t="s">
        <v>1823</v>
      </c>
      <c r="N436" s="71" t="s">
        <v>1875</v>
      </c>
      <c r="O436" s="71" t="s">
        <v>1895</v>
      </c>
      <c r="P436" s="71" t="s">
        <v>1896</v>
      </c>
      <c r="Q436" s="71" t="s">
        <v>1886</v>
      </c>
      <c r="R436" s="71" t="s">
        <v>1887</v>
      </c>
      <c r="S436" s="71" t="s">
        <v>1887</v>
      </c>
      <c r="T436" s="71" t="s">
        <v>1883</v>
      </c>
      <c r="U436" s="27" t="s">
        <v>1942</v>
      </c>
      <c r="W436" s="71" t="s">
        <v>1944</v>
      </c>
      <c r="X436" s="79">
        <v>0.41666666666666669</v>
      </c>
      <c r="Y436" s="79">
        <v>0.5</v>
      </c>
      <c r="Z436" s="79">
        <v>8.3333333333333329E-2</v>
      </c>
      <c r="AA436" s="56">
        <v>1</v>
      </c>
      <c r="AB436" s="71">
        <v>4</v>
      </c>
      <c r="AC436" s="79">
        <v>8.3333333333333329E-2</v>
      </c>
      <c r="AD436" s="61">
        <f t="shared" si="14"/>
        <v>0.33333333333333331</v>
      </c>
    </row>
    <row r="437" spans="1:30" s="27" customFormat="1" x14ac:dyDescent="0.3">
      <c r="A437" s="71" t="s">
        <v>45</v>
      </c>
      <c r="B437" s="71" t="s">
        <v>46</v>
      </c>
      <c r="C437" s="71" t="s">
        <v>74</v>
      </c>
      <c r="D437" s="98" t="s">
        <v>4456</v>
      </c>
      <c r="E437" s="53" t="s">
        <v>129</v>
      </c>
      <c r="F437" s="56" t="s">
        <v>103</v>
      </c>
      <c r="G437" s="110" t="s">
        <v>936</v>
      </c>
      <c r="H437" s="111" t="s">
        <v>937</v>
      </c>
      <c r="I437" s="71" t="s">
        <v>1144</v>
      </c>
      <c r="J437" s="71" t="s">
        <v>1524</v>
      </c>
      <c r="K437" s="71">
        <v>168</v>
      </c>
      <c r="L437" s="71" t="s">
        <v>1525</v>
      </c>
      <c r="M437" s="71" t="s">
        <v>1823</v>
      </c>
      <c r="N437" s="71" t="s">
        <v>1875</v>
      </c>
      <c r="O437" s="71" t="s">
        <v>1895</v>
      </c>
      <c r="P437" s="71" t="s">
        <v>1896</v>
      </c>
      <c r="Q437" s="71" t="s">
        <v>1880</v>
      </c>
      <c r="R437" s="71" t="s">
        <v>1881</v>
      </c>
      <c r="S437" s="71" t="s">
        <v>1888</v>
      </c>
      <c r="T437" s="71" t="s">
        <v>1883</v>
      </c>
      <c r="U437" s="27" t="s">
        <v>1942</v>
      </c>
      <c r="W437" s="71" t="s">
        <v>1945</v>
      </c>
      <c r="X437" s="79">
        <v>0.54166666666666663</v>
      </c>
      <c r="Y437" s="79">
        <v>0.72222222222222221</v>
      </c>
      <c r="Z437" s="79">
        <v>0.18055555555555555</v>
      </c>
      <c r="AA437" s="56">
        <v>1</v>
      </c>
      <c r="AB437" s="71">
        <v>4</v>
      </c>
      <c r="AC437" s="79">
        <f t="shared" si="13"/>
        <v>0.18055555555555555</v>
      </c>
      <c r="AD437" s="61">
        <f t="shared" si="14"/>
        <v>0.72222222222222221</v>
      </c>
    </row>
    <row r="438" spans="1:30" s="27" customFormat="1" x14ac:dyDescent="0.3">
      <c r="A438" s="71" t="s">
        <v>45</v>
      </c>
      <c r="B438" s="71" t="s">
        <v>46</v>
      </c>
      <c r="C438" s="71" t="s">
        <v>74</v>
      </c>
      <c r="D438" s="98" t="s">
        <v>4530</v>
      </c>
      <c r="E438" s="53" t="s">
        <v>784</v>
      </c>
      <c r="F438" s="56">
        <v>33</v>
      </c>
      <c r="G438" s="110" t="s">
        <v>938</v>
      </c>
      <c r="H438" s="111" t="s">
        <v>939</v>
      </c>
      <c r="I438" s="71" t="s">
        <v>1443</v>
      </c>
      <c r="J438" s="71" t="s">
        <v>1526</v>
      </c>
      <c r="K438" s="71">
        <v>48</v>
      </c>
      <c r="L438" s="71" t="s">
        <v>1525</v>
      </c>
      <c r="M438" s="71" t="s">
        <v>1824</v>
      </c>
      <c r="N438" s="71" t="s">
        <v>1875</v>
      </c>
      <c r="O438" s="71" t="s">
        <v>1895</v>
      </c>
      <c r="P438" s="71" t="s">
        <v>1896</v>
      </c>
      <c r="Q438" s="71" t="s">
        <v>1886</v>
      </c>
      <c r="R438" s="71" t="s">
        <v>1897</v>
      </c>
      <c r="S438" s="71" t="s">
        <v>1897</v>
      </c>
      <c r="T438" s="71" t="s">
        <v>1885</v>
      </c>
      <c r="U438" s="27" t="s">
        <v>1942</v>
      </c>
      <c r="W438" s="71" t="s">
        <v>1944</v>
      </c>
      <c r="X438" s="79">
        <v>0.375</v>
      </c>
      <c r="Y438" s="79">
        <v>0.41666666666666669</v>
      </c>
      <c r="Z438" s="79">
        <v>4.1666666666666664E-2</v>
      </c>
      <c r="AA438" s="56">
        <v>1</v>
      </c>
      <c r="AB438" s="71">
        <v>4</v>
      </c>
      <c r="AC438" s="79">
        <f t="shared" si="13"/>
        <v>4.1666666666666664E-2</v>
      </c>
      <c r="AD438" s="61">
        <f t="shared" si="14"/>
        <v>0.16666666666666666</v>
      </c>
    </row>
    <row r="439" spans="1:30" s="27" customFormat="1" x14ac:dyDescent="0.3">
      <c r="A439" s="71" t="s">
        <v>45</v>
      </c>
      <c r="B439" s="71" t="s">
        <v>46</v>
      </c>
      <c r="C439" s="71" t="s">
        <v>74</v>
      </c>
      <c r="D439" s="98" t="s">
        <v>4459</v>
      </c>
      <c r="E439" s="53" t="s">
        <v>150</v>
      </c>
      <c r="F439" s="56">
        <v>1121</v>
      </c>
      <c r="G439" s="110" t="s">
        <v>940</v>
      </c>
      <c r="H439" s="111" t="s">
        <v>941</v>
      </c>
      <c r="I439" s="71" t="s">
        <v>1188</v>
      </c>
      <c r="J439" s="71" t="s">
        <v>1526</v>
      </c>
      <c r="K439" s="71">
        <v>48</v>
      </c>
      <c r="L439" s="71" t="s">
        <v>1525</v>
      </c>
      <c r="M439" s="71" t="s">
        <v>1824</v>
      </c>
      <c r="N439" s="71" t="s">
        <v>1875</v>
      </c>
      <c r="O439" s="71" t="s">
        <v>1895</v>
      </c>
      <c r="P439" s="71" t="s">
        <v>1896</v>
      </c>
      <c r="Q439" s="71" t="s">
        <v>1886</v>
      </c>
      <c r="R439" s="71" t="s">
        <v>1897</v>
      </c>
      <c r="S439" s="71" t="s">
        <v>1897</v>
      </c>
      <c r="T439" s="71" t="s">
        <v>1885</v>
      </c>
      <c r="U439" s="27" t="s">
        <v>1942</v>
      </c>
      <c r="W439" s="71" t="s">
        <v>1944</v>
      </c>
      <c r="X439" s="79">
        <v>0.41666666666666669</v>
      </c>
      <c r="Y439" s="79">
        <v>0.45833333333333331</v>
      </c>
      <c r="Z439" s="79">
        <v>4.1666666666666664E-2</v>
      </c>
      <c r="AA439" s="56">
        <v>1</v>
      </c>
      <c r="AB439" s="71">
        <v>4</v>
      </c>
      <c r="AC439" s="79">
        <f t="shared" si="13"/>
        <v>4.1666666666666664E-2</v>
      </c>
      <c r="AD439" s="61">
        <f t="shared" si="14"/>
        <v>0.16666666666666666</v>
      </c>
    </row>
    <row r="440" spans="1:30" s="27" customFormat="1" x14ac:dyDescent="0.3">
      <c r="A440" s="71" t="s">
        <v>45</v>
      </c>
      <c r="B440" s="71" t="s">
        <v>46</v>
      </c>
      <c r="C440" s="71" t="s">
        <v>74</v>
      </c>
      <c r="D440" s="98" t="s">
        <v>4458</v>
      </c>
      <c r="E440" s="53" t="s">
        <v>147</v>
      </c>
      <c r="F440" s="56">
        <v>518</v>
      </c>
      <c r="G440" s="110" t="s">
        <v>942</v>
      </c>
      <c r="H440" s="111" t="s">
        <v>943</v>
      </c>
      <c r="I440" s="27" t="s">
        <v>1156</v>
      </c>
      <c r="J440" s="71" t="s">
        <v>1526</v>
      </c>
      <c r="K440" s="71">
        <v>48</v>
      </c>
      <c r="L440" s="71" t="s">
        <v>1525</v>
      </c>
      <c r="M440" s="71" t="s">
        <v>1824</v>
      </c>
      <c r="N440" s="71" t="s">
        <v>1875</v>
      </c>
      <c r="O440" s="71" t="s">
        <v>1895</v>
      </c>
      <c r="P440" s="71" t="s">
        <v>1896</v>
      </c>
      <c r="Q440" s="71" t="s">
        <v>1886</v>
      </c>
      <c r="R440" s="71" t="s">
        <v>1887</v>
      </c>
      <c r="S440" s="71" t="s">
        <v>1887</v>
      </c>
      <c r="T440" s="71" t="s">
        <v>1885</v>
      </c>
      <c r="U440" s="27" t="s">
        <v>1942</v>
      </c>
      <c r="W440" s="71" t="s">
        <v>1944</v>
      </c>
      <c r="X440" s="79">
        <v>0.45833333333333331</v>
      </c>
      <c r="Y440" s="79">
        <v>0.5</v>
      </c>
      <c r="Z440" s="79">
        <v>4.1666666666666664E-2</v>
      </c>
      <c r="AA440" s="56">
        <v>1</v>
      </c>
      <c r="AB440" s="71">
        <v>4</v>
      </c>
      <c r="AC440" s="79">
        <f t="shared" ref="AC440:AC503" si="20">PRODUCT(AA440,Z440)</f>
        <v>4.1666666666666664E-2</v>
      </c>
      <c r="AD440" s="61">
        <f t="shared" ref="AD440:AD503" si="21">AB440*AC440</f>
        <v>0.16666666666666666</v>
      </c>
    </row>
    <row r="441" spans="1:30" s="27" customFormat="1" x14ac:dyDescent="0.3">
      <c r="A441" s="71" t="s">
        <v>45</v>
      </c>
      <c r="B441" s="71" t="s">
        <v>46</v>
      </c>
      <c r="C441" s="71" t="s">
        <v>74</v>
      </c>
      <c r="D441" s="98" t="s">
        <v>4456</v>
      </c>
      <c r="E441" s="53" t="s">
        <v>129</v>
      </c>
      <c r="F441" s="56">
        <v>13</v>
      </c>
      <c r="G441" s="110" t="s">
        <v>944</v>
      </c>
      <c r="H441" s="111" t="s">
        <v>945</v>
      </c>
      <c r="I441" s="71" t="s">
        <v>1144</v>
      </c>
      <c r="J441" s="71" t="s">
        <v>1526</v>
      </c>
      <c r="K441" s="71">
        <v>48</v>
      </c>
      <c r="L441" s="71" t="s">
        <v>1525</v>
      </c>
      <c r="M441" s="71" t="s">
        <v>1824</v>
      </c>
      <c r="N441" s="71" t="s">
        <v>1875</v>
      </c>
      <c r="O441" s="71" t="s">
        <v>1895</v>
      </c>
      <c r="P441" s="71" t="s">
        <v>1896</v>
      </c>
      <c r="Q441" s="71" t="s">
        <v>1880</v>
      </c>
      <c r="R441" s="71" t="s">
        <v>1881</v>
      </c>
      <c r="S441" s="71" t="s">
        <v>1888</v>
      </c>
      <c r="T441" s="71" t="s">
        <v>1885</v>
      </c>
      <c r="U441" s="27" t="s">
        <v>1942</v>
      </c>
      <c r="W441" s="71" t="s">
        <v>1945</v>
      </c>
      <c r="X441" s="79">
        <v>0.54166666666666663</v>
      </c>
      <c r="Y441" s="79">
        <v>0.72222222222222221</v>
      </c>
      <c r="Z441" s="79">
        <v>0.18055555555555555</v>
      </c>
      <c r="AA441" s="56">
        <v>1</v>
      </c>
      <c r="AB441" s="71">
        <v>4</v>
      </c>
      <c r="AC441" s="79">
        <f t="shared" si="20"/>
        <v>0.18055555555555555</v>
      </c>
      <c r="AD441" s="61">
        <f t="shared" si="21"/>
        <v>0.72222222222222221</v>
      </c>
    </row>
    <row r="442" spans="1:30" s="27" customFormat="1" x14ac:dyDescent="0.3">
      <c r="A442" s="71" t="s">
        <v>45</v>
      </c>
      <c r="B442" s="71" t="s">
        <v>46</v>
      </c>
      <c r="C442" s="71" t="s">
        <v>74</v>
      </c>
      <c r="D442" s="75" t="s">
        <v>4530</v>
      </c>
      <c r="E442" s="81" t="s">
        <v>784</v>
      </c>
      <c r="F442" s="56">
        <v>132</v>
      </c>
      <c r="G442" s="110" t="s">
        <v>946</v>
      </c>
      <c r="H442" s="111" t="s">
        <v>947</v>
      </c>
      <c r="I442" s="71" t="s">
        <v>1443</v>
      </c>
      <c r="J442" s="71" t="s">
        <v>1527</v>
      </c>
      <c r="K442" s="71">
        <v>21</v>
      </c>
      <c r="L442" s="71" t="s">
        <v>1121</v>
      </c>
      <c r="M442" s="71" t="s">
        <v>1825</v>
      </c>
      <c r="N442" s="71" t="s">
        <v>1875</v>
      </c>
      <c r="O442" s="71" t="s">
        <v>1933</v>
      </c>
      <c r="P442" s="71" t="s">
        <v>1896</v>
      </c>
      <c r="Q442" s="71" t="s">
        <v>1886</v>
      </c>
      <c r="R442" s="71" t="s">
        <v>1897</v>
      </c>
      <c r="S442" s="71" t="s">
        <v>1897</v>
      </c>
      <c r="T442" s="81" t="s">
        <v>1890</v>
      </c>
      <c r="U442" s="27" t="s">
        <v>1946</v>
      </c>
      <c r="V442" s="27" t="s">
        <v>1947</v>
      </c>
      <c r="W442" s="71" t="s">
        <v>1944</v>
      </c>
      <c r="X442" s="79">
        <v>0.375</v>
      </c>
      <c r="Y442" s="79">
        <v>0.41666666666666669</v>
      </c>
      <c r="Z442" s="79">
        <v>4.1666666666666664E-2</v>
      </c>
      <c r="AA442" s="56">
        <v>1</v>
      </c>
      <c r="AB442" s="71">
        <v>2</v>
      </c>
      <c r="AC442" s="79">
        <f t="shared" si="20"/>
        <v>4.1666666666666664E-2</v>
      </c>
      <c r="AD442" s="61">
        <f t="shared" si="21"/>
        <v>8.3333333333333329E-2</v>
      </c>
    </row>
    <row r="443" spans="1:30" s="27" customFormat="1" x14ac:dyDescent="0.3">
      <c r="A443" s="71" t="s">
        <v>45</v>
      </c>
      <c r="B443" s="71" t="s">
        <v>46</v>
      </c>
      <c r="C443" s="71" t="s">
        <v>74</v>
      </c>
      <c r="D443" s="75" t="s">
        <v>4449</v>
      </c>
      <c r="E443" s="71" t="s">
        <v>99</v>
      </c>
      <c r="F443" s="56">
        <v>704</v>
      </c>
      <c r="G443" s="110" t="s">
        <v>948</v>
      </c>
      <c r="H443" s="111" t="s">
        <v>949</v>
      </c>
      <c r="I443" s="71" t="s">
        <v>1125</v>
      </c>
      <c r="J443" s="71" t="s">
        <v>1528</v>
      </c>
      <c r="K443" s="71">
        <v>258</v>
      </c>
      <c r="L443" s="71" t="s">
        <v>1121</v>
      </c>
      <c r="M443" s="71" t="s">
        <v>1826</v>
      </c>
      <c r="N443" s="71" t="s">
        <v>1875</v>
      </c>
      <c r="O443" s="71" t="s">
        <v>1933</v>
      </c>
      <c r="P443" s="71" t="s">
        <v>1896</v>
      </c>
      <c r="Q443" s="71" t="s">
        <v>1886</v>
      </c>
      <c r="R443" s="71" t="s">
        <v>1889</v>
      </c>
      <c r="S443" s="71" t="s">
        <v>1889</v>
      </c>
      <c r="T443" s="81" t="s">
        <v>1890</v>
      </c>
      <c r="U443" s="27" t="s">
        <v>1946</v>
      </c>
      <c r="V443" s="27" t="s">
        <v>1947</v>
      </c>
      <c r="W443" s="71" t="s">
        <v>1944</v>
      </c>
      <c r="X443" s="79">
        <v>0.41666666666666669</v>
      </c>
      <c r="Y443" s="79">
        <v>0.5</v>
      </c>
      <c r="Z443" s="79">
        <v>8.3333333333333329E-2</v>
      </c>
      <c r="AA443" s="56">
        <v>1</v>
      </c>
      <c r="AB443" s="71">
        <v>2</v>
      </c>
      <c r="AC443" s="79">
        <f t="shared" si="20"/>
        <v>8.3333333333333329E-2</v>
      </c>
      <c r="AD443" s="61">
        <f t="shared" si="21"/>
        <v>0.16666666666666666</v>
      </c>
    </row>
    <row r="444" spans="1:30" s="27" customFormat="1" x14ac:dyDescent="0.3">
      <c r="A444" s="71" t="s">
        <v>45</v>
      </c>
      <c r="B444" s="71" t="s">
        <v>46</v>
      </c>
      <c r="C444" s="71" t="s">
        <v>74</v>
      </c>
      <c r="D444" s="75" t="s">
        <v>4456</v>
      </c>
      <c r="E444" s="81" t="s">
        <v>129</v>
      </c>
      <c r="F444" s="56">
        <v>22</v>
      </c>
      <c r="G444" s="110" t="s">
        <v>950</v>
      </c>
      <c r="H444" s="111" t="s">
        <v>951</v>
      </c>
      <c r="I444" s="71" t="s">
        <v>1144</v>
      </c>
      <c r="J444" s="71" t="s">
        <v>1529</v>
      </c>
      <c r="K444" s="71">
        <v>50</v>
      </c>
      <c r="L444" s="71" t="s">
        <v>1121</v>
      </c>
      <c r="M444" s="71" t="s">
        <v>1827</v>
      </c>
      <c r="N444" s="71" t="s">
        <v>1875</v>
      </c>
      <c r="O444" s="71" t="s">
        <v>1933</v>
      </c>
      <c r="P444" s="71" t="s">
        <v>1896</v>
      </c>
      <c r="Q444" s="71" t="s">
        <v>1880</v>
      </c>
      <c r="R444" s="71" t="s">
        <v>1881</v>
      </c>
      <c r="S444" s="71" t="s">
        <v>1888</v>
      </c>
      <c r="T444" s="81" t="s">
        <v>1890</v>
      </c>
      <c r="U444" s="27" t="s">
        <v>1946</v>
      </c>
      <c r="V444" s="27" t="s">
        <v>1947</v>
      </c>
      <c r="W444" s="71" t="s">
        <v>1945</v>
      </c>
      <c r="X444" s="79">
        <v>0.54166666666666663</v>
      </c>
      <c r="Y444" s="79">
        <v>0.72222222222222221</v>
      </c>
      <c r="Z444" s="79">
        <v>0.18055555555555555</v>
      </c>
      <c r="AA444" s="56">
        <v>1</v>
      </c>
      <c r="AB444" s="71">
        <v>2</v>
      </c>
      <c r="AC444" s="79">
        <f t="shared" si="20"/>
        <v>0.18055555555555555</v>
      </c>
      <c r="AD444" s="61">
        <f t="shared" si="21"/>
        <v>0.3611111111111111</v>
      </c>
    </row>
    <row r="445" spans="1:30" s="27" customFormat="1" x14ac:dyDescent="0.3">
      <c r="A445" s="71" t="s">
        <v>45</v>
      </c>
      <c r="B445" s="71" t="s">
        <v>46</v>
      </c>
      <c r="C445" s="71" t="s">
        <v>74</v>
      </c>
      <c r="D445" s="75" t="s">
        <v>4458</v>
      </c>
      <c r="E445" s="53" t="s">
        <v>147</v>
      </c>
      <c r="F445" s="56">
        <v>1224</v>
      </c>
      <c r="G445" s="110" t="s">
        <v>952</v>
      </c>
      <c r="H445" s="111" t="s">
        <v>953</v>
      </c>
      <c r="I445" s="27" t="s">
        <v>1156</v>
      </c>
      <c r="J445" s="71" t="s">
        <v>1530</v>
      </c>
      <c r="K445" s="71">
        <v>252</v>
      </c>
      <c r="L445" s="71" t="s">
        <v>1121</v>
      </c>
      <c r="M445" s="71" t="s">
        <v>1828</v>
      </c>
      <c r="N445" s="71" t="s">
        <v>1875</v>
      </c>
      <c r="O445" s="71" t="s">
        <v>1934</v>
      </c>
      <c r="P445" s="71" t="s">
        <v>1896</v>
      </c>
      <c r="Q445" s="71" t="s">
        <v>1886</v>
      </c>
      <c r="R445" s="71" t="s">
        <v>1887</v>
      </c>
      <c r="S445" s="71" t="s">
        <v>1887</v>
      </c>
      <c r="T445" s="81" t="s">
        <v>1890</v>
      </c>
      <c r="U445" s="27" t="s">
        <v>1946</v>
      </c>
      <c r="V445" s="27" t="s">
        <v>1949</v>
      </c>
      <c r="W445" s="71" t="s">
        <v>1944</v>
      </c>
      <c r="X445" s="79">
        <v>0.375</v>
      </c>
      <c r="Y445" s="79">
        <v>0.41666666666666669</v>
      </c>
      <c r="Z445" s="79">
        <v>4.1666666666666664E-2</v>
      </c>
      <c r="AA445" s="56">
        <v>1</v>
      </c>
      <c r="AB445" s="71">
        <v>2</v>
      </c>
      <c r="AC445" s="79">
        <f t="shared" si="20"/>
        <v>4.1666666666666664E-2</v>
      </c>
      <c r="AD445" s="61">
        <f t="shared" si="21"/>
        <v>8.3333333333333329E-2</v>
      </c>
    </row>
    <row r="446" spans="1:30" s="27" customFormat="1" x14ac:dyDescent="0.3">
      <c r="A446" s="71" t="s">
        <v>45</v>
      </c>
      <c r="B446" s="71" t="s">
        <v>46</v>
      </c>
      <c r="C446" s="71" t="s">
        <v>74</v>
      </c>
      <c r="D446" s="75" t="s">
        <v>4530</v>
      </c>
      <c r="E446" s="81" t="s">
        <v>784</v>
      </c>
      <c r="F446" s="56">
        <v>123</v>
      </c>
      <c r="G446" s="110" t="s">
        <v>954</v>
      </c>
      <c r="H446" s="111" t="s">
        <v>955</v>
      </c>
      <c r="I446" s="71" t="s">
        <v>1443</v>
      </c>
      <c r="J446" s="71" t="s">
        <v>1530</v>
      </c>
      <c r="K446" s="71">
        <v>252</v>
      </c>
      <c r="L446" s="71" t="s">
        <v>1121</v>
      </c>
      <c r="M446" s="71" t="s">
        <v>1828</v>
      </c>
      <c r="N446" s="71" t="s">
        <v>1875</v>
      </c>
      <c r="O446" s="71" t="s">
        <v>1934</v>
      </c>
      <c r="P446" s="71" t="s">
        <v>1896</v>
      </c>
      <c r="Q446" s="71" t="s">
        <v>1886</v>
      </c>
      <c r="R446" s="71" t="s">
        <v>1897</v>
      </c>
      <c r="S446" s="71" t="s">
        <v>1897</v>
      </c>
      <c r="T446" s="81" t="s">
        <v>1890</v>
      </c>
      <c r="U446" s="27" t="s">
        <v>1946</v>
      </c>
      <c r="V446" s="27" t="s">
        <v>1949</v>
      </c>
      <c r="W446" s="71" t="s">
        <v>1944</v>
      </c>
      <c r="X446" s="79">
        <v>0.41666666666666669</v>
      </c>
      <c r="Y446" s="79">
        <v>0.45833333333333331</v>
      </c>
      <c r="Z446" s="79">
        <v>4.1666666666666664E-2</v>
      </c>
      <c r="AA446" s="56">
        <v>1</v>
      </c>
      <c r="AB446" s="71">
        <v>2</v>
      </c>
      <c r="AC446" s="79">
        <f t="shared" si="20"/>
        <v>4.1666666666666664E-2</v>
      </c>
      <c r="AD446" s="61">
        <f t="shared" si="21"/>
        <v>8.3333333333333329E-2</v>
      </c>
    </row>
    <row r="447" spans="1:30" s="27" customFormat="1" x14ac:dyDescent="0.3">
      <c r="A447" s="71" t="s">
        <v>45</v>
      </c>
      <c r="B447" s="71" t="s">
        <v>46</v>
      </c>
      <c r="C447" s="71" t="s">
        <v>74</v>
      </c>
      <c r="D447" s="75" t="s">
        <v>4459</v>
      </c>
      <c r="E447" s="81" t="s">
        <v>150</v>
      </c>
      <c r="F447" s="56">
        <v>1083</v>
      </c>
      <c r="G447" s="110" t="s">
        <v>956</v>
      </c>
      <c r="H447" s="111" t="s">
        <v>957</v>
      </c>
      <c r="I447" s="71" t="s">
        <v>1188</v>
      </c>
      <c r="J447" s="71" t="s">
        <v>1530</v>
      </c>
      <c r="K447" s="71">
        <v>252</v>
      </c>
      <c r="L447" s="71" t="s">
        <v>1121</v>
      </c>
      <c r="M447" s="71" t="s">
        <v>1828</v>
      </c>
      <c r="N447" s="71" t="s">
        <v>1875</v>
      </c>
      <c r="O447" s="71" t="s">
        <v>1934</v>
      </c>
      <c r="P447" s="71" t="s">
        <v>1896</v>
      </c>
      <c r="Q447" s="71" t="s">
        <v>1886</v>
      </c>
      <c r="R447" s="71" t="s">
        <v>1897</v>
      </c>
      <c r="S447" s="71" t="s">
        <v>1897</v>
      </c>
      <c r="T447" s="81" t="s">
        <v>1890</v>
      </c>
      <c r="U447" s="27" t="s">
        <v>1946</v>
      </c>
      <c r="V447" s="27" t="s">
        <v>1949</v>
      </c>
      <c r="W447" s="71" t="s">
        <v>1944</v>
      </c>
      <c r="X447" s="79">
        <v>0.45833333333333331</v>
      </c>
      <c r="Y447" s="79">
        <v>0.5</v>
      </c>
      <c r="Z447" s="79">
        <v>4.1666666666666664E-2</v>
      </c>
      <c r="AA447" s="56">
        <v>1</v>
      </c>
      <c r="AB447" s="71">
        <v>2</v>
      </c>
      <c r="AC447" s="79">
        <f t="shared" si="20"/>
        <v>4.1666666666666664E-2</v>
      </c>
      <c r="AD447" s="61">
        <f t="shared" si="21"/>
        <v>8.3333333333333329E-2</v>
      </c>
    </row>
    <row r="448" spans="1:30" s="27" customFormat="1" x14ac:dyDescent="0.3">
      <c r="A448" s="71" t="s">
        <v>45</v>
      </c>
      <c r="B448" s="71" t="s">
        <v>46</v>
      </c>
      <c r="C448" s="71" t="s">
        <v>74</v>
      </c>
      <c r="D448" s="75" t="s">
        <v>4456</v>
      </c>
      <c r="E448" s="81" t="s">
        <v>129</v>
      </c>
      <c r="F448" s="56">
        <v>20</v>
      </c>
      <c r="G448" s="110" t="s">
        <v>958</v>
      </c>
      <c r="H448" s="111" t="s">
        <v>959</v>
      </c>
      <c r="I448" s="71" t="s">
        <v>1144</v>
      </c>
      <c r="J448" s="71" t="s">
        <v>1530</v>
      </c>
      <c r="K448" s="71">
        <v>252</v>
      </c>
      <c r="L448" s="71" t="s">
        <v>1121</v>
      </c>
      <c r="M448" s="71" t="s">
        <v>1828</v>
      </c>
      <c r="N448" s="71" t="s">
        <v>1875</v>
      </c>
      <c r="O448" s="71" t="s">
        <v>1934</v>
      </c>
      <c r="P448" s="71" t="s">
        <v>1896</v>
      </c>
      <c r="Q448" s="71" t="s">
        <v>1880</v>
      </c>
      <c r="R448" s="71" t="s">
        <v>1881</v>
      </c>
      <c r="S448" s="71" t="s">
        <v>1888</v>
      </c>
      <c r="T448" s="81" t="s">
        <v>1890</v>
      </c>
      <c r="U448" s="27" t="s">
        <v>1946</v>
      </c>
      <c r="V448" s="27" t="s">
        <v>1949</v>
      </c>
      <c r="W448" s="71" t="s">
        <v>1945</v>
      </c>
      <c r="X448" s="79">
        <v>0.54166666666666663</v>
      </c>
      <c r="Y448" s="79">
        <v>0.72222222222222221</v>
      </c>
      <c r="Z448" s="79">
        <v>0.18055555555555555</v>
      </c>
      <c r="AA448" s="56">
        <v>1</v>
      </c>
      <c r="AB448" s="71">
        <v>2</v>
      </c>
      <c r="AC448" s="79">
        <f t="shared" si="20"/>
        <v>0.18055555555555555</v>
      </c>
      <c r="AD448" s="61">
        <f t="shared" si="21"/>
        <v>0.3611111111111111</v>
      </c>
    </row>
    <row r="449" spans="1:30" s="27" customFormat="1" x14ac:dyDescent="0.3">
      <c r="A449" s="71" t="s">
        <v>45</v>
      </c>
      <c r="B449" s="71" t="s">
        <v>46</v>
      </c>
      <c r="C449" s="71" t="s">
        <v>74</v>
      </c>
      <c r="D449" s="75" t="s">
        <v>4530</v>
      </c>
      <c r="E449" s="81" t="s">
        <v>784</v>
      </c>
      <c r="F449" s="56">
        <v>130</v>
      </c>
      <c r="G449" s="110" t="s">
        <v>960</v>
      </c>
      <c r="H449" s="111" t="s">
        <v>961</v>
      </c>
      <c r="I449" s="71" t="s">
        <v>1443</v>
      </c>
      <c r="J449" s="71" t="s">
        <v>1531</v>
      </c>
      <c r="K449" s="71" t="s">
        <v>1137</v>
      </c>
      <c r="L449" s="71" t="s">
        <v>1532</v>
      </c>
      <c r="M449" s="71" t="s">
        <v>1829</v>
      </c>
      <c r="N449" s="71" t="s">
        <v>1875</v>
      </c>
      <c r="O449" s="71" t="s">
        <v>1935</v>
      </c>
      <c r="P449" s="71" t="s">
        <v>1896</v>
      </c>
      <c r="Q449" s="71" t="s">
        <v>1886</v>
      </c>
      <c r="R449" s="71" t="s">
        <v>1897</v>
      </c>
      <c r="S449" s="71" t="s">
        <v>1897</v>
      </c>
      <c r="T449" s="71" t="s">
        <v>1892</v>
      </c>
      <c r="U449" s="27" t="s">
        <v>1942</v>
      </c>
      <c r="W449" s="71" t="s">
        <v>1944</v>
      </c>
      <c r="X449" s="79">
        <v>0.375</v>
      </c>
      <c r="Y449" s="79">
        <v>0.41666666666666669</v>
      </c>
      <c r="Z449" s="79">
        <v>4.1666666666666664E-2</v>
      </c>
      <c r="AA449" s="71">
        <v>1</v>
      </c>
      <c r="AB449" s="71">
        <v>4</v>
      </c>
      <c r="AC449" s="79">
        <f t="shared" si="20"/>
        <v>4.1666666666666664E-2</v>
      </c>
      <c r="AD449" s="61">
        <f t="shared" si="21"/>
        <v>0.16666666666666666</v>
      </c>
    </row>
    <row r="450" spans="1:30" s="27" customFormat="1" x14ac:dyDescent="0.3">
      <c r="A450" s="71" t="s">
        <v>45</v>
      </c>
      <c r="B450" s="71" t="s">
        <v>46</v>
      </c>
      <c r="C450" s="71" t="s">
        <v>74</v>
      </c>
      <c r="D450" s="75" t="s">
        <v>4459</v>
      </c>
      <c r="E450" s="81" t="s">
        <v>150</v>
      </c>
      <c r="F450" s="56">
        <v>1108</v>
      </c>
      <c r="G450" s="110" t="s">
        <v>962</v>
      </c>
      <c r="H450" s="111" t="s">
        <v>963</v>
      </c>
      <c r="I450" s="71" t="s">
        <v>1188</v>
      </c>
      <c r="J450" s="71" t="s">
        <v>1531</v>
      </c>
      <c r="K450" s="71" t="s">
        <v>1137</v>
      </c>
      <c r="L450" s="71" t="s">
        <v>1532</v>
      </c>
      <c r="M450" s="71" t="s">
        <v>1829</v>
      </c>
      <c r="N450" s="71" t="s">
        <v>1875</v>
      </c>
      <c r="O450" s="71" t="s">
        <v>1935</v>
      </c>
      <c r="P450" s="71" t="s">
        <v>1896</v>
      </c>
      <c r="Q450" s="71" t="s">
        <v>1886</v>
      </c>
      <c r="R450" s="71" t="s">
        <v>1897</v>
      </c>
      <c r="S450" s="71" t="s">
        <v>1897</v>
      </c>
      <c r="T450" s="71" t="s">
        <v>1892</v>
      </c>
      <c r="U450" s="27" t="s">
        <v>1942</v>
      </c>
      <c r="W450" s="71" t="s">
        <v>1944</v>
      </c>
      <c r="X450" s="79">
        <v>0.41666666666666669</v>
      </c>
      <c r="Y450" s="79">
        <v>0.45833333333333331</v>
      </c>
      <c r="Z450" s="79">
        <v>4.1666666666666664E-2</v>
      </c>
      <c r="AA450" s="71">
        <v>1</v>
      </c>
      <c r="AB450" s="71">
        <v>4</v>
      </c>
      <c r="AC450" s="79">
        <f t="shared" si="20"/>
        <v>4.1666666666666664E-2</v>
      </c>
      <c r="AD450" s="61">
        <f t="shared" si="21"/>
        <v>0.16666666666666666</v>
      </c>
    </row>
    <row r="451" spans="1:30" s="27" customFormat="1" x14ac:dyDescent="0.3">
      <c r="A451" s="71" t="s">
        <v>45</v>
      </c>
      <c r="B451" s="71" t="s">
        <v>46</v>
      </c>
      <c r="C451" s="71" t="s">
        <v>74</v>
      </c>
      <c r="D451" s="75" t="s">
        <v>4449</v>
      </c>
      <c r="E451" s="81" t="s">
        <v>99</v>
      </c>
      <c r="F451" s="56">
        <v>1263</v>
      </c>
      <c r="G451" s="110" t="s">
        <v>964</v>
      </c>
      <c r="H451" s="111" t="s">
        <v>965</v>
      </c>
      <c r="I451" s="71" t="s">
        <v>1125</v>
      </c>
      <c r="J451" s="71" t="s">
        <v>1531</v>
      </c>
      <c r="K451" s="71" t="s">
        <v>1137</v>
      </c>
      <c r="L451" s="71" t="s">
        <v>1532</v>
      </c>
      <c r="M451" s="71" t="s">
        <v>1829</v>
      </c>
      <c r="N451" s="71" t="s">
        <v>1875</v>
      </c>
      <c r="O451" s="71" t="s">
        <v>1935</v>
      </c>
      <c r="P451" s="71" t="s">
        <v>1896</v>
      </c>
      <c r="Q451" s="71" t="s">
        <v>1886</v>
      </c>
      <c r="R451" s="71" t="s">
        <v>1889</v>
      </c>
      <c r="S451" s="71" t="s">
        <v>1889</v>
      </c>
      <c r="T451" s="71" t="s">
        <v>1892</v>
      </c>
      <c r="U451" s="27" t="s">
        <v>1942</v>
      </c>
      <c r="W451" s="71" t="s">
        <v>1944</v>
      </c>
      <c r="X451" s="79">
        <v>0.45833333333333331</v>
      </c>
      <c r="Y451" s="79">
        <v>0.5</v>
      </c>
      <c r="Z451" s="79">
        <v>4.1666666666666664E-2</v>
      </c>
      <c r="AA451" s="71">
        <v>1</v>
      </c>
      <c r="AB451" s="71">
        <v>4</v>
      </c>
      <c r="AC451" s="79">
        <f t="shared" si="20"/>
        <v>4.1666666666666664E-2</v>
      </c>
      <c r="AD451" s="61">
        <f t="shared" si="21"/>
        <v>0.16666666666666666</v>
      </c>
    </row>
    <row r="452" spans="1:30" s="27" customFormat="1" x14ac:dyDescent="0.3">
      <c r="A452" s="71" t="s">
        <v>45</v>
      </c>
      <c r="B452" s="71" t="s">
        <v>46</v>
      </c>
      <c r="C452" s="71" t="s">
        <v>74</v>
      </c>
      <c r="D452" s="75" t="s">
        <v>4448</v>
      </c>
      <c r="E452" s="81" t="s">
        <v>96</v>
      </c>
      <c r="F452" s="56">
        <v>2035</v>
      </c>
      <c r="G452" s="110" t="s">
        <v>966</v>
      </c>
      <c r="H452" s="111" t="s">
        <v>967</v>
      </c>
      <c r="I452" s="27" t="s">
        <v>1122</v>
      </c>
      <c r="J452" s="71" t="s">
        <v>1531</v>
      </c>
      <c r="K452" s="71" t="s">
        <v>1137</v>
      </c>
      <c r="L452" s="71" t="s">
        <v>1532</v>
      </c>
      <c r="M452" s="71" t="s">
        <v>1829</v>
      </c>
      <c r="N452" s="71" t="s">
        <v>1875</v>
      </c>
      <c r="O452" s="71" t="s">
        <v>1935</v>
      </c>
      <c r="P452" s="71" t="s">
        <v>1896</v>
      </c>
      <c r="Q452" s="71" t="s">
        <v>1886</v>
      </c>
      <c r="R452" s="71" t="s">
        <v>1887</v>
      </c>
      <c r="S452" s="71" t="s">
        <v>1887</v>
      </c>
      <c r="T452" s="71" t="s">
        <v>1892</v>
      </c>
      <c r="U452" s="27" t="s">
        <v>1942</v>
      </c>
      <c r="W452" s="71" t="s">
        <v>1945</v>
      </c>
      <c r="X452" s="79">
        <v>0.54166666666666663</v>
      </c>
      <c r="Y452" s="79">
        <v>0.58333333333333337</v>
      </c>
      <c r="Z452" s="79">
        <v>4.1666666666666664E-2</v>
      </c>
      <c r="AA452" s="71">
        <v>1</v>
      </c>
      <c r="AB452" s="71">
        <v>4</v>
      </c>
      <c r="AC452" s="79">
        <f t="shared" si="20"/>
        <v>4.1666666666666664E-2</v>
      </c>
      <c r="AD452" s="61">
        <f t="shared" si="21"/>
        <v>0.16666666666666666</v>
      </c>
    </row>
    <row r="453" spans="1:30" s="27" customFormat="1" x14ac:dyDescent="0.3">
      <c r="A453" s="71" t="s">
        <v>45</v>
      </c>
      <c r="B453" s="71" t="s">
        <v>46</v>
      </c>
      <c r="C453" s="71" t="s">
        <v>74</v>
      </c>
      <c r="D453" s="75" t="s">
        <v>4456</v>
      </c>
      <c r="E453" s="81" t="s">
        <v>129</v>
      </c>
      <c r="F453" s="56">
        <v>24</v>
      </c>
      <c r="G453" s="110" t="s">
        <v>968</v>
      </c>
      <c r="H453" s="111" t="s">
        <v>969</v>
      </c>
      <c r="I453" s="71" t="s">
        <v>1144</v>
      </c>
      <c r="J453" s="71" t="s">
        <v>1531</v>
      </c>
      <c r="K453" s="71" t="s">
        <v>1137</v>
      </c>
      <c r="L453" s="71" t="s">
        <v>1532</v>
      </c>
      <c r="M453" s="71" t="s">
        <v>1829</v>
      </c>
      <c r="N453" s="71" t="s">
        <v>1875</v>
      </c>
      <c r="O453" s="71" t="s">
        <v>1935</v>
      </c>
      <c r="P453" s="71" t="s">
        <v>1896</v>
      </c>
      <c r="Q453" s="71" t="s">
        <v>1880</v>
      </c>
      <c r="R453" s="71" t="s">
        <v>1881</v>
      </c>
      <c r="S453" s="71" t="s">
        <v>1888</v>
      </c>
      <c r="T453" s="71" t="s">
        <v>1892</v>
      </c>
      <c r="U453" s="27" t="s">
        <v>1942</v>
      </c>
      <c r="W453" s="71" t="s">
        <v>1945</v>
      </c>
      <c r="X453" s="79">
        <v>0.58333333333333337</v>
      </c>
      <c r="Y453" s="79">
        <v>0.72222222222222221</v>
      </c>
      <c r="Z453" s="79">
        <v>0.1388888888888889</v>
      </c>
      <c r="AA453" s="71">
        <v>1</v>
      </c>
      <c r="AB453" s="71">
        <v>4</v>
      </c>
      <c r="AC453" s="79">
        <f t="shared" si="20"/>
        <v>0.1388888888888889</v>
      </c>
      <c r="AD453" s="61">
        <f t="shared" si="21"/>
        <v>0.55555555555555558</v>
      </c>
    </row>
    <row r="454" spans="1:30" s="27" customFormat="1" x14ac:dyDescent="0.3">
      <c r="A454" s="71" t="s">
        <v>45</v>
      </c>
      <c r="B454" s="71" t="s">
        <v>46</v>
      </c>
      <c r="C454" s="71" t="s">
        <v>74</v>
      </c>
      <c r="D454" s="98" t="s">
        <v>4530</v>
      </c>
      <c r="E454" s="53" t="s">
        <v>784</v>
      </c>
      <c r="F454" s="56">
        <v>124</v>
      </c>
      <c r="G454" s="110" t="s">
        <v>970</v>
      </c>
      <c r="H454" s="111" t="s">
        <v>971</v>
      </c>
      <c r="I454" s="71" t="s">
        <v>1443</v>
      </c>
      <c r="J454" s="71" t="s">
        <v>1533</v>
      </c>
      <c r="K454" s="71">
        <v>153</v>
      </c>
      <c r="L454" s="71" t="s">
        <v>1534</v>
      </c>
      <c r="M454" s="71" t="s">
        <v>1830</v>
      </c>
      <c r="N454" s="71" t="s">
        <v>1875</v>
      </c>
      <c r="O454" s="71" t="s">
        <v>1895</v>
      </c>
      <c r="P454" s="71" t="s">
        <v>1896</v>
      </c>
      <c r="Q454" s="71" t="s">
        <v>1886</v>
      </c>
      <c r="R454" s="71" t="s">
        <v>1897</v>
      </c>
      <c r="S454" s="71" t="s">
        <v>1897</v>
      </c>
      <c r="T454" s="71" t="s">
        <v>1894</v>
      </c>
      <c r="U454" s="27" t="s">
        <v>1942</v>
      </c>
      <c r="W454" s="71" t="s">
        <v>1944</v>
      </c>
      <c r="X454" s="79">
        <v>0.41666666666666669</v>
      </c>
      <c r="Y454" s="79">
        <v>0.45833333333333331</v>
      </c>
      <c r="Z454" s="79">
        <v>4.1666666666666664E-2</v>
      </c>
      <c r="AA454" s="56">
        <v>1</v>
      </c>
      <c r="AB454" s="71">
        <v>4</v>
      </c>
      <c r="AC454" s="79">
        <f t="shared" si="20"/>
        <v>4.1666666666666664E-2</v>
      </c>
      <c r="AD454" s="61">
        <f t="shared" si="21"/>
        <v>0.16666666666666666</v>
      </c>
    </row>
    <row r="455" spans="1:30" s="27" customFormat="1" x14ac:dyDescent="0.3">
      <c r="A455" s="71" t="s">
        <v>45</v>
      </c>
      <c r="B455" s="71" t="s">
        <v>46</v>
      </c>
      <c r="C455" s="71" t="s">
        <v>74</v>
      </c>
      <c r="D455" s="98" t="s">
        <v>4448</v>
      </c>
      <c r="E455" s="53" t="s">
        <v>96</v>
      </c>
      <c r="F455" s="56">
        <v>1773</v>
      </c>
      <c r="G455" s="110" t="s">
        <v>972</v>
      </c>
      <c r="H455" s="111" t="s">
        <v>973</v>
      </c>
      <c r="I455" s="27" t="s">
        <v>1122</v>
      </c>
      <c r="J455" s="71" t="s">
        <v>1533</v>
      </c>
      <c r="K455" s="71">
        <v>153</v>
      </c>
      <c r="L455" s="71" t="s">
        <v>1534</v>
      </c>
      <c r="M455" s="71" t="s">
        <v>1830</v>
      </c>
      <c r="N455" s="71" t="s">
        <v>1875</v>
      </c>
      <c r="O455" s="71" t="s">
        <v>1895</v>
      </c>
      <c r="P455" s="71" t="s">
        <v>1896</v>
      </c>
      <c r="Q455" s="71" t="s">
        <v>1886</v>
      </c>
      <c r="R455" s="71" t="s">
        <v>1887</v>
      </c>
      <c r="S455" s="71" t="s">
        <v>1887</v>
      </c>
      <c r="T455" s="71" t="s">
        <v>1894</v>
      </c>
      <c r="U455" s="27" t="s">
        <v>1942</v>
      </c>
      <c r="W455" s="71" t="s">
        <v>1944</v>
      </c>
      <c r="X455" s="79">
        <v>0.45833333333333331</v>
      </c>
      <c r="Y455" s="79">
        <v>0.5</v>
      </c>
      <c r="Z455" s="79">
        <v>4.1666666666666664E-2</v>
      </c>
      <c r="AA455" s="56">
        <v>1</v>
      </c>
      <c r="AB455" s="71">
        <v>4</v>
      </c>
      <c r="AC455" s="79">
        <f t="shared" si="20"/>
        <v>4.1666666666666664E-2</v>
      </c>
      <c r="AD455" s="61">
        <f t="shared" si="21"/>
        <v>0.16666666666666666</v>
      </c>
    </row>
    <row r="456" spans="1:30" s="27" customFormat="1" x14ac:dyDescent="0.3">
      <c r="A456" s="71" t="s">
        <v>45</v>
      </c>
      <c r="B456" s="71" t="s">
        <v>46</v>
      </c>
      <c r="C456" s="71" t="s">
        <v>74</v>
      </c>
      <c r="D456" s="98" t="s">
        <v>4459</v>
      </c>
      <c r="E456" s="53" t="s">
        <v>150</v>
      </c>
      <c r="F456" s="56">
        <v>1071</v>
      </c>
      <c r="G456" s="110" t="s">
        <v>974</v>
      </c>
      <c r="H456" s="111" t="s">
        <v>975</v>
      </c>
      <c r="I456" s="71" t="s">
        <v>1188</v>
      </c>
      <c r="J456" s="71" t="s">
        <v>1533</v>
      </c>
      <c r="K456" s="71">
        <v>153</v>
      </c>
      <c r="L456" s="71" t="s">
        <v>1534</v>
      </c>
      <c r="M456" s="71" t="s">
        <v>1830</v>
      </c>
      <c r="N456" s="71" t="s">
        <v>1875</v>
      </c>
      <c r="O456" s="71" t="s">
        <v>1895</v>
      </c>
      <c r="P456" s="71" t="s">
        <v>1896</v>
      </c>
      <c r="Q456" s="71" t="s">
        <v>1886</v>
      </c>
      <c r="R456" s="71" t="s">
        <v>1897</v>
      </c>
      <c r="S456" s="71" t="s">
        <v>1897</v>
      </c>
      <c r="T456" s="71" t="s">
        <v>1894</v>
      </c>
      <c r="U456" s="27" t="s">
        <v>1942</v>
      </c>
      <c r="W456" s="71" t="s">
        <v>1945</v>
      </c>
      <c r="X456" s="79">
        <v>0.54166666666666663</v>
      </c>
      <c r="Y456" s="79">
        <v>0.58333333333333337</v>
      </c>
      <c r="Z456" s="79">
        <v>4.1666666666666664E-2</v>
      </c>
      <c r="AA456" s="56">
        <v>1</v>
      </c>
      <c r="AB456" s="71">
        <v>4</v>
      </c>
      <c r="AC456" s="79">
        <f t="shared" si="20"/>
        <v>4.1666666666666664E-2</v>
      </c>
      <c r="AD456" s="61">
        <f t="shared" si="21"/>
        <v>0.16666666666666666</v>
      </c>
    </row>
    <row r="457" spans="1:30" s="27" customFormat="1" x14ac:dyDescent="0.3">
      <c r="A457" s="71" t="s">
        <v>45</v>
      </c>
      <c r="B457" s="71" t="s">
        <v>46</v>
      </c>
      <c r="C457" s="71" t="s">
        <v>74</v>
      </c>
      <c r="D457" s="98" t="s">
        <v>4449</v>
      </c>
      <c r="E457" s="53" t="s">
        <v>99</v>
      </c>
      <c r="F457" s="56">
        <v>1322</v>
      </c>
      <c r="G457" s="110" t="s">
        <v>976</v>
      </c>
      <c r="H457" s="111" t="s">
        <v>977</v>
      </c>
      <c r="I457" s="71" t="s">
        <v>1125</v>
      </c>
      <c r="J457" s="71" t="s">
        <v>1533</v>
      </c>
      <c r="K457" s="71">
        <v>153</v>
      </c>
      <c r="L457" s="71" t="s">
        <v>1534</v>
      </c>
      <c r="M457" s="71" t="s">
        <v>1830</v>
      </c>
      <c r="N457" s="71" t="s">
        <v>1875</v>
      </c>
      <c r="O457" s="71" t="s">
        <v>1895</v>
      </c>
      <c r="P457" s="71" t="s">
        <v>1896</v>
      </c>
      <c r="Q457" s="71" t="s">
        <v>1886</v>
      </c>
      <c r="R457" s="71" t="s">
        <v>1889</v>
      </c>
      <c r="S457" s="71" t="s">
        <v>1889</v>
      </c>
      <c r="T457" s="71" t="s">
        <v>1894</v>
      </c>
      <c r="U457" s="27" t="s">
        <v>1942</v>
      </c>
      <c r="W457" s="71" t="s">
        <v>1945</v>
      </c>
      <c r="X457" s="79">
        <v>0.58333333333333337</v>
      </c>
      <c r="Y457" s="79">
        <v>0.625</v>
      </c>
      <c r="Z457" s="79">
        <v>4.1666666666666664E-2</v>
      </c>
      <c r="AA457" s="56">
        <v>1</v>
      </c>
      <c r="AB457" s="71">
        <v>4</v>
      </c>
      <c r="AC457" s="79">
        <f t="shared" si="20"/>
        <v>4.1666666666666664E-2</v>
      </c>
      <c r="AD457" s="61">
        <f t="shared" si="21"/>
        <v>0.16666666666666666</v>
      </c>
    </row>
    <row r="458" spans="1:30" s="27" customFormat="1" x14ac:dyDescent="0.3">
      <c r="A458" s="71" t="s">
        <v>45</v>
      </c>
      <c r="B458" s="71" t="s">
        <v>46</v>
      </c>
      <c r="C458" s="71" t="s">
        <v>74</v>
      </c>
      <c r="D458" s="98" t="s">
        <v>4456</v>
      </c>
      <c r="E458" s="53" t="s">
        <v>129</v>
      </c>
      <c r="F458" s="56">
        <v>12</v>
      </c>
      <c r="G458" s="110" t="s">
        <v>978</v>
      </c>
      <c r="H458" s="111" t="s">
        <v>979</v>
      </c>
      <c r="I458" s="71" t="s">
        <v>1144</v>
      </c>
      <c r="J458" s="71" t="s">
        <v>1533</v>
      </c>
      <c r="K458" s="71">
        <v>153</v>
      </c>
      <c r="L458" s="71" t="s">
        <v>1534</v>
      </c>
      <c r="M458" s="71" t="s">
        <v>1830</v>
      </c>
      <c r="N458" s="71" t="s">
        <v>1875</v>
      </c>
      <c r="O458" s="71" t="s">
        <v>1895</v>
      </c>
      <c r="P458" s="71" t="s">
        <v>1896</v>
      </c>
      <c r="Q458" s="71" t="s">
        <v>1880</v>
      </c>
      <c r="R458" s="71" t="s">
        <v>1881</v>
      </c>
      <c r="S458" s="71" t="s">
        <v>1888</v>
      </c>
      <c r="T458" s="71" t="s">
        <v>1894</v>
      </c>
      <c r="U458" s="27" t="s">
        <v>1942</v>
      </c>
      <c r="W458" s="71" t="s">
        <v>1945</v>
      </c>
      <c r="X458" s="79">
        <v>0.625</v>
      </c>
      <c r="Y458" s="79">
        <v>0.76388888888888884</v>
      </c>
      <c r="Z458" s="79">
        <v>0.1388888888888889</v>
      </c>
      <c r="AA458" s="56">
        <v>1</v>
      </c>
      <c r="AB458" s="71">
        <v>4</v>
      </c>
      <c r="AC458" s="79">
        <f t="shared" si="20"/>
        <v>0.1388888888888889</v>
      </c>
      <c r="AD458" s="61">
        <f t="shared" si="21"/>
        <v>0.55555555555555558</v>
      </c>
    </row>
    <row r="459" spans="1:30" s="27" customFormat="1" x14ac:dyDescent="0.3">
      <c r="A459" s="71" t="s">
        <v>45</v>
      </c>
      <c r="B459" s="71" t="s">
        <v>46</v>
      </c>
      <c r="C459" s="71" t="s">
        <v>74</v>
      </c>
      <c r="D459" s="98" t="s">
        <v>4458</v>
      </c>
      <c r="E459" s="53" t="s">
        <v>147</v>
      </c>
      <c r="F459" s="56">
        <v>518</v>
      </c>
      <c r="G459" s="110" t="s">
        <v>942</v>
      </c>
      <c r="H459" s="111" t="s">
        <v>943</v>
      </c>
      <c r="I459" s="27" t="s">
        <v>1156</v>
      </c>
      <c r="J459" s="71" t="s">
        <v>1526</v>
      </c>
      <c r="K459" s="71">
        <v>48</v>
      </c>
      <c r="L459" s="71" t="s">
        <v>1525</v>
      </c>
      <c r="M459" s="71" t="s">
        <v>1824</v>
      </c>
      <c r="N459" s="71" t="s">
        <v>1875</v>
      </c>
      <c r="O459" s="71" t="s">
        <v>1895</v>
      </c>
      <c r="P459" s="71" t="s">
        <v>1896</v>
      </c>
      <c r="Q459" s="71" t="s">
        <v>1886</v>
      </c>
      <c r="R459" s="71" t="s">
        <v>1887</v>
      </c>
      <c r="S459" s="71" t="s">
        <v>1887</v>
      </c>
      <c r="T459" s="139" t="s">
        <v>4573</v>
      </c>
      <c r="U459" s="27" t="s">
        <v>1942</v>
      </c>
      <c r="W459" s="71" t="s">
        <v>1944</v>
      </c>
      <c r="X459" s="79">
        <v>0.375</v>
      </c>
      <c r="Y459" s="79">
        <v>0.45833333333333331</v>
      </c>
      <c r="Z459" s="79">
        <v>8.3333333333333329E-2</v>
      </c>
      <c r="AA459" s="56">
        <v>1</v>
      </c>
      <c r="AB459" s="71">
        <v>4</v>
      </c>
      <c r="AC459" s="79">
        <f t="shared" si="20"/>
        <v>8.3333333333333329E-2</v>
      </c>
      <c r="AD459" s="61">
        <f t="shared" si="21"/>
        <v>0.33333333333333331</v>
      </c>
    </row>
    <row r="460" spans="1:30" s="27" customFormat="1" x14ac:dyDescent="0.3">
      <c r="A460" s="71" t="s">
        <v>45</v>
      </c>
      <c r="B460" s="71" t="s">
        <v>46</v>
      </c>
      <c r="C460" s="71" t="s">
        <v>74</v>
      </c>
      <c r="D460" s="98" t="s">
        <v>4456</v>
      </c>
      <c r="E460" s="53" t="s">
        <v>129</v>
      </c>
      <c r="F460" s="56">
        <v>13</v>
      </c>
      <c r="G460" s="110" t="s">
        <v>944</v>
      </c>
      <c r="H460" s="111" t="s">
        <v>945</v>
      </c>
      <c r="I460" s="71" t="s">
        <v>1144</v>
      </c>
      <c r="J460" s="71" t="s">
        <v>1526</v>
      </c>
      <c r="K460" s="71">
        <v>48</v>
      </c>
      <c r="L460" s="71" t="s">
        <v>1525</v>
      </c>
      <c r="M460" s="71" t="s">
        <v>1824</v>
      </c>
      <c r="N460" s="71" t="s">
        <v>1875</v>
      </c>
      <c r="O460" s="71" t="s">
        <v>1895</v>
      </c>
      <c r="P460" s="71" t="s">
        <v>1896</v>
      </c>
      <c r="Q460" s="71" t="s">
        <v>1880</v>
      </c>
      <c r="R460" s="71" t="s">
        <v>1881</v>
      </c>
      <c r="S460" s="71" t="s">
        <v>1888</v>
      </c>
      <c r="T460" s="139" t="s">
        <v>4573</v>
      </c>
      <c r="U460" s="27" t="s">
        <v>1942</v>
      </c>
      <c r="W460" s="71" t="s">
        <v>1945</v>
      </c>
      <c r="X460" s="79">
        <v>0.45833333333333331</v>
      </c>
      <c r="Y460" s="79">
        <v>0.72222222222222221</v>
      </c>
      <c r="Z460" s="79">
        <v>0.22222222222222221</v>
      </c>
      <c r="AA460" s="56">
        <v>1</v>
      </c>
      <c r="AB460" s="71">
        <v>4</v>
      </c>
      <c r="AC460" s="79">
        <f t="shared" si="20"/>
        <v>0.22222222222222221</v>
      </c>
      <c r="AD460" s="61">
        <f t="shared" si="21"/>
        <v>0.88888888888888884</v>
      </c>
    </row>
    <row r="461" spans="1:30" s="27" customFormat="1" x14ac:dyDescent="0.3">
      <c r="A461" s="71" t="s">
        <v>45</v>
      </c>
      <c r="B461" s="71" t="s">
        <v>46</v>
      </c>
      <c r="C461" s="71" t="s">
        <v>75</v>
      </c>
      <c r="D461" s="98" t="s">
        <v>4545</v>
      </c>
      <c r="E461" s="53" t="s">
        <v>386</v>
      </c>
      <c r="F461" s="56">
        <v>51</v>
      </c>
      <c r="G461" s="110" t="s">
        <v>980</v>
      </c>
      <c r="H461" s="111" t="s">
        <v>981</v>
      </c>
      <c r="I461" s="71" t="s">
        <v>1256</v>
      </c>
      <c r="J461" s="71" t="s">
        <v>1535</v>
      </c>
      <c r="K461" s="71">
        <v>139</v>
      </c>
      <c r="L461" s="71" t="s">
        <v>1121</v>
      </c>
      <c r="M461" s="71" t="s">
        <v>1831</v>
      </c>
      <c r="N461" s="71" t="s">
        <v>1875</v>
      </c>
      <c r="O461" s="71" t="s">
        <v>1936</v>
      </c>
      <c r="P461" s="71" t="s">
        <v>1937</v>
      </c>
      <c r="Q461" s="71" t="s">
        <v>1886</v>
      </c>
      <c r="R461" s="71" t="s">
        <v>1897</v>
      </c>
      <c r="S461" s="71" t="s">
        <v>1897</v>
      </c>
      <c r="T461" s="81" t="s">
        <v>1883</v>
      </c>
      <c r="U461" s="27" t="s">
        <v>1946</v>
      </c>
      <c r="V461" s="27" t="s">
        <v>1947</v>
      </c>
      <c r="W461" s="71" t="s">
        <v>1944</v>
      </c>
      <c r="X461" s="79">
        <v>0.375</v>
      </c>
      <c r="Y461" s="79">
        <v>0.54166666666666663</v>
      </c>
      <c r="Z461" s="79">
        <v>0.16666666666666666</v>
      </c>
      <c r="AA461" s="56">
        <v>1</v>
      </c>
      <c r="AB461" s="71">
        <v>2</v>
      </c>
      <c r="AC461" s="79">
        <f t="shared" si="20"/>
        <v>0.16666666666666666</v>
      </c>
      <c r="AD461" s="61">
        <f t="shared" si="21"/>
        <v>0.33333333333333331</v>
      </c>
    </row>
    <row r="462" spans="1:30" s="27" customFormat="1" x14ac:dyDescent="0.3">
      <c r="A462" s="71" t="s">
        <v>45</v>
      </c>
      <c r="B462" s="71" t="s">
        <v>46</v>
      </c>
      <c r="C462" s="71" t="s">
        <v>75</v>
      </c>
      <c r="D462" s="98" t="s">
        <v>4545</v>
      </c>
      <c r="E462" s="53" t="s">
        <v>386</v>
      </c>
      <c r="F462" s="56">
        <v>45</v>
      </c>
      <c r="G462" s="110" t="s">
        <v>982</v>
      </c>
      <c r="H462" s="111" t="s">
        <v>983</v>
      </c>
      <c r="I462" s="71" t="s">
        <v>1256</v>
      </c>
      <c r="J462" s="71" t="s">
        <v>1536</v>
      </c>
      <c r="K462" s="71">
        <v>4451</v>
      </c>
      <c r="L462" s="71" t="s">
        <v>1537</v>
      </c>
      <c r="M462" s="71" t="s">
        <v>1832</v>
      </c>
      <c r="N462" s="71" t="s">
        <v>1875</v>
      </c>
      <c r="O462" s="71" t="s">
        <v>1936</v>
      </c>
      <c r="P462" s="71" t="s">
        <v>1937</v>
      </c>
      <c r="Q462" s="71" t="s">
        <v>1886</v>
      </c>
      <c r="R462" s="71" t="s">
        <v>1897</v>
      </c>
      <c r="S462" s="71" t="s">
        <v>1897</v>
      </c>
      <c r="T462" s="81" t="s">
        <v>1883</v>
      </c>
      <c r="U462" s="27" t="s">
        <v>1946</v>
      </c>
      <c r="V462" s="27" t="s">
        <v>1947</v>
      </c>
      <c r="W462" s="71" t="s">
        <v>1945</v>
      </c>
      <c r="X462" s="79">
        <v>0.58333333333333337</v>
      </c>
      <c r="Y462" s="79">
        <v>0.72222222222222221</v>
      </c>
      <c r="Z462" s="79">
        <v>0.1388888888888889</v>
      </c>
      <c r="AA462" s="56">
        <v>1</v>
      </c>
      <c r="AB462" s="71">
        <v>2</v>
      </c>
      <c r="AC462" s="79">
        <f t="shared" si="20"/>
        <v>0.1388888888888889</v>
      </c>
      <c r="AD462" s="61">
        <f t="shared" si="21"/>
        <v>0.27777777777777779</v>
      </c>
    </row>
    <row r="463" spans="1:30" s="27" customFormat="1" x14ac:dyDescent="0.3">
      <c r="A463" s="81" t="s">
        <v>45</v>
      </c>
      <c r="B463" s="81" t="s">
        <v>46</v>
      </c>
      <c r="C463" s="81" t="s">
        <v>75</v>
      </c>
      <c r="D463" s="106" t="s">
        <v>4545</v>
      </c>
      <c r="E463" s="47" t="s">
        <v>386</v>
      </c>
      <c r="F463" s="56">
        <v>56</v>
      </c>
      <c r="G463" s="110" t="s">
        <v>984</v>
      </c>
      <c r="H463" s="111" t="s">
        <v>985</v>
      </c>
      <c r="I463" s="81" t="s">
        <v>1256</v>
      </c>
      <c r="J463" s="81" t="s">
        <v>1538</v>
      </c>
      <c r="K463" s="81">
        <v>3450</v>
      </c>
      <c r="L463" s="71" t="s">
        <v>1121</v>
      </c>
      <c r="M463" s="81" t="s">
        <v>1833</v>
      </c>
      <c r="N463" s="71" t="s">
        <v>1875</v>
      </c>
      <c r="O463" s="81" t="s">
        <v>1938</v>
      </c>
      <c r="P463" s="81" t="s">
        <v>1937</v>
      </c>
      <c r="Q463" s="81" t="s">
        <v>1886</v>
      </c>
      <c r="R463" s="81" t="s">
        <v>1897</v>
      </c>
      <c r="S463" s="81" t="s">
        <v>1897</v>
      </c>
      <c r="T463" s="81" t="s">
        <v>1883</v>
      </c>
      <c r="U463" s="27" t="s">
        <v>1946</v>
      </c>
      <c r="V463" s="27" t="s">
        <v>1949</v>
      </c>
      <c r="W463" s="81" t="s">
        <v>1944</v>
      </c>
      <c r="X463" s="79">
        <v>0.375</v>
      </c>
      <c r="Y463" s="79">
        <v>0.54166666666666663</v>
      </c>
      <c r="Z463" s="79">
        <v>0.16666666666666666</v>
      </c>
      <c r="AA463" s="56">
        <v>1</v>
      </c>
      <c r="AB463" s="81">
        <v>2</v>
      </c>
      <c r="AC463" s="78">
        <f t="shared" si="20"/>
        <v>0.16666666666666666</v>
      </c>
      <c r="AD463" s="61">
        <f t="shared" si="21"/>
        <v>0.33333333333333331</v>
      </c>
    </row>
    <row r="464" spans="1:30" s="27" customFormat="1" x14ac:dyDescent="0.3">
      <c r="A464" s="81" t="s">
        <v>45</v>
      </c>
      <c r="B464" s="81" t="s">
        <v>46</v>
      </c>
      <c r="C464" s="81" t="s">
        <v>75</v>
      </c>
      <c r="D464" s="106" t="s">
        <v>4545</v>
      </c>
      <c r="E464" s="47" t="s">
        <v>386</v>
      </c>
      <c r="F464" s="56">
        <v>35</v>
      </c>
      <c r="G464" s="110" t="s">
        <v>986</v>
      </c>
      <c r="H464" s="111" t="s">
        <v>987</v>
      </c>
      <c r="I464" s="81" t="s">
        <v>1256</v>
      </c>
      <c r="J464" s="81" t="s">
        <v>1539</v>
      </c>
      <c r="K464" s="81" t="s">
        <v>1137</v>
      </c>
      <c r="L464" s="71" t="s">
        <v>1121</v>
      </c>
      <c r="M464" s="81" t="s">
        <v>1834</v>
      </c>
      <c r="N464" s="71" t="s">
        <v>1875</v>
      </c>
      <c r="O464" s="81" t="s">
        <v>1521</v>
      </c>
      <c r="P464" s="81" t="s">
        <v>1937</v>
      </c>
      <c r="Q464" s="81" t="s">
        <v>1886</v>
      </c>
      <c r="R464" s="81" t="s">
        <v>1897</v>
      </c>
      <c r="S464" s="81" t="s">
        <v>1897</v>
      </c>
      <c r="T464" s="81" t="s">
        <v>1883</v>
      </c>
      <c r="U464" s="27" t="s">
        <v>1946</v>
      </c>
      <c r="V464" s="27" t="s">
        <v>1949</v>
      </c>
      <c r="W464" s="81" t="s">
        <v>1945</v>
      </c>
      <c r="X464" s="79">
        <v>0.58333333333333337</v>
      </c>
      <c r="Y464" s="79">
        <v>0.72222222222222221</v>
      </c>
      <c r="Z464" s="79">
        <v>0.1388888888888889</v>
      </c>
      <c r="AA464" s="56">
        <v>1</v>
      </c>
      <c r="AB464" s="81">
        <v>2</v>
      </c>
      <c r="AC464" s="78">
        <f t="shared" si="20"/>
        <v>0.1388888888888889</v>
      </c>
      <c r="AD464" s="61">
        <f t="shared" si="21"/>
        <v>0.27777777777777779</v>
      </c>
    </row>
    <row r="465" spans="1:30" s="27" customFormat="1" x14ac:dyDescent="0.3">
      <c r="A465" s="71" t="s">
        <v>45</v>
      </c>
      <c r="B465" s="71" t="s">
        <v>46</v>
      </c>
      <c r="C465" s="71" t="s">
        <v>75</v>
      </c>
      <c r="D465" s="98" t="s">
        <v>2005</v>
      </c>
      <c r="E465" s="71" t="s">
        <v>119</v>
      </c>
      <c r="F465" s="56">
        <v>6327</v>
      </c>
      <c r="G465" s="110" t="s">
        <v>988</v>
      </c>
      <c r="H465" s="111" t="s">
        <v>989</v>
      </c>
      <c r="I465" s="71" t="s">
        <v>1135</v>
      </c>
      <c r="J465" s="71" t="s">
        <v>1540</v>
      </c>
      <c r="K465" s="71">
        <v>50</v>
      </c>
      <c r="L465" s="71" t="s">
        <v>1541</v>
      </c>
      <c r="M465" s="71" t="s">
        <v>1835</v>
      </c>
      <c r="N465" s="71" t="s">
        <v>1875</v>
      </c>
      <c r="O465" s="71" t="s">
        <v>1939</v>
      </c>
      <c r="P465" s="71" t="s">
        <v>1937</v>
      </c>
      <c r="Q465" s="71" t="s">
        <v>1893</v>
      </c>
      <c r="R465" s="30" t="s">
        <v>4574</v>
      </c>
      <c r="S465" s="71" t="s">
        <v>1889</v>
      </c>
      <c r="T465" s="71" t="s">
        <v>1885</v>
      </c>
      <c r="U465" s="27" t="s">
        <v>1942</v>
      </c>
      <c r="W465" s="71" t="s">
        <v>1944</v>
      </c>
      <c r="X465" s="79">
        <v>0.375</v>
      </c>
      <c r="Y465" s="79">
        <v>0.45833333333333331</v>
      </c>
      <c r="Z465" s="79">
        <v>8.3333333333333329E-2</v>
      </c>
      <c r="AA465" s="56">
        <v>1</v>
      </c>
      <c r="AB465" s="71">
        <v>4</v>
      </c>
      <c r="AC465" s="79">
        <f t="shared" si="20"/>
        <v>8.3333333333333329E-2</v>
      </c>
      <c r="AD465" s="61">
        <f t="shared" si="21"/>
        <v>0.33333333333333331</v>
      </c>
    </row>
    <row r="466" spans="1:30" s="27" customFormat="1" x14ac:dyDescent="0.3">
      <c r="A466" s="71" t="s">
        <v>45</v>
      </c>
      <c r="B466" s="71" t="s">
        <v>46</v>
      </c>
      <c r="C466" s="71" t="s">
        <v>75</v>
      </c>
      <c r="D466" s="98" t="s">
        <v>4545</v>
      </c>
      <c r="E466" s="53" t="s">
        <v>386</v>
      </c>
      <c r="F466" s="56">
        <v>49</v>
      </c>
      <c r="G466" s="110" t="s">
        <v>990</v>
      </c>
      <c r="H466" s="111" t="s">
        <v>991</v>
      </c>
      <c r="I466" s="71" t="s">
        <v>1256</v>
      </c>
      <c r="J466" s="71" t="s">
        <v>1542</v>
      </c>
      <c r="K466" s="71">
        <v>838</v>
      </c>
      <c r="L466" s="71" t="s">
        <v>1543</v>
      </c>
      <c r="M466" s="71" t="s">
        <v>1836</v>
      </c>
      <c r="N466" s="71" t="s">
        <v>1875</v>
      </c>
      <c r="O466" s="71" t="s">
        <v>1939</v>
      </c>
      <c r="P466" s="71" t="s">
        <v>1937</v>
      </c>
      <c r="Q466" s="71" t="s">
        <v>1886</v>
      </c>
      <c r="R466" s="71" t="s">
        <v>1897</v>
      </c>
      <c r="S466" s="71" t="s">
        <v>1897</v>
      </c>
      <c r="T466" s="71" t="s">
        <v>1885</v>
      </c>
      <c r="U466" s="27" t="s">
        <v>1942</v>
      </c>
      <c r="W466" s="71" t="s">
        <v>1944</v>
      </c>
      <c r="X466" s="79">
        <v>0.45833333333333331</v>
      </c>
      <c r="Y466" s="79">
        <v>0.54166666666666663</v>
      </c>
      <c r="Z466" s="79">
        <v>8.3333333333333329E-2</v>
      </c>
      <c r="AA466" s="56">
        <v>1</v>
      </c>
      <c r="AB466" s="71">
        <v>4</v>
      </c>
      <c r="AC466" s="79">
        <f t="shared" si="20"/>
        <v>8.3333333333333329E-2</v>
      </c>
      <c r="AD466" s="61">
        <f t="shared" si="21"/>
        <v>0.33333333333333331</v>
      </c>
    </row>
    <row r="467" spans="1:30" s="27" customFormat="1" x14ac:dyDescent="0.3">
      <c r="A467" s="71" t="s">
        <v>45</v>
      </c>
      <c r="B467" s="71" t="s">
        <v>46</v>
      </c>
      <c r="C467" s="71" t="s">
        <v>75</v>
      </c>
      <c r="D467" s="98" t="s">
        <v>4458</v>
      </c>
      <c r="E467" s="53" t="s">
        <v>147</v>
      </c>
      <c r="F467" s="56">
        <v>1117</v>
      </c>
      <c r="G467" s="110" t="s">
        <v>992</v>
      </c>
      <c r="H467" s="111" t="s">
        <v>993</v>
      </c>
      <c r="I467" s="27" t="s">
        <v>1156</v>
      </c>
      <c r="J467" s="71" t="s">
        <v>1544</v>
      </c>
      <c r="K467" s="71">
        <v>3901</v>
      </c>
      <c r="L467" s="71" t="s">
        <v>1545</v>
      </c>
      <c r="M467" s="71" t="s">
        <v>1837</v>
      </c>
      <c r="N467" s="71" t="s">
        <v>1875</v>
      </c>
      <c r="O467" s="71" t="s">
        <v>1939</v>
      </c>
      <c r="P467" s="71" t="s">
        <v>1937</v>
      </c>
      <c r="Q467" s="71" t="s">
        <v>1886</v>
      </c>
      <c r="R467" s="71" t="s">
        <v>1887</v>
      </c>
      <c r="S467" s="71" t="s">
        <v>1887</v>
      </c>
      <c r="T467" s="71" t="s">
        <v>1885</v>
      </c>
      <c r="U467" s="27" t="s">
        <v>1942</v>
      </c>
      <c r="W467" s="71" t="s">
        <v>1945</v>
      </c>
      <c r="X467" s="79">
        <v>0.58333333333333337</v>
      </c>
      <c r="Y467" s="79">
        <v>0.60416666666666663</v>
      </c>
      <c r="Z467" s="79">
        <v>2.0833333333333332E-2</v>
      </c>
      <c r="AA467" s="56">
        <v>1</v>
      </c>
      <c r="AB467" s="71">
        <v>4</v>
      </c>
      <c r="AC467" s="79">
        <f t="shared" si="20"/>
        <v>2.0833333333333332E-2</v>
      </c>
      <c r="AD467" s="61">
        <f t="shared" si="21"/>
        <v>8.3333333333333329E-2</v>
      </c>
    </row>
    <row r="468" spans="1:30" s="27" customFormat="1" x14ac:dyDescent="0.3">
      <c r="A468" s="71" t="s">
        <v>45</v>
      </c>
      <c r="B468" s="71" t="s">
        <v>46</v>
      </c>
      <c r="C468" s="71" t="s">
        <v>75</v>
      </c>
      <c r="D468" s="98" t="s">
        <v>4448</v>
      </c>
      <c r="E468" s="53" t="s">
        <v>96</v>
      </c>
      <c r="F468" s="56">
        <v>1775</v>
      </c>
      <c r="G468" s="110" t="s">
        <v>994</v>
      </c>
      <c r="H468" s="111" t="s">
        <v>995</v>
      </c>
      <c r="I468" s="27" t="s">
        <v>1122</v>
      </c>
      <c r="J468" s="71" t="s">
        <v>1544</v>
      </c>
      <c r="K468" s="71">
        <v>3901</v>
      </c>
      <c r="L468" s="71" t="s">
        <v>1545</v>
      </c>
      <c r="M468" s="71" t="s">
        <v>1837</v>
      </c>
      <c r="N468" s="71" t="s">
        <v>1875</v>
      </c>
      <c r="O468" s="71" t="s">
        <v>1939</v>
      </c>
      <c r="P468" s="71" t="s">
        <v>1937</v>
      </c>
      <c r="Q468" s="71" t="s">
        <v>1886</v>
      </c>
      <c r="R468" s="71" t="s">
        <v>1887</v>
      </c>
      <c r="S468" s="71" t="s">
        <v>1887</v>
      </c>
      <c r="T468" s="71" t="s">
        <v>1885</v>
      </c>
      <c r="U468" s="27" t="s">
        <v>1942</v>
      </c>
      <c r="W468" s="71" t="s">
        <v>1945</v>
      </c>
      <c r="X468" s="79">
        <v>0.60416666666666663</v>
      </c>
      <c r="Y468" s="79">
        <v>0.64583333333333337</v>
      </c>
      <c r="Z468" s="79">
        <v>4.1666666666666664E-2</v>
      </c>
      <c r="AA468" s="56">
        <v>1</v>
      </c>
      <c r="AB468" s="71">
        <v>4</v>
      </c>
      <c r="AC468" s="79">
        <f t="shared" si="20"/>
        <v>4.1666666666666664E-2</v>
      </c>
      <c r="AD468" s="61">
        <f t="shared" si="21"/>
        <v>0.16666666666666666</v>
      </c>
    </row>
    <row r="469" spans="1:30" s="27" customFormat="1" x14ac:dyDescent="0.3">
      <c r="A469" s="71" t="s">
        <v>45</v>
      </c>
      <c r="B469" s="71" t="s">
        <v>46</v>
      </c>
      <c r="C469" s="71" t="s">
        <v>75</v>
      </c>
      <c r="D469" s="98" t="s">
        <v>4449</v>
      </c>
      <c r="E469" s="53" t="s">
        <v>99</v>
      </c>
      <c r="F469" s="56">
        <v>735</v>
      </c>
      <c r="G469" s="110" t="s">
        <v>996</v>
      </c>
      <c r="H469" s="111" t="s">
        <v>997</v>
      </c>
      <c r="I469" s="71" t="s">
        <v>1125</v>
      </c>
      <c r="J469" s="71" t="s">
        <v>1544</v>
      </c>
      <c r="K469" s="71">
        <v>3901</v>
      </c>
      <c r="L469" s="71" t="s">
        <v>1545</v>
      </c>
      <c r="M469" s="71" t="s">
        <v>1837</v>
      </c>
      <c r="N469" s="71" t="s">
        <v>1875</v>
      </c>
      <c r="O469" s="71" t="s">
        <v>1939</v>
      </c>
      <c r="P469" s="71" t="s">
        <v>1937</v>
      </c>
      <c r="Q469" s="71" t="s">
        <v>1886</v>
      </c>
      <c r="R469" s="71" t="s">
        <v>1889</v>
      </c>
      <c r="S469" s="71" t="s">
        <v>1889</v>
      </c>
      <c r="T469" s="71" t="s">
        <v>1885</v>
      </c>
      <c r="U469" s="27" t="s">
        <v>1942</v>
      </c>
      <c r="W469" s="71" t="s">
        <v>1945</v>
      </c>
      <c r="X469" s="79">
        <v>0.64583333333333337</v>
      </c>
      <c r="Y469" s="79">
        <v>0.72222222222222221</v>
      </c>
      <c r="Z469" s="79">
        <v>7.6388888888888895E-2</v>
      </c>
      <c r="AA469" s="56">
        <v>1</v>
      </c>
      <c r="AB469" s="71">
        <v>4</v>
      </c>
      <c r="AC469" s="79">
        <f t="shared" si="20"/>
        <v>7.6388888888888895E-2</v>
      </c>
      <c r="AD469" s="61">
        <f t="shared" si="21"/>
        <v>0.30555555555555558</v>
      </c>
    </row>
    <row r="470" spans="1:30" s="27" customFormat="1" x14ac:dyDescent="0.3">
      <c r="A470" s="71" t="s">
        <v>45</v>
      </c>
      <c r="B470" s="71" t="s">
        <v>46</v>
      </c>
      <c r="C470" s="71" t="s">
        <v>75</v>
      </c>
      <c r="D470" s="98" t="s">
        <v>4545</v>
      </c>
      <c r="E470" s="53" t="s">
        <v>386</v>
      </c>
      <c r="F470" s="56">
        <v>66</v>
      </c>
      <c r="G470" s="110" t="s">
        <v>998</v>
      </c>
      <c r="H470" s="111" t="s">
        <v>999</v>
      </c>
      <c r="I470" s="71" t="s">
        <v>1256</v>
      </c>
      <c r="J470" s="71" t="s">
        <v>1546</v>
      </c>
      <c r="K470" s="71">
        <v>1400</v>
      </c>
      <c r="L470" s="71" t="s">
        <v>1143</v>
      </c>
      <c r="M470" s="71" t="s">
        <v>1838</v>
      </c>
      <c r="N470" s="71" t="s">
        <v>1875</v>
      </c>
      <c r="O470" s="71" t="s">
        <v>1939</v>
      </c>
      <c r="P470" s="71" t="s">
        <v>1937</v>
      </c>
      <c r="Q470" s="71" t="s">
        <v>1886</v>
      </c>
      <c r="R470" s="71" t="s">
        <v>1897</v>
      </c>
      <c r="S470" s="71" t="s">
        <v>1897</v>
      </c>
      <c r="T470" s="71" t="s">
        <v>1890</v>
      </c>
      <c r="U470" s="27" t="s">
        <v>1942</v>
      </c>
      <c r="W470" s="71" t="s">
        <v>1944</v>
      </c>
      <c r="X470" s="79">
        <v>0.375</v>
      </c>
      <c r="Y470" s="79">
        <v>0.5</v>
      </c>
      <c r="Z470" s="79">
        <v>0.125</v>
      </c>
      <c r="AA470" s="56">
        <v>1</v>
      </c>
      <c r="AB470" s="71">
        <v>4</v>
      </c>
      <c r="AC470" s="79">
        <f t="shared" si="20"/>
        <v>0.125</v>
      </c>
      <c r="AD470" s="61">
        <f t="shared" si="21"/>
        <v>0.5</v>
      </c>
    </row>
    <row r="471" spans="1:30" s="27" customFormat="1" x14ac:dyDescent="0.3">
      <c r="A471" s="71" t="s">
        <v>45</v>
      </c>
      <c r="B471" s="71" t="s">
        <v>46</v>
      </c>
      <c r="C471" s="71" t="s">
        <v>75</v>
      </c>
      <c r="D471" s="98" t="s">
        <v>4448</v>
      </c>
      <c r="E471" s="53" t="s">
        <v>96</v>
      </c>
      <c r="F471" s="56">
        <v>2129</v>
      </c>
      <c r="G471" s="110" t="s">
        <v>1000</v>
      </c>
      <c r="H471" s="111" t="s">
        <v>1001</v>
      </c>
      <c r="I471" s="27" t="s">
        <v>1122</v>
      </c>
      <c r="J471" s="71" t="s">
        <v>1547</v>
      </c>
      <c r="K471" s="71">
        <v>44</v>
      </c>
      <c r="L471" s="71" t="s">
        <v>1121</v>
      </c>
      <c r="M471" s="71" t="s">
        <v>1839</v>
      </c>
      <c r="N471" s="71" t="s">
        <v>1875</v>
      </c>
      <c r="O471" s="71" t="s">
        <v>1939</v>
      </c>
      <c r="P471" s="71" t="s">
        <v>1937</v>
      </c>
      <c r="Q471" s="71" t="s">
        <v>1886</v>
      </c>
      <c r="R471" s="71" t="s">
        <v>1887</v>
      </c>
      <c r="S471" s="71" t="s">
        <v>1887</v>
      </c>
      <c r="T471" s="71" t="s">
        <v>1890</v>
      </c>
      <c r="U471" s="27" t="s">
        <v>1942</v>
      </c>
      <c r="W471" s="71" t="s">
        <v>1945</v>
      </c>
      <c r="X471" s="79">
        <v>0.54166666666666663</v>
      </c>
      <c r="Y471" s="79">
        <v>0.58333333333333337</v>
      </c>
      <c r="Z471" s="79">
        <v>4.1666666666666664E-2</v>
      </c>
      <c r="AA471" s="56">
        <v>1</v>
      </c>
      <c r="AB471" s="71">
        <v>4</v>
      </c>
      <c r="AC471" s="79">
        <f t="shared" si="20"/>
        <v>4.1666666666666664E-2</v>
      </c>
      <c r="AD471" s="61">
        <f t="shared" si="21"/>
        <v>0.16666666666666666</v>
      </c>
    </row>
    <row r="472" spans="1:30" s="27" customFormat="1" x14ac:dyDescent="0.3">
      <c r="A472" s="71" t="s">
        <v>45</v>
      </c>
      <c r="B472" s="71" t="s">
        <v>46</v>
      </c>
      <c r="C472" s="71" t="s">
        <v>75</v>
      </c>
      <c r="D472" s="98" t="s">
        <v>4449</v>
      </c>
      <c r="E472" s="53" t="s">
        <v>99</v>
      </c>
      <c r="F472" s="56">
        <v>781</v>
      </c>
      <c r="G472" s="110" t="s">
        <v>1002</v>
      </c>
      <c r="H472" s="111" t="s">
        <v>1003</v>
      </c>
      <c r="I472" s="71" t="s">
        <v>1125</v>
      </c>
      <c r="J472" s="71" t="s">
        <v>1548</v>
      </c>
      <c r="K472" s="71">
        <v>135</v>
      </c>
      <c r="L472" s="71" t="s">
        <v>1121</v>
      </c>
      <c r="M472" s="71" t="s">
        <v>1840</v>
      </c>
      <c r="N472" s="71" t="s">
        <v>1875</v>
      </c>
      <c r="O472" s="71" t="s">
        <v>1939</v>
      </c>
      <c r="P472" s="71" t="s">
        <v>1937</v>
      </c>
      <c r="Q472" s="71" t="s">
        <v>1886</v>
      </c>
      <c r="R472" s="71" t="s">
        <v>1889</v>
      </c>
      <c r="S472" s="71" t="s">
        <v>1889</v>
      </c>
      <c r="T472" s="71" t="s">
        <v>1890</v>
      </c>
      <c r="U472" s="27" t="s">
        <v>1942</v>
      </c>
      <c r="W472" s="71" t="s">
        <v>1945</v>
      </c>
      <c r="X472" s="79">
        <v>0.58333333333333337</v>
      </c>
      <c r="Y472" s="79">
        <v>0.625</v>
      </c>
      <c r="Z472" s="79">
        <v>4.1666666666666664E-2</v>
      </c>
      <c r="AA472" s="56">
        <v>1</v>
      </c>
      <c r="AB472" s="71">
        <v>4</v>
      </c>
      <c r="AC472" s="79">
        <f t="shared" si="20"/>
        <v>4.1666666666666664E-2</v>
      </c>
      <c r="AD472" s="61">
        <f t="shared" si="21"/>
        <v>0.16666666666666666</v>
      </c>
    </row>
    <row r="473" spans="1:30" s="27" customFormat="1" x14ac:dyDescent="0.3">
      <c r="A473" s="71" t="s">
        <v>45</v>
      </c>
      <c r="B473" s="71" t="s">
        <v>46</v>
      </c>
      <c r="C473" s="71" t="s">
        <v>75</v>
      </c>
      <c r="D473" s="98" t="s">
        <v>4545</v>
      </c>
      <c r="E473" s="53" t="s">
        <v>386</v>
      </c>
      <c r="F473" s="56">
        <v>13</v>
      </c>
      <c r="G473" s="110" t="s">
        <v>1004</v>
      </c>
      <c r="H473" s="111" t="s">
        <v>1005</v>
      </c>
      <c r="I473" s="71" t="s">
        <v>1256</v>
      </c>
      <c r="J473" s="71" t="s">
        <v>1549</v>
      </c>
      <c r="K473" s="71">
        <v>11</v>
      </c>
      <c r="L473" s="71" t="s">
        <v>1121</v>
      </c>
      <c r="M473" s="71" t="s">
        <v>1839</v>
      </c>
      <c r="N473" s="71" t="s">
        <v>1875</v>
      </c>
      <c r="O473" s="71" t="s">
        <v>1939</v>
      </c>
      <c r="P473" s="71" t="s">
        <v>1937</v>
      </c>
      <c r="Q473" s="71" t="s">
        <v>1886</v>
      </c>
      <c r="R473" s="71" t="s">
        <v>1897</v>
      </c>
      <c r="S473" s="71" t="s">
        <v>1897</v>
      </c>
      <c r="T473" s="71" t="s">
        <v>1890</v>
      </c>
      <c r="U473" s="27" t="s">
        <v>1942</v>
      </c>
      <c r="W473" s="71" t="s">
        <v>1945</v>
      </c>
      <c r="X473" s="79">
        <v>0.625</v>
      </c>
      <c r="Y473" s="79">
        <v>0.72222222222222221</v>
      </c>
      <c r="Z473" s="79">
        <v>9.7222222222222224E-2</v>
      </c>
      <c r="AA473" s="56">
        <v>1</v>
      </c>
      <c r="AB473" s="71">
        <v>4</v>
      </c>
      <c r="AC473" s="79">
        <f t="shared" si="20"/>
        <v>9.7222222222222224E-2</v>
      </c>
      <c r="AD473" s="61">
        <f t="shared" si="21"/>
        <v>0.3888888888888889</v>
      </c>
    </row>
    <row r="474" spans="1:30" s="27" customFormat="1" x14ac:dyDescent="0.3">
      <c r="A474" s="71" t="s">
        <v>45</v>
      </c>
      <c r="B474" s="71" t="s">
        <v>46</v>
      </c>
      <c r="C474" s="71" t="s">
        <v>75</v>
      </c>
      <c r="D474" s="98" t="s">
        <v>4448</v>
      </c>
      <c r="E474" s="53" t="s">
        <v>96</v>
      </c>
      <c r="F474" s="56">
        <v>2096</v>
      </c>
      <c r="G474" s="110" t="s">
        <v>1006</v>
      </c>
      <c r="H474" s="111" t="s">
        <v>1007</v>
      </c>
      <c r="I474" s="27" t="s">
        <v>1122</v>
      </c>
      <c r="J474" s="71" t="s">
        <v>1550</v>
      </c>
      <c r="K474" s="71">
        <v>197</v>
      </c>
      <c r="L474" s="71" t="s">
        <v>1545</v>
      </c>
      <c r="M474" s="71" t="s">
        <v>1841</v>
      </c>
      <c r="N474" s="71" t="s">
        <v>1875</v>
      </c>
      <c r="O474" s="71" t="s">
        <v>1939</v>
      </c>
      <c r="P474" s="71" t="s">
        <v>1937</v>
      </c>
      <c r="Q474" s="71" t="s">
        <v>1886</v>
      </c>
      <c r="R474" s="71" t="s">
        <v>1887</v>
      </c>
      <c r="S474" s="71" t="s">
        <v>1887</v>
      </c>
      <c r="T474" s="71" t="s">
        <v>1892</v>
      </c>
      <c r="U474" s="27" t="s">
        <v>1942</v>
      </c>
      <c r="W474" s="71" t="s">
        <v>1944</v>
      </c>
      <c r="X474" s="79">
        <v>0.375</v>
      </c>
      <c r="Y474" s="79">
        <v>0.41666666666666669</v>
      </c>
      <c r="Z474" s="79">
        <v>4.1666666666666664E-2</v>
      </c>
      <c r="AA474" s="56">
        <v>1</v>
      </c>
      <c r="AB474" s="71">
        <v>4</v>
      </c>
      <c r="AC474" s="79">
        <f t="shared" si="20"/>
        <v>4.1666666666666664E-2</v>
      </c>
      <c r="AD474" s="61">
        <f t="shared" si="21"/>
        <v>0.16666666666666666</v>
      </c>
    </row>
    <row r="475" spans="1:30" s="27" customFormat="1" x14ac:dyDescent="0.3">
      <c r="A475" s="71" t="s">
        <v>45</v>
      </c>
      <c r="B475" s="71" t="s">
        <v>46</v>
      </c>
      <c r="C475" s="71" t="s">
        <v>75</v>
      </c>
      <c r="D475" s="98" t="s">
        <v>4449</v>
      </c>
      <c r="E475" s="53" t="s">
        <v>99</v>
      </c>
      <c r="F475" s="56">
        <v>764</v>
      </c>
      <c r="G475" s="110" t="s">
        <v>1008</v>
      </c>
      <c r="H475" s="111" t="s">
        <v>1009</v>
      </c>
      <c r="I475" s="71" t="s">
        <v>1125</v>
      </c>
      <c r="J475" s="71" t="s">
        <v>1550</v>
      </c>
      <c r="K475" s="71">
        <v>32</v>
      </c>
      <c r="L475" s="71" t="s">
        <v>1545</v>
      </c>
      <c r="M475" s="71" t="s">
        <v>1841</v>
      </c>
      <c r="N475" s="71" t="s">
        <v>1875</v>
      </c>
      <c r="O475" s="71" t="s">
        <v>1939</v>
      </c>
      <c r="P475" s="71" t="s">
        <v>1937</v>
      </c>
      <c r="Q475" s="71" t="s">
        <v>1886</v>
      </c>
      <c r="R475" s="71" t="s">
        <v>1889</v>
      </c>
      <c r="S475" s="71" t="s">
        <v>1889</v>
      </c>
      <c r="T475" s="71" t="s">
        <v>1892</v>
      </c>
      <c r="U475" s="27" t="s">
        <v>1942</v>
      </c>
      <c r="W475" s="71" t="s">
        <v>1944</v>
      </c>
      <c r="X475" s="79">
        <v>0.41666666666666669</v>
      </c>
      <c r="Y475" s="79">
        <v>0.45833333333333331</v>
      </c>
      <c r="Z475" s="79">
        <v>4.1666666666666664E-2</v>
      </c>
      <c r="AA475" s="56">
        <v>1</v>
      </c>
      <c r="AB475" s="71">
        <v>4</v>
      </c>
      <c r="AC475" s="79">
        <f t="shared" si="20"/>
        <v>4.1666666666666664E-2</v>
      </c>
      <c r="AD475" s="61">
        <f t="shared" si="21"/>
        <v>0.16666666666666666</v>
      </c>
    </row>
    <row r="476" spans="1:30" s="27" customFormat="1" x14ac:dyDescent="0.3">
      <c r="A476" s="71" t="s">
        <v>45</v>
      </c>
      <c r="B476" s="71" t="s">
        <v>46</v>
      </c>
      <c r="C476" s="71" t="s">
        <v>75</v>
      </c>
      <c r="D476" s="98" t="s">
        <v>4545</v>
      </c>
      <c r="E476" s="53" t="s">
        <v>386</v>
      </c>
      <c r="F476" s="56">
        <v>15</v>
      </c>
      <c r="G476" s="110" t="s">
        <v>1010</v>
      </c>
      <c r="H476" s="111" t="s">
        <v>1011</v>
      </c>
      <c r="I476" s="71" t="s">
        <v>1256</v>
      </c>
      <c r="J476" s="71" t="s">
        <v>1550</v>
      </c>
      <c r="K476" s="71">
        <v>85</v>
      </c>
      <c r="L476" s="71" t="s">
        <v>1545</v>
      </c>
      <c r="M476" s="71" t="s">
        <v>1841</v>
      </c>
      <c r="N476" s="71" t="s">
        <v>1875</v>
      </c>
      <c r="O476" s="71" t="s">
        <v>1939</v>
      </c>
      <c r="P476" s="71" t="s">
        <v>1937</v>
      </c>
      <c r="Q476" s="71" t="s">
        <v>1886</v>
      </c>
      <c r="R476" s="71" t="s">
        <v>1897</v>
      </c>
      <c r="S476" s="71" t="s">
        <v>1897</v>
      </c>
      <c r="T476" s="71" t="s">
        <v>1892</v>
      </c>
      <c r="U476" s="27" t="s">
        <v>1942</v>
      </c>
      <c r="W476" s="71" t="s">
        <v>1945</v>
      </c>
      <c r="X476" s="79">
        <v>0.45833333333333331</v>
      </c>
      <c r="Y476" s="79">
        <v>0.625</v>
      </c>
      <c r="Z476" s="79">
        <v>0.125</v>
      </c>
      <c r="AA476" s="56">
        <v>1</v>
      </c>
      <c r="AB476" s="71">
        <v>4</v>
      </c>
      <c r="AC476" s="79">
        <f t="shared" si="20"/>
        <v>0.125</v>
      </c>
      <c r="AD476" s="61">
        <f t="shared" si="21"/>
        <v>0.5</v>
      </c>
    </row>
    <row r="477" spans="1:30" s="27" customFormat="1" x14ac:dyDescent="0.3">
      <c r="A477" s="71" t="s">
        <v>45</v>
      </c>
      <c r="B477" s="71" t="s">
        <v>46</v>
      </c>
      <c r="C477" s="71" t="s">
        <v>75</v>
      </c>
      <c r="D477" s="98" t="s">
        <v>4474</v>
      </c>
      <c r="E477" s="53" t="s">
        <v>271</v>
      </c>
      <c r="F477" s="56">
        <v>184</v>
      </c>
      <c r="G477" s="110" t="s">
        <v>1012</v>
      </c>
      <c r="H477" s="111" t="s">
        <v>1013</v>
      </c>
      <c r="I477" s="71" t="s">
        <v>1201</v>
      </c>
      <c r="J477" s="71" t="s">
        <v>1551</v>
      </c>
      <c r="K477" s="71" t="s">
        <v>1137</v>
      </c>
      <c r="L477" s="71" t="s">
        <v>1552</v>
      </c>
      <c r="M477" s="71" t="s">
        <v>1842</v>
      </c>
      <c r="N477" s="71" t="s">
        <v>1875</v>
      </c>
      <c r="O477" s="71" t="s">
        <v>1939</v>
      </c>
      <c r="P477" s="71" t="s">
        <v>1937</v>
      </c>
      <c r="Q477" s="71" t="s">
        <v>1886</v>
      </c>
      <c r="R477" s="71" t="s">
        <v>1889</v>
      </c>
      <c r="S477" s="71" t="s">
        <v>1889</v>
      </c>
      <c r="T477" s="71" t="s">
        <v>1892</v>
      </c>
      <c r="U477" s="27" t="s">
        <v>1942</v>
      </c>
      <c r="W477" s="71" t="s">
        <v>1945</v>
      </c>
      <c r="X477" s="79">
        <v>0.625</v>
      </c>
      <c r="Y477" s="79">
        <v>0.72222222222222221</v>
      </c>
      <c r="Z477" s="79">
        <v>9.7222222222222224E-2</v>
      </c>
      <c r="AA477" s="56">
        <v>1</v>
      </c>
      <c r="AB477" s="71">
        <v>4</v>
      </c>
      <c r="AC477" s="79">
        <f t="shared" si="20"/>
        <v>9.7222222222222224E-2</v>
      </c>
      <c r="AD477" s="61">
        <f t="shared" si="21"/>
        <v>0.3888888888888889</v>
      </c>
    </row>
    <row r="478" spans="1:30" s="27" customFormat="1" x14ac:dyDescent="0.3">
      <c r="A478" s="71" t="s">
        <v>45</v>
      </c>
      <c r="B478" s="71" t="s">
        <v>46</v>
      </c>
      <c r="C478" s="71" t="s">
        <v>75</v>
      </c>
      <c r="D478" s="98" t="s">
        <v>4545</v>
      </c>
      <c r="E478" s="53" t="s">
        <v>386</v>
      </c>
      <c r="F478" s="56">
        <v>33</v>
      </c>
      <c r="G478" s="110" t="s">
        <v>1014</v>
      </c>
      <c r="H478" s="111" t="s">
        <v>1015</v>
      </c>
      <c r="I478" s="71" t="s">
        <v>1256</v>
      </c>
      <c r="J478" s="71" t="s">
        <v>1553</v>
      </c>
      <c r="K478" s="71">
        <v>154</v>
      </c>
      <c r="L478" s="71" t="s">
        <v>1121</v>
      </c>
      <c r="M478" s="71" t="s">
        <v>1843</v>
      </c>
      <c r="N478" s="71" t="s">
        <v>1875</v>
      </c>
      <c r="O478" s="71" t="s">
        <v>1939</v>
      </c>
      <c r="P478" s="71" t="s">
        <v>1937</v>
      </c>
      <c r="Q478" s="71" t="s">
        <v>1886</v>
      </c>
      <c r="R478" s="71" t="s">
        <v>1897</v>
      </c>
      <c r="S478" s="71" t="s">
        <v>1897</v>
      </c>
      <c r="T478" s="71" t="s">
        <v>1894</v>
      </c>
      <c r="U478" s="27" t="s">
        <v>1942</v>
      </c>
      <c r="W478" s="71" t="s">
        <v>1944</v>
      </c>
      <c r="X478" s="79">
        <v>0.375</v>
      </c>
      <c r="Y478" s="79">
        <v>0.5</v>
      </c>
      <c r="Z478" s="79">
        <v>0.125</v>
      </c>
      <c r="AA478" s="56">
        <v>1</v>
      </c>
      <c r="AB478" s="71">
        <v>4</v>
      </c>
      <c r="AC478" s="79">
        <f t="shared" si="20"/>
        <v>0.125</v>
      </c>
      <c r="AD478" s="61">
        <f t="shared" si="21"/>
        <v>0.5</v>
      </c>
    </row>
    <row r="479" spans="1:30" s="27" customFormat="1" x14ac:dyDescent="0.3">
      <c r="A479" s="71" t="s">
        <v>45</v>
      </c>
      <c r="B479" s="71" t="s">
        <v>46</v>
      </c>
      <c r="C479" s="71" t="s">
        <v>75</v>
      </c>
      <c r="D479" s="98" t="s">
        <v>4546</v>
      </c>
      <c r="E479" s="53" t="s">
        <v>1016</v>
      </c>
      <c r="F479" s="56">
        <v>24</v>
      </c>
      <c r="G479" s="110" t="s">
        <v>1017</v>
      </c>
      <c r="H479" s="111" t="s">
        <v>1018</v>
      </c>
      <c r="I479" s="71" t="s">
        <v>1554</v>
      </c>
      <c r="J479" s="71" t="s">
        <v>1549</v>
      </c>
      <c r="K479" s="71">
        <v>53</v>
      </c>
      <c r="L479" s="71" t="s">
        <v>1121</v>
      </c>
      <c r="M479" s="71" t="s">
        <v>1839</v>
      </c>
      <c r="N479" s="71" t="s">
        <v>1875</v>
      </c>
      <c r="O479" s="71" t="s">
        <v>1939</v>
      </c>
      <c r="P479" s="71" t="s">
        <v>1937</v>
      </c>
      <c r="Q479" s="71" t="s">
        <v>1886</v>
      </c>
      <c r="R479" s="71" t="s">
        <v>1897</v>
      </c>
      <c r="S479" s="71" t="s">
        <v>1897</v>
      </c>
      <c r="T479" s="71" t="s">
        <v>1894</v>
      </c>
      <c r="U479" s="27" t="s">
        <v>1942</v>
      </c>
      <c r="W479" s="71" t="s">
        <v>1945</v>
      </c>
      <c r="X479" s="79">
        <v>0.54166666666666663</v>
      </c>
      <c r="Y479" s="79">
        <v>0.58333333333333337</v>
      </c>
      <c r="Z479" s="79">
        <v>4.1666666666666664E-2</v>
      </c>
      <c r="AA479" s="56">
        <v>1</v>
      </c>
      <c r="AB479" s="71">
        <v>4</v>
      </c>
      <c r="AC479" s="79">
        <f t="shared" si="20"/>
        <v>4.1666666666666664E-2</v>
      </c>
      <c r="AD479" s="61">
        <f t="shared" si="21"/>
        <v>0.16666666666666666</v>
      </c>
    </row>
    <row r="480" spans="1:30" s="27" customFormat="1" x14ac:dyDescent="0.3">
      <c r="A480" s="71" t="s">
        <v>45</v>
      </c>
      <c r="B480" s="71" t="s">
        <v>46</v>
      </c>
      <c r="C480" s="71" t="s">
        <v>75</v>
      </c>
      <c r="D480" s="98" t="s">
        <v>4545</v>
      </c>
      <c r="E480" s="53" t="s">
        <v>386</v>
      </c>
      <c r="F480" s="56">
        <v>13</v>
      </c>
      <c r="G480" s="110" t="s">
        <v>1004</v>
      </c>
      <c r="H480" s="111" t="s">
        <v>1005</v>
      </c>
      <c r="I480" s="71" t="s">
        <v>1256</v>
      </c>
      <c r="J480" s="71" t="s">
        <v>1549</v>
      </c>
      <c r="K480" s="71">
        <v>11</v>
      </c>
      <c r="L480" s="71" t="s">
        <v>1121</v>
      </c>
      <c r="M480" s="71" t="s">
        <v>1839</v>
      </c>
      <c r="N480" s="71" t="s">
        <v>1875</v>
      </c>
      <c r="O480" s="71" t="s">
        <v>1939</v>
      </c>
      <c r="P480" s="71" t="s">
        <v>1937</v>
      </c>
      <c r="Q480" s="71" t="s">
        <v>1886</v>
      </c>
      <c r="R480" s="71" t="s">
        <v>1897</v>
      </c>
      <c r="S480" s="71" t="s">
        <v>1897</v>
      </c>
      <c r="T480" s="71" t="s">
        <v>1894</v>
      </c>
      <c r="U480" s="27" t="s">
        <v>1942</v>
      </c>
      <c r="W480" s="71" t="s">
        <v>1945</v>
      </c>
      <c r="X480" s="79">
        <v>0.58333333333333337</v>
      </c>
      <c r="Y480" s="79">
        <v>0.72222222222222221</v>
      </c>
      <c r="Z480" s="79">
        <v>0.1388888888888889</v>
      </c>
      <c r="AA480" s="56">
        <v>1</v>
      </c>
      <c r="AB480" s="71">
        <v>4</v>
      </c>
      <c r="AC480" s="79">
        <f t="shared" si="20"/>
        <v>0.1388888888888889</v>
      </c>
      <c r="AD480" s="61">
        <f t="shared" si="21"/>
        <v>0.55555555555555558</v>
      </c>
    </row>
    <row r="481" spans="1:30" s="27" customFormat="1" x14ac:dyDescent="0.3">
      <c r="A481" s="71" t="s">
        <v>45</v>
      </c>
      <c r="B481" s="71" t="s">
        <v>46</v>
      </c>
      <c r="C481" s="71" t="s">
        <v>75</v>
      </c>
      <c r="D481" s="98" t="s">
        <v>4546</v>
      </c>
      <c r="E481" s="53" t="s">
        <v>1016</v>
      </c>
      <c r="F481" s="56">
        <v>13</v>
      </c>
      <c r="G481" s="110" t="s">
        <v>1019</v>
      </c>
      <c r="H481" s="111" t="s">
        <v>1020</v>
      </c>
      <c r="I481" s="71" t="s">
        <v>1554</v>
      </c>
      <c r="J481" s="71" t="s">
        <v>1550</v>
      </c>
      <c r="K481" s="71">
        <v>693</v>
      </c>
      <c r="L481" s="71" t="s">
        <v>1545</v>
      </c>
      <c r="M481" s="71" t="s">
        <v>1841</v>
      </c>
      <c r="N481" s="71" t="s">
        <v>1875</v>
      </c>
      <c r="O481" s="71" t="s">
        <v>1939</v>
      </c>
      <c r="P481" s="71" t="s">
        <v>1937</v>
      </c>
      <c r="Q481" s="71" t="s">
        <v>1886</v>
      </c>
      <c r="R481" s="71" t="s">
        <v>1897</v>
      </c>
      <c r="S481" s="71" t="s">
        <v>1897</v>
      </c>
      <c r="T481" s="139" t="s">
        <v>4573</v>
      </c>
      <c r="U481" s="27" t="s">
        <v>1942</v>
      </c>
      <c r="W481" s="71" t="s">
        <v>1944</v>
      </c>
      <c r="X481" s="79">
        <v>0.375</v>
      </c>
      <c r="Y481" s="79">
        <v>0.41666666666666669</v>
      </c>
      <c r="Z481" s="79">
        <v>4.1666666666666664E-2</v>
      </c>
      <c r="AA481" s="56">
        <v>1</v>
      </c>
      <c r="AB481" s="71">
        <v>4</v>
      </c>
      <c r="AC481" s="79">
        <f t="shared" si="20"/>
        <v>4.1666666666666664E-2</v>
      </c>
      <c r="AD481" s="61">
        <f t="shared" si="21"/>
        <v>0.16666666666666666</v>
      </c>
    </row>
    <row r="482" spans="1:30" s="27" customFormat="1" x14ac:dyDescent="0.3">
      <c r="A482" s="71" t="s">
        <v>45</v>
      </c>
      <c r="B482" s="71" t="s">
        <v>46</v>
      </c>
      <c r="C482" s="71" t="s">
        <v>75</v>
      </c>
      <c r="D482" s="98" t="s">
        <v>4545</v>
      </c>
      <c r="E482" s="53" t="s">
        <v>386</v>
      </c>
      <c r="F482" s="56">
        <v>15</v>
      </c>
      <c r="G482" s="110" t="s">
        <v>1010</v>
      </c>
      <c r="H482" s="111" t="s">
        <v>1011</v>
      </c>
      <c r="I482" s="71" t="s">
        <v>1256</v>
      </c>
      <c r="J482" s="71" t="s">
        <v>1550</v>
      </c>
      <c r="K482" s="71">
        <v>85</v>
      </c>
      <c r="L482" s="71" t="s">
        <v>1545</v>
      </c>
      <c r="M482" s="71" t="s">
        <v>1841</v>
      </c>
      <c r="N482" s="71" t="s">
        <v>1875</v>
      </c>
      <c r="O482" s="71" t="s">
        <v>1939</v>
      </c>
      <c r="P482" s="71" t="s">
        <v>1937</v>
      </c>
      <c r="Q482" s="71" t="s">
        <v>1886</v>
      </c>
      <c r="R482" s="71" t="s">
        <v>1897</v>
      </c>
      <c r="S482" s="71" t="s">
        <v>1897</v>
      </c>
      <c r="T482" s="139" t="s">
        <v>4573</v>
      </c>
      <c r="U482" s="27" t="s">
        <v>1942</v>
      </c>
      <c r="W482" s="71" t="s">
        <v>1944</v>
      </c>
      <c r="X482" s="79">
        <v>0.41666666666666669</v>
      </c>
      <c r="Y482" s="79">
        <v>0.5</v>
      </c>
      <c r="Z482" s="79">
        <v>8.3333333333333329E-2</v>
      </c>
      <c r="AA482" s="56">
        <v>1</v>
      </c>
      <c r="AB482" s="71">
        <v>4</v>
      </c>
      <c r="AC482" s="79">
        <f t="shared" si="20"/>
        <v>8.3333333333333329E-2</v>
      </c>
      <c r="AD482" s="61">
        <f t="shared" si="21"/>
        <v>0.33333333333333331</v>
      </c>
    </row>
    <row r="483" spans="1:30" s="27" customFormat="1" x14ac:dyDescent="0.3">
      <c r="A483" s="71" t="s">
        <v>45</v>
      </c>
      <c r="B483" s="71" t="s">
        <v>46</v>
      </c>
      <c r="C483" s="71" t="s">
        <v>75</v>
      </c>
      <c r="D483" s="98" t="s">
        <v>4459</v>
      </c>
      <c r="E483" s="53" t="s">
        <v>150</v>
      </c>
      <c r="F483" s="56">
        <v>1080</v>
      </c>
      <c r="G483" s="110" t="s">
        <v>1021</v>
      </c>
      <c r="H483" s="111" t="s">
        <v>1022</v>
      </c>
      <c r="I483" s="71" t="s">
        <v>1188</v>
      </c>
      <c r="J483" s="71" t="s">
        <v>1544</v>
      </c>
      <c r="K483" s="71">
        <v>3901</v>
      </c>
      <c r="L483" s="71" t="s">
        <v>1545</v>
      </c>
      <c r="M483" s="71" t="s">
        <v>1837</v>
      </c>
      <c r="N483" s="71" t="s">
        <v>1875</v>
      </c>
      <c r="O483" s="71" t="s">
        <v>1939</v>
      </c>
      <c r="P483" s="71" t="s">
        <v>1937</v>
      </c>
      <c r="Q483" s="71" t="s">
        <v>1886</v>
      </c>
      <c r="R483" s="71" t="s">
        <v>1897</v>
      </c>
      <c r="S483" s="71" t="s">
        <v>1897</v>
      </c>
      <c r="T483" s="139" t="s">
        <v>4573</v>
      </c>
      <c r="U483" s="27" t="s">
        <v>1942</v>
      </c>
      <c r="W483" s="71" t="s">
        <v>1945</v>
      </c>
      <c r="X483" s="79">
        <v>0.54166666666666663</v>
      </c>
      <c r="Y483" s="79">
        <v>0.58333333333333337</v>
      </c>
      <c r="Z483" s="79">
        <v>4.1666666666666664E-2</v>
      </c>
      <c r="AA483" s="56">
        <v>1</v>
      </c>
      <c r="AB483" s="71">
        <v>4</v>
      </c>
      <c r="AC483" s="79">
        <f t="shared" si="20"/>
        <v>4.1666666666666664E-2</v>
      </c>
      <c r="AD483" s="61">
        <f t="shared" si="21"/>
        <v>0.16666666666666666</v>
      </c>
    </row>
    <row r="484" spans="1:30" s="27" customFormat="1" x14ac:dyDescent="0.3">
      <c r="A484" s="71" t="s">
        <v>45</v>
      </c>
      <c r="B484" s="71" t="s">
        <v>46</v>
      </c>
      <c r="C484" s="71" t="s">
        <v>75</v>
      </c>
      <c r="D484" s="98" t="s">
        <v>4545</v>
      </c>
      <c r="E484" s="53" t="s">
        <v>386</v>
      </c>
      <c r="F484" s="56">
        <v>54</v>
      </c>
      <c r="G484" s="110" t="s">
        <v>1023</v>
      </c>
      <c r="H484" s="111" t="s">
        <v>1024</v>
      </c>
      <c r="I484" s="71" t="s">
        <v>1256</v>
      </c>
      <c r="J484" s="71" t="s">
        <v>1555</v>
      </c>
      <c r="K484" s="71" t="s">
        <v>1137</v>
      </c>
      <c r="L484" s="71" t="s">
        <v>1545</v>
      </c>
      <c r="M484" s="71" t="s">
        <v>1837</v>
      </c>
      <c r="N484" s="71" t="s">
        <v>1875</v>
      </c>
      <c r="O484" s="71" t="s">
        <v>1939</v>
      </c>
      <c r="P484" s="71" t="s">
        <v>1937</v>
      </c>
      <c r="Q484" s="71" t="s">
        <v>1886</v>
      </c>
      <c r="R484" s="71" t="s">
        <v>1897</v>
      </c>
      <c r="S484" s="71" t="s">
        <v>1897</v>
      </c>
      <c r="T484" s="139" t="s">
        <v>4573</v>
      </c>
      <c r="U484" s="27" t="s">
        <v>1942</v>
      </c>
      <c r="W484" s="71" t="s">
        <v>1945</v>
      </c>
      <c r="X484" s="79">
        <v>0.58333333333333337</v>
      </c>
      <c r="Y484" s="79">
        <v>0.72222222222222221</v>
      </c>
      <c r="Z484" s="79">
        <v>0.1388888888888889</v>
      </c>
      <c r="AA484" s="56">
        <v>1</v>
      </c>
      <c r="AB484" s="71">
        <v>4</v>
      </c>
      <c r="AC484" s="79">
        <f t="shared" si="20"/>
        <v>0.1388888888888889</v>
      </c>
      <c r="AD484" s="61">
        <f t="shared" si="21"/>
        <v>0.55555555555555558</v>
      </c>
    </row>
    <row r="485" spans="1:30" s="27" customFormat="1" x14ac:dyDescent="0.3">
      <c r="A485" s="71" t="s">
        <v>45</v>
      </c>
      <c r="B485" s="71" t="s">
        <v>46</v>
      </c>
      <c r="C485" s="71" t="s">
        <v>76</v>
      </c>
      <c r="D485" s="98" t="s">
        <v>4547</v>
      </c>
      <c r="E485" s="53" t="s">
        <v>1025</v>
      </c>
      <c r="F485" s="56" t="s">
        <v>103</v>
      </c>
      <c r="G485" s="110" t="s">
        <v>1026</v>
      </c>
      <c r="H485" s="111" t="s">
        <v>1027</v>
      </c>
      <c r="I485" s="71" t="s">
        <v>1556</v>
      </c>
      <c r="J485" s="71" t="s">
        <v>1557</v>
      </c>
      <c r="K485" s="71">
        <v>308</v>
      </c>
      <c r="L485" s="71" t="s">
        <v>1121</v>
      </c>
      <c r="M485" s="71" t="s">
        <v>1844</v>
      </c>
      <c r="N485" s="71" t="s">
        <v>1875</v>
      </c>
      <c r="O485" s="71" t="s">
        <v>1940</v>
      </c>
      <c r="P485" s="71" t="s">
        <v>1937</v>
      </c>
      <c r="Q485" s="71" t="s">
        <v>1880</v>
      </c>
      <c r="R485" s="71" t="s">
        <v>1881</v>
      </c>
      <c r="S485" s="71" t="s">
        <v>1888</v>
      </c>
      <c r="T485" s="71" t="s">
        <v>1883</v>
      </c>
      <c r="U485" s="27" t="s">
        <v>1942</v>
      </c>
      <c r="W485" s="71" t="s">
        <v>1944</v>
      </c>
      <c r="X485" s="79">
        <v>0.375</v>
      </c>
      <c r="Y485" s="79">
        <v>0.54166666666666663</v>
      </c>
      <c r="Z485" s="79">
        <v>0.16666666666666666</v>
      </c>
      <c r="AA485" s="56">
        <v>1</v>
      </c>
      <c r="AB485" s="71">
        <v>4</v>
      </c>
      <c r="AC485" s="79">
        <f t="shared" si="20"/>
        <v>0.16666666666666666</v>
      </c>
      <c r="AD485" s="61">
        <f t="shared" si="21"/>
        <v>0.66666666666666663</v>
      </c>
    </row>
    <row r="486" spans="1:30" s="27" customFormat="1" x14ac:dyDescent="0.3">
      <c r="A486" s="71" t="s">
        <v>45</v>
      </c>
      <c r="B486" s="71" t="s">
        <v>46</v>
      </c>
      <c r="C486" s="71" t="s">
        <v>76</v>
      </c>
      <c r="D486" s="98" t="s">
        <v>4545</v>
      </c>
      <c r="E486" s="53" t="s">
        <v>386</v>
      </c>
      <c r="F486" s="56" t="s">
        <v>1028</v>
      </c>
      <c r="G486" s="110" t="s">
        <v>386</v>
      </c>
      <c r="H486" s="111" t="s">
        <v>1029</v>
      </c>
      <c r="I486" s="71" t="s">
        <v>1256</v>
      </c>
      <c r="J486" s="71" t="s">
        <v>1558</v>
      </c>
      <c r="K486" s="71">
        <v>91</v>
      </c>
      <c r="L486" s="71" t="s">
        <v>1121</v>
      </c>
      <c r="M486" s="71" t="s">
        <v>1845</v>
      </c>
      <c r="N486" s="71" t="s">
        <v>1875</v>
      </c>
      <c r="O486" s="71" t="s">
        <v>1940</v>
      </c>
      <c r="P486" s="71" t="s">
        <v>1937</v>
      </c>
      <c r="Q486" s="71" t="s">
        <v>1886</v>
      </c>
      <c r="R486" s="71" t="s">
        <v>1897</v>
      </c>
      <c r="S486" s="71" t="s">
        <v>1897</v>
      </c>
      <c r="T486" s="71" t="s">
        <v>1883</v>
      </c>
      <c r="U486" s="27" t="s">
        <v>1942</v>
      </c>
      <c r="W486" s="71" t="s">
        <v>1945</v>
      </c>
      <c r="X486" s="79">
        <v>0.58333333333333337</v>
      </c>
      <c r="Y486" s="79">
        <v>0.66666666666666663</v>
      </c>
      <c r="Z486" s="79">
        <v>8.3333333333333329E-2</v>
      </c>
      <c r="AA486" s="56">
        <v>1</v>
      </c>
      <c r="AB486" s="71">
        <v>4</v>
      </c>
      <c r="AC486" s="79">
        <f t="shared" si="20"/>
        <v>8.3333333333333329E-2</v>
      </c>
      <c r="AD486" s="61">
        <f t="shared" si="21"/>
        <v>0.33333333333333331</v>
      </c>
    </row>
    <row r="487" spans="1:30" s="27" customFormat="1" x14ac:dyDescent="0.3">
      <c r="A487" s="71" t="s">
        <v>45</v>
      </c>
      <c r="B487" s="71" t="s">
        <v>46</v>
      </c>
      <c r="C487" s="71" t="s">
        <v>76</v>
      </c>
      <c r="D487" s="98" t="s">
        <v>4545</v>
      </c>
      <c r="E487" s="53" t="s">
        <v>386</v>
      </c>
      <c r="F487" s="56" t="s">
        <v>712</v>
      </c>
      <c r="G487" s="110" t="s">
        <v>386</v>
      </c>
      <c r="H487" s="111" t="s">
        <v>1030</v>
      </c>
      <c r="I487" s="71" t="s">
        <v>1256</v>
      </c>
      <c r="J487" s="71" t="s">
        <v>1559</v>
      </c>
      <c r="K487" s="71">
        <v>851</v>
      </c>
      <c r="L487" s="71" t="s">
        <v>1121</v>
      </c>
      <c r="M487" s="71" t="s">
        <v>1846</v>
      </c>
      <c r="N487" s="71" t="s">
        <v>1875</v>
      </c>
      <c r="O487" s="71" t="s">
        <v>1940</v>
      </c>
      <c r="P487" s="71" t="s">
        <v>1937</v>
      </c>
      <c r="Q487" s="71" t="s">
        <v>1886</v>
      </c>
      <c r="R487" s="71" t="s">
        <v>1897</v>
      </c>
      <c r="S487" s="71" t="s">
        <v>1897</v>
      </c>
      <c r="T487" s="71" t="s">
        <v>1883</v>
      </c>
      <c r="U487" s="27" t="s">
        <v>1942</v>
      </c>
      <c r="W487" s="71" t="s">
        <v>1945</v>
      </c>
      <c r="X487" s="79">
        <v>0.66666666666666663</v>
      </c>
      <c r="Y487" s="79">
        <v>0.75</v>
      </c>
      <c r="Z487" s="79">
        <v>8.3333333333333329E-2</v>
      </c>
      <c r="AA487" s="56">
        <v>1</v>
      </c>
      <c r="AB487" s="71">
        <v>4</v>
      </c>
      <c r="AC487" s="79">
        <f t="shared" si="20"/>
        <v>8.3333333333333329E-2</v>
      </c>
      <c r="AD487" s="61">
        <f t="shared" si="21"/>
        <v>0.33333333333333331</v>
      </c>
    </row>
    <row r="488" spans="1:30" s="27" customFormat="1" x14ac:dyDescent="0.3">
      <c r="A488" s="71" t="s">
        <v>45</v>
      </c>
      <c r="B488" s="71" t="s">
        <v>46</v>
      </c>
      <c r="C488" s="71" t="s">
        <v>76</v>
      </c>
      <c r="D488" s="98" t="s">
        <v>4546</v>
      </c>
      <c r="E488" s="53" t="s">
        <v>1016</v>
      </c>
      <c r="F488" s="56" t="s">
        <v>223</v>
      </c>
      <c r="G488" s="110" t="s">
        <v>1031</v>
      </c>
      <c r="H488" s="111" t="s">
        <v>1032</v>
      </c>
      <c r="I488" s="71" t="s">
        <v>1554</v>
      </c>
      <c r="J488" s="71" t="s">
        <v>1560</v>
      </c>
      <c r="K488" s="71">
        <v>200</v>
      </c>
      <c r="L488" s="71" t="s">
        <v>1121</v>
      </c>
      <c r="M488" s="71" t="s">
        <v>1847</v>
      </c>
      <c r="N488" s="71" t="s">
        <v>1875</v>
      </c>
      <c r="O488" s="71" t="s">
        <v>1940</v>
      </c>
      <c r="P488" s="71" t="s">
        <v>1937</v>
      </c>
      <c r="Q488" s="71" t="s">
        <v>1886</v>
      </c>
      <c r="R488" s="71" t="s">
        <v>1897</v>
      </c>
      <c r="S488" s="71" t="s">
        <v>1897</v>
      </c>
      <c r="T488" s="71" t="s">
        <v>1885</v>
      </c>
      <c r="U488" s="27" t="s">
        <v>1942</v>
      </c>
      <c r="W488" s="71" t="s">
        <v>1944</v>
      </c>
      <c r="X488" s="79">
        <v>0.375</v>
      </c>
      <c r="Y488" s="79">
        <v>0.4375</v>
      </c>
      <c r="Z488" s="79">
        <v>6.25E-2</v>
      </c>
      <c r="AA488" s="56">
        <v>1</v>
      </c>
      <c r="AB488" s="71">
        <v>4</v>
      </c>
      <c r="AC488" s="79">
        <f t="shared" si="20"/>
        <v>6.25E-2</v>
      </c>
      <c r="AD488" s="61">
        <f t="shared" si="21"/>
        <v>0.25</v>
      </c>
    </row>
    <row r="489" spans="1:30" s="27" customFormat="1" x14ac:dyDescent="0.3">
      <c r="A489" s="71" t="s">
        <v>45</v>
      </c>
      <c r="B489" s="71" t="s">
        <v>46</v>
      </c>
      <c r="C489" s="71" t="s">
        <v>76</v>
      </c>
      <c r="D489" s="98" t="s">
        <v>4545</v>
      </c>
      <c r="E489" s="53" t="s">
        <v>386</v>
      </c>
      <c r="F489" s="56" t="s">
        <v>368</v>
      </c>
      <c r="G489" s="110" t="s">
        <v>386</v>
      </c>
      <c r="H489" s="111" t="s">
        <v>1033</v>
      </c>
      <c r="I489" s="71" t="s">
        <v>1256</v>
      </c>
      <c r="J489" s="71" t="s">
        <v>1561</v>
      </c>
      <c r="K489" s="71">
        <v>70</v>
      </c>
      <c r="L489" s="71" t="s">
        <v>1121</v>
      </c>
      <c r="M489" s="71" t="s">
        <v>1848</v>
      </c>
      <c r="N489" s="71" t="s">
        <v>1875</v>
      </c>
      <c r="O489" s="71" t="s">
        <v>1940</v>
      </c>
      <c r="P489" s="71" t="s">
        <v>1937</v>
      </c>
      <c r="Q489" s="71" t="s">
        <v>1886</v>
      </c>
      <c r="R489" s="71" t="s">
        <v>1897</v>
      </c>
      <c r="S489" s="71" t="s">
        <v>1897</v>
      </c>
      <c r="T489" s="71" t="s">
        <v>1885</v>
      </c>
      <c r="U489" s="27" t="s">
        <v>1942</v>
      </c>
      <c r="W489" s="71" t="s">
        <v>1944</v>
      </c>
      <c r="X489" s="79">
        <v>0.4375</v>
      </c>
      <c r="Y489" s="79">
        <v>0.54166666666666663</v>
      </c>
      <c r="Z489" s="79">
        <v>0.10416666666666667</v>
      </c>
      <c r="AA489" s="56">
        <v>1</v>
      </c>
      <c r="AB489" s="71">
        <v>4</v>
      </c>
      <c r="AC489" s="79">
        <f t="shared" si="20"/>
        <v>0.10416666666666667</v>
      </c>
      <c r="AD489" s="61">
        <f t="shared" si="21"/>
        <v>0.41666666666666669</v>
      </c>
    </row>
    <row r="490" spans="1:30" s="27" customFormat="1" x14ac:dyDescent="0.3">
      <c r="A490" s="71" t="s">
        <v>45</v>
      </c>
      <c r="B490" s="71" t="s">
        <v>46</v>
      </c>
      <c r="C490" s="71" t="s">
        <v>76</v>
      </c>
      <c r="D490" s="98" t="s">
        <v>4545</v>
      </c>
      <c r="E490" s="53" t="s">
        <v>386</v>
      </c>
      <c r="F490" s="56" t="s">
        <v>130</v>
      </c>
      <c r="G490" s="110" t="s">
        <v>386</v>
      </c>
      <c r="H490" s="111" t="s">
        <v>1034</v>
      </c>
      <c r="I490" s="71" t="s">
        <v>1256</v>
      </c>
      <c r="J490" s="71" t="s">
        <v>1183</v>
      </c>
      <c r="K490" s="71">
        <v>197</v>
      </c>
      <c r="L490" s="71" t="s">
        <v>1121</v>
      </c>
      <c r="M490" s="71" t="s">
        <v>1847</v>
      </c>
      <c r="N490" s="71" t="s">
        <v>1875</v>
      </c>
      <c r="O490" s="71" t="s">
        <v>1940</v>
      </c>
      <c r="P490" s="71" t="s">
        <v>1937</v>
      </c>
      <c r="Q490" s="71" t="s">
        <v>1886</v>
      </c>
      <c r="R490" s="71" t="s">
        <v>1897</v>
      </c>
      <c r="S490" s="71" t="s">
        <v>1897</v>
      </c>
      <c r="T490" s="71" t="s">
        <v>1885</v>
      </c>
      <c r="U490" s="27" t="s">
        <v>1942</v>
      </c>
      <c r="W490" s="71" t="s">
        <v>1945</v>
      </c>
      <c r="X490" s="79">
        <v>0.58333333333333337</v>
      </c>
      <c r="Y490" s="79">
        <v>0.72222222222222221</v>
      </c>
      <c r="Z490" s="79">
        <v>0.1388888888888889</v>
      </c>
      <c r="AA490" s="56">
        <v>1</v>
      </c>
      <c r="AB490" s="71">
        <v>4</v>
      </c>
      <c r="AC490" s="79">
        <f t="shared" si="20"/>
        <v>0.1388888888888889</v>
      </c>
      <c r="AD490" s="61">
        <f t="shared" si="21"/>
        <v>0.55555555555555558</v>
      </c>
    </row>
    <row r="491" spans="1:30" s="27" customFormat="1" x14ac:dyDescent="0.3">
      <c r="A491" s="71" t="s">
        <v>45</v>
      </c>
      <c r="B491" s="71" t="s">
        <v>46</v>
      </c>
      <c r="C491" s="71" t="s">
        <v>76</v>
      </c>
      <c r="D491" s="98" t="s">
        <v>4548</v>
      </c>
      <c r="E491" s="53" t="s">
        <v>1035</v>
      </c>
      <c r="F491" s="56" t="s">
        <v>1036</v>
      </c>
      <c r="G491" s="110" t="s">
        <v>1035</v>
      </c>
      <c r="H491" s="111" t="s">
        <v>1037</v>
      </c>
      <c r="I491" s="71" t="s">
        <v>1562</v>
      </c>
      <c r="J491" s="71" t="s">
        <v>1557</v>
      </c>
      <c r="K491" s="71">
        <v>154</v>
      </c>
      <c r="L491" s="71" t="s">
        <v>1121</v>
      </c>
      <c r="M491" s="71" t="s">
        <v>1844</v>
      </c>
      <c r="N491" s="71" t="s">
        <v>1875</v>
      </c>
      <c r="O491" s="71" t="s">
        <v>1940</v>
      </c>
      <c r="P491" s="71" t="s">
        <v>1937</v>
      </c>
      <c r="Q491" s="71" t="s">
        <v>1924</v>
      </c>
      <c r="R491" s="71" t="s">
        <v>1881</v>
      </c>
      <c r="S491" s="71" t="s">
        <v>1888</v>
      </c>
      <c r="T491" s="71" t="s">
        <v>1890</v>
      </c>
      <c r="U491" s="27" t="s">
        <v>1942</v>
      </c>
      <c r="W491" s="71" t="s">
        <v>1944</v>
      </c>
      <c r="X491" s="79">
        <v>0.375</v>
      </c>
      <c r="Y491" s="79">
        <v>0.54166666666666663</v>
      </c>
      <c r="Z491" s="79">
        <v>0.16666666666666666</v>
      </c>
      <c r="AA491" s="56">
        <v>1</v>
      </c>
      <c r="AB491" s="71">
        <v>4</v>
      </c>
      <c r="AC491" s="79">
        <f t="shared" si="20"/>
        <v>0.16666666666666666</v>
      </c>
      <c r="AD491" s="61">
        <f t="shared" si="21"/>
        <v>0.66666666666666663</v>
      </c>
    </row>
    <row r="492" spans="1:30" s="27" customFormat="1" x14ac:dyDescent="0.3">
      <c r="A492" s="71" t="s">
        <v>45</v>
      </c>
      <c r="B492" s="71" t="s">
        <v>46</v>
      </c>
      <c r="C492" s="71" t="s">
        <v>76</v>
      </c>
      <c r="D492" s="98" t="s">
        <v>4548</v>
      </c>
      <c r="E492" s="53" t="s">
        <v>1035</v>
      </c>
      <c r="F492" s="56" t="s">
        <v>218</v>
      </c>
      <c r="G492" s="110" t="s">
        <v>1035</v>
      </c>
      <c r="H492" s="111" t="s">
        <v>1038</v>
      </c>
      <c r="I492" s="71" t="s">
        <v>1562</v>
      </c>
      <c r="J492" s="71" t="s">
        <v>1563</v>
      </c>
      <c r="K492" s="71">
        <v>16</v>
      </c>
      <c r="L492" s="71" t="s">
        <v>1121</v>
      </c>
      <c r="M492" s="71" t="s">
        <v>1849</v>
      </c>
      <c r="N492" s="71" t="s">
        <v>1875</v>
      </c>
      <c r="O492" s="71" t="s">
        <v>1940</v>
      </c>
      <c r="P492" s="71" t="s">
        <v>1937</v>
      </c>
      <c r="Q492" s="71" t="s">
        <v>1924</v>
      </c>
      <c r="R492" s="71" t="s">
        <v>1881</v>
      </c>
      <c r="S492" s="71" t="s">
        <v>1888</v>
      </c>
      <c r="T492" s="71" t="s">
        <v>1890</v>
      </c>
      <c r="U492" s="27" t="s">
        <v>1942</v>
      </c>
      <c r="W492" s="71" t="s">
        <v>1945</v>
      </c>
      <c r="X492" s="79">
        <v>0.58333333333333337</v>
      </c>
      <c r="Y492" s="79">
        <v>0.72222222222222221</v>
      </c>
      <c r="Z492" s="79">
        <v>0.1388888888888889</v>
      </c>
      <c r="AA492" s="56">
        <v>1</v>
      </c>
      <c r="AB492" s="71">
        <v>4</v>
      </c>
      <c r="AC492" s="79">
        <f t="shared" si="20"/>
        <v>0.1388888888888889</v>
      </c>
      <c r="AD492" s="61">
        <f t="shared" si="21"/>
        <v>0.55555555555555558</v>
      </c>
    </row>
    <row r="493" spans="1:30" s="27" customFormat="1" x14ac:dyDescent="0.3">
      <c r="A493" s="71" t="s">
        <v>45</v>
      </c>
      <c r="B493" s="71" t="s">
        <v>46</v>
      </c>
      <c r="C493" s="71" t="s">
        <v>76</v>
      </c>
      <c r="D493" s="98" t="s">
        <v>4547</v>
      </c>
      <c r="E493" s="53" t="s">
        <v>1025</v>
      </c>
      <c r="F493" s="56" t="s">
        <v>103</v>
      </c>
      <c r="G493" s="110" t="s">
        <v>1026</v>
      </c>
      <c r="H493" s="111" t="s">
        <v>1027</v>
      </c>
      <c r="I493" s="71" t="s">
        <v>1556</v>
      </c>
      <c r="J493" s="71" t="s">
        <v>1557</v>
      </c>
      <c r="K493" s="71">
        <v>308</v>
      </c>
      <c r="L493" s="71" t="s">
        <v>1121</v>
      </c>
      <c r="M493" s="71" t="s">
        <v>1844</v>
      </c>
      <c r="N493" s="71" t="s">
        <v>1875</v>
      </c>
      <c r="O493" s="71" t="s">
        <v>1940</v>
      </c>
      <c r="P493" s="71" t="s">
        <v>1937</v>
      </c>
      <c r="Q493" s="71" t="s">
        <v>1880</v>
      </c>
      <c r="R493" s="71" t="s">
        <v>1881</v>
      </c>
      <c r="S493" s="71" t="s">
        <v>1888</v>
      </c>
      <c r="T493" s="71" t="s">
        <v>1892</v>
      </c>
      <c r="U493" s="27" t="s">
        <v>1942</v>
      </c>
      <c r="W493" s="71" t="s">
        <v>1944</v>
      </c>
      <c r="X493" s="79">
        <v>0.375</v>
      </c>
      <c r="Y493" s="79">
        <v>0.54166666666666663</v>
      </c>
      <c r="Z493" s="79">
        <v>0.16666666666666666</v>
      </c>
      <c r="AA493" s="56">
        <v>1</v>
      </c>
      <c r="AB493" s="71">
        <v>4</v>
      </c>
      <c r="AC493" s="79">
        <f t="shared" si="20"/>
        <v>0.16666666666666666</v>
      </c>
      <c r="AD493" s="61">
        <f t="shared" si="21"/>
        <v>0.66666666666666663</v>
      </c>
    </row>
    <row r="494" spans="1:30" s="27" customFormat="1" x14ac:dyDescent="0.3">
      <c r="A494" s="71" t="s">
        <v>45</v>
      </c>
      <c r="B494" s="71" t="s">
        <v>46</v>
      </c>
      <c r="C494" s="71" t="s">
        <v>76</v>
      </c>
      <c r="D494" s="98" t="s">
        <v>4545</v>
      </c>
      <c r="E494" s="53" t="s">
        <v>386</v>
      </c>
      <c r="F494" s="56" t="s">
        <v>1028</v>
      </c>
      <c r="G494" s="110" t="s">
        <v>386</v>
      </c>
      <c r="H494" s="111" t="s">
        <v>1029</v>
      </c>
      <c r="I494" s="71" t="s">
        <v>1256</v>
      </c>
      <c r="J494" s="71" t="s">
        <v>1558</v>
      </c>
      <c r="K494" s="71">
        <v>91</v>
      </c>
      <c r="L494" s="71" t="s">
        <v>1121</v>
      </c>
      <c r="M494" s="71" t="s">
        <v>1845</v>
      </c>
      <c r="N494" s="71" t="s">
        <v>1875</v>
      </c>
      <c r="O494" s="71" t="s">
        <v>1940</v>
      </c>
      <c r="P494" s="71" t="s">
        <v>1937</v>
      </c>
      <c r="Q494" s="71" t="s">
        <v>1886</v>
      </c>
      <c r="R494" s="71" t="s">
        <v>1897</v>
      </c>
      <c r="S494" s="71" t="s">
        <v>1897</v>
      </c>
      <c r="T494" s="71" t="s">
        <v>1892</v>
      </c>
      <c r="U494" s="27" t="s">
        <v>1942</v>
      </c>
      <c r="W494" s="71" t="s">
        <v>1945</v>
      </c>
      <c r="X494" s="79">
        <v>0.58333333333333337</v>
      </c>
      <c r="Y494" s="79">
        <v>0.66666666666666663</v>
      </c>
      <c r="Z494" s="79">
        <v>8.3333333333333329E-2</v>
      </c>
      <c r="AA494" s="56">
        <v>1</v>
      </c>
      <c r="AB494" s="71">
        <v>4</v>
      </c>
      <c r="AC494" s="79">
        <f t="shared" si="20"/>
        <v>8.3333333333333329E-2</v>
      </c>
      <c r="AD494" s="61">
        <f t="shared" si="21"/>
        <v>0.33333333333333331</v>
      </c>
    </row>
    <row r="495" spans="1:30" s="27" customFormat="1" x14ac:dyDescent="0.3">
      <c r="A495" s="71" t="s">
        <v>45</v>
      </c>
      <c r="B495" s="71" t="s">
        <v>46</v>
      </c>
      <c r="C495" s="71" t="s">
        <v>76</v>
      </c>
      <c r="D495" s="98" t="s">
        <v>4545</v>
      </c>
      <c r="E495" s="53" t="s">
        <v>386</v>
      </c>
      <c r="F495" s="56" t="s">
        <v>712</v>
      </c>
      <c r="G495" s="110" t="s">
        <v>386</v>
      </c>
      <c r="H495" s="111" t="s">
        <v>1030</v>
      </c>
      <c r="I495" s="71" t="s">
        <v>1256</v>
      </c>
      <c r="J495" s="71" t="s">
        <v>1559</v>
      </c>
      <c r="K495" s="71">
        <v>851</v>
      </c>
      <c r="L495" s="71" t="s">
        <v>1121</v>
      </c>
      <c r="M495" s="71" t="s">
        <v>1846</v>
      </c>
      <c r="N495" s="71" t="s">
        <v>1875</v>
      </c>
      <c r="O495" s="71" t="s">
        <v>1940</v>
      </c>
      <c r="P495" s="71" t="s">
        <v>1937</v>
      </c>
      <c r="Q495" s="71" t="s">
        <v>1886</v>
      </c>
      <c r="R495" s="71" t="s">
        <v>1897</v>
      </c>
      <c r="S495" s="71" t="s">
        <v>1897</v>
      </c>
      <c r="T495" s="71" t="s">
        <v>1892</v>
      </c>
      <c r="U495" s="27" t="s">
        <v>1942</v>
      </c>
      <c r="W495" s="71" t="s">
        <v>1945</v>
      </c>
      <c r="X495" s="79">
        <v>0.66666666666666663</v>
      </c>
      <c r="Y495" s="79">
        <v>0.75</v>
      </c>
      <c r="Z495" s="79">
        <v>8.3333333333333329E-2</v>
      </c>
      <c r="AA495" s="56">
        <v>1</v>
      </c>
      <c r="AB495" s="71">
        <v>4</v>
      </c>
      <c r="AC495" s="79">
        <f t="shared" si="20"/>
        <v>8.3333333333333329E-2</v>
      </c>
      <c r="AD495" s="61">
        <f t="shared" si="21"/>
        <v>0.33333333333333331</v>
      </c>
    </row>
    <row r="496" spans="1:30" s="27" customFormat="1" x14ac:dyDescent="0.3">
      <c r="A496" s="71" t="s">
        <v>45</v>
      </c>
      <c r="B496" s="71" t="s">
        <v>46</v>
      </c>
      <c r="C496" s="71" t="s">
        <v>76</v>
      </c>
      <c r="D496" s="98" t="s">
        <v>4545</v>
      </c>
      <c r="E496" s="53" t="s">
        <v>386</v>
      </c>
      <c r="F496" s="56" t="s">
        <v>130</v>
      </c>
      <c r="G496" s="110" t="s">
        <v>386</v>
      </c>
      <c r="H496" s="111" t="s">
        <v>1034</v>
      </c>
      <c r="I496" s="71" t="s">
        <v>1256</v>
      </c>
      <c r="J496" s="71" t="s">
        <v>1183</v>
      </c>
      <c r="K496" s="71">
        <v>197</v>
      </c>
      <c r="L496" s="71" t="s">
        <v>1121</v>
      </c>
      <c r="M496" s="71" t="s">
        <v>1847</v>
      </c>
      <c r="N496" s="71" t="s">
        <v>1875</v>
      </c>
      <c r="O496" s="71" t="s">
        <v>1940</v>
      </c>
      <c r="P496" s="71" t="s">
        <v>1937</v>
      </c>
      <c r="Q496" s="71" t="s">
        <v>1886</v>
      </c>
      <c r="R496" s="71" t="s">
        <v>1897</v>
      </c>
      <c r="S496" s="71" t="s">
        <v>1897</v>
      </c>
      <c r="T496" s="71" t="s">
        <v>1894</v>
      </c>
      <c r="U496" s="27" t="s">
        <v>1942</v>
      </c>
      <c r="W496" s="71" t="s">
        <v>1944</v>
      </c>
      <c r="X496" s="79">
        <v>0.375</v>
      </c>
      <c r="Y496" s="79">
        <v>0.54166666666666663</v>
      </c>
      <c r="Z496" s="79">
        <v>0.16666666666666666</v>
      </c>
      <c r="AA496" s="56">
        <v>1</v>
      </c>
      <c r="AB496" s="71">
        <v>4</v>
      </c>
      <c r="AC496" s="79">
        <f t="shared" si="20"/>
        <v>0.16666666666666666</v>
      </c>
      <c r="AD496" s="61">
        <f t="shared" si="21"/>
        <v>0.66666666666666663</v>
      </c>
    </row>
    <row r="497" spans="1:30" s="27" customFormat="1" x14ac:dyDescent="0.3">
      <c r="A497" s="71" t="s">
        <v>45</v>
      </c>
      <c r="B497" s="71" t="s">
        <v>46</v>
      </c>
      <c r="C497" s="71" t="s">
        <v>76</v>
      </c>
      <c r="D497" s="98" t="s">
        <v>4548</v>
      </c>
      <c r="E497" s="53" t="s">
        <v>1035</v>
      </c>
      <c r="F497" s="56" t="s">
        <v>528</v>
      </c>
      <c r="G497" s="110" t="s">
        <v>1035</v>
      </c>
      <c r="H497" s="111" t="s">
        <v>1039</v>
      </c>
      <c r="I497" s="71" t="s">
        <v>1562</v>
      </c>
      <c r="J497" s="71" t="s">
        <v>1564</v>
      </c>
      <c r="K497" s="71">
        <v>270</v>
      </c>
      <c r="L497" s="71" t="s">
        <v>1121</v>
      </c>
      <c r="M497" s="71" t="s">
        <v>1850</v>
      </c>
      <c r="N497" s="71" t="s">
        <v>1875</v>
      </c>
      <c r="O497" s="71" t="s">
        <v>1940</v>
      </c>
      <c r="P497" s="71" t="s">
        <v>1937</v>
      </c>
      <c r="Q497" s="71" t="s">
        <v>1924</v>
      </c>
      <c r="R497" s="71" t="s">
        <v>1881</v>
      </c>
      <c r="S497" s="71" t="s">
        <v>1888</v>
      </c>
      <c r="T497" s="71" t="s">
        <v>1894</v>
      </c>
      <c r="U497" s="27" t="s">
        <v>1942</v>
      </c>
      <c r="W497" s="71" t="s">
        <v>1945</v>
      </c>
      <c r="X497" s="79">
        <v>0.58333333333333337</v>
      </c>
      <c r="Y497" s="79">
        <v>0.72222222222222221</v>
      </c>
      <c r="Z497" s="79">
        <v>0.1388888888888889</v>
      </c>
      <c r="AA497" s="56">
        <v>1</v>
      </c>
      <c r="AB497" s="71">
        <v>4</v>
      </c>
      <c r="AC497" s="79">
        <f t="shared" si="20"/>
        <v>0.1388888888888889</v>
      </c>
      <c r="AD497" s="61">
        <f t="shared" si="21"/>
        <v>0.55555555555555558</v>
      </c>
    </row>
    <row r="498" spans="1:30" s="27" customFormat="1" x14ac:dyDescent="0.3">
      <c r="A498" s="71" t="s">
        <v>45</v>
      </c>
      <c r="B498" s="71" t="s">
        <v>46</v>
      </c>
      <c r="C498" s="71" t="s">
        <v>76</v>
      </c>
      <c r="D498" s="98" t="s">
        <v>4545</v>
      </c>
      <c r="E498" s="53" t="s">
        <v>386</v>
      </c>
      <c r="F498" s="56" t="s">
        <v>368</v>
      </c>
      <c r="G498" s="110" t="s">
        <v>386</v>
      </c>
      <c r="H498" s="111" t="s">
        <v>1033</v>
      </c>
      <c r="I498" s="71" t="s">
        <v>1256</v>
      </c>
      <c r="J498" s="71" t="s">
        <v>1561</v>
      </c>
      <c r="K498" s="71">
        <v>70</v>
      </c>
      <c r="L498" s="71" t="s">
        <v>1121</v>
      </c>
      <c r="M498" s="71" t="s">
        <v>1848</v>
      </c>
      <c r="N498" s="71" t="s">
        <v>1875</v>
      </c>
      <c r="O498" s="71" t="s">
        <v>1940</v>
      </c>
      <c r="P498" s="71" t="s">
        <v>1937</v>
      </c>
      <c r="Q498" s="71" t="s">
        <v>1886</v>
      </c>
      <c r="R498" s="71" t="s">
        <v>1897</v>
      </c>
      <c r="S498" s="71" t="s">
        <v>1897</v>
      </c>
      <c r="T498" s="139" t="s">
        <v>4573</v>
      </c>
      <c r="U498" s="27" t="s">
        <v>1942</v>
      </c>
      <c r="W498" s="71" t="s">
        <v>1944</v>
      </c>
      <c r="X498" s="79">
        <v>0.33333333333333331</v>
      </c>
      <c r="Y498" s="79">
        <v>0.45833333333333331</v>
      </c>
      <c r="Z498" s="79">
        <v>0.125</v>
      </c>
      <c r="AA498" s="56">
        <v>1</v>
      </c>
      <c r="AB498" s="71">
        <v>4</v>
      </c>
      <c r="AC498" s="79">
        <f t="shared" si="20"/>
        <v>0.125</v>
      </c>
      <c r="AD498" s="61">
        <f t="shared" si="21"/>
        <v>0.5</v>
      </c>
    </row>
    <row r="499" spans="1:30" s="27" customFormat="1" x14ac:dyDescent="0.3">
      <c r="A499" s="71" t="s">
        <v>45</v>
      </c>
      <c r="B499" s="71" t="s">
        <v>46</v>
      </c>
      <c r="C499" s="71" t="s">
        <v>76</v>
      </c>
      <c r="D499" s="98" t="s">
        <v>4449</v>
      </c>
      <c r="E499" s="53" t="s">
        <v>99</v>
      </c>
      <c r="F499" s="56">
        <v>877</v>
      </c>
      <c r="G499" s="110" t="s">
        <v>1040</v>
      </c>
      <c r="H499" s="121" t="s">
        <v>1041</v>
      </c>
      <c r="I499" s="71" t="s">
        <v>1125</v>
      </c>
      <c r="J499" s="71" t="s">
        <v>1565</v>
      </c>
      <c r="K499" s="71">
        <v>231</v>
      </c>
      <c r="L499" s="71" t="s">
        <v>1121</v>
      </c>
      <c r="M499" s="71" t="s">
        <v>1847</v>
      </c>
      <c r="N499" s="71" t="s">
        <v>1875</v>
      </c>
      <c r="O499" s="71" t="s">
        <v>1940</v>
      </c>
      <c r="P499" s="71" t="s">
        <v>1937</v>
      </c>
      <c r="Q499" s="71" t="s">
        <v>1886</v>
      </c>
      <c r="R499" s="71" t="s">
        <v>1889</v>
      </c>
      <c r="S499" s="71" t="s">
        <v>1889</v>
      </c>
      <c r="T499" s="139" t="s">
        <v>4573</v>
      </c>
      <c r="U499" s="27" t="s">
        <v>1942</v>
      </c>
      <c r="W499" s="71" t="s">
        <v>1944</v>
      </c>
      <c r="X499" s="79">
        <v>0.45833333333333331</v>
      </c>
      <c r="Y499" s="79">
        <v>0.54166666666666663</v>
      </c>
      <c r="Z499" s="79">
        <v>8.3333333333333329E-2</v>
      </c>
      <c r="AA499" s="56">
        <v>1</v>
      </c>
      <c r="AB499" s="71">
        <v>4</v>
      </c>
      <c r="AC499" s="79">
        <f t="shared" si="20"/>
        <v>8.3333333333333329E-2</v>
      </c>
      <c r="AD499" s="61">
        <f t="shared" si="21"/>
        <v>0.33333333333333331</v>
      </c>
    </row>
    <row r="500" spans="1:30" s="27" customFormat="1" x14ac:dyDescent="0.3">
      <c r="A500" s="71" t="s">
        <v>45</v>
      </c>
      <c r="B500" s="71" t="s">
        <v>46</v>
      </c>
      <c r="C500" s="71" t="s">
        <v>76</v>
      </c>
      <c r="D500" s="98" t="s">
        <v>4458</v>
      </c>
      <c r="E500" s="53" t="s">
        <v>147</v>
      </c>
      <c r="F500" s="56">
        <v>442</v>
      </c>
      <c r="G500" s="110" t="s">
        <v>1042</v>
      </c>
      <c r="H500" s="121" t="s">
        <v>1043</v>
      </c>
      <c r="I500" s="27" t="s">
        <v>1156</v>
      </c>
      <c r="J500" s="71" t="s">
        <v>1565</v>
      </c>
      <c r="K500" s="71">
        <v>381</v>
      </c>
      <c r="L500" s="71" t="s">
        <v>1121</v>
      </c>
      <c r="M500" s="71" t="s">
        <v>1851</v>
      </c>
      <c r="N500" s="71" t="s">
        <v>1875</v>
      </c>
      <c r="O500" s="71" t="s">
        <v>1940</v>
      </c>
      <c r="P500" s="71" t="s">
        <v>1937</v>
      </c>
      <c r="Q500" s="71" t="s">
        <v>1886</v>
      </c>
      <c r="R500" s="71" t="s">
        <v>1887</v>
      </c>
      <c r="S500" s="71" t="s">
        <v>1887</v>
      </c>
      <c r="T500" s="139" t="s">
        <v>4573</v>
      </c>
      <c r="U500" s="27" t="s">
        <v>1942</v>
      </c>
      <c r="W500" s="71" t="s">
        <v>1945</v>
      </c>
      <c r="X500" s="79">
        <v>0.58333333333333337</v>
      </c>
      <c r="Y500" s="79">
        <v>0.625</v>
      </c>
      <c r="Z500" s="79">
        <v>4.1666666666666664E-2</v>
      </c>
      <c r="AA500" s="56">
        <v>1</v>
      </c>
      <c r="AB500" s="71">
        <v>4</v>
      </c>
      <c r="AC500" s="79">
        <f t="shared" si="20"/>
        <v>4.1666666666666664E-2</v>
      </c>
      <c r="AD500" s="61">
        <f t="shared" si="21"/>
        <v>0.16666666666666666</v>
      </c>
    </row>
    <row r="501" spans="1:30" s="27" customFormat="1" x14ac:dyDescent="0.3">
      <c r="A501" s="71" t="s">
        <v>45</v>
      </c>
      <c r="B501" s="81" t="s">
        <v>58</v>
      </c>
      <c r="C501" s="81" t="s">
        <v>77</v>
      </c>
      <c r="D501" s="106" t="s">
        <v>4549</v>
      </c>
      <c r="E501" s="47" t="s">
        <v>1044</v>
      </c>
      <c r="F501" s="56" t="s">
        <v>194</v>
      </c>
      <c r="G501" s="110" t="s">
        <v>1045</v>
      </c>
      <c r="H501" s="111" t="s">
        <v>1046</v>
      </c>
      <c r="I501" s="71" t="s">
        <v>1566</v>
      </c>
      <c r="J501" s="71" t="s">
        <v>1567</v>
      </c>
      <c r="K501" s="71">
        <v>700</v>
      </c>
      <c r="L501" s="57" t="s">
        <v>1326</v>
      </c>
      <c r="M501" s="71" t="s">
        <v>1852</v>
      </c>
      <c r="N501" s="71" t="s">
        <v>1877</v>
      </c>
      <c r="O501" s="71" t="s">
        <v>1915</v>
      </c>
      <c r="P501" s="71" t="s">
        <v>1914</v>
      </c>
      <c r="Q501" s="71" t="s">
        <v>1880</v>
      </c>
      <c r="R501" s="71" t="s">
        <v>1900</v>
      </c>
      <c r="S501" s="71" t="s">
        <v>1888</v>
      </c>
      <c r="T501" s="71" t="s">
        <v>1883</v>
      </c>
      <c r="U501" s="27" t="s">
        <v>1942</v>
      </c>
      <c r="W501" s="71" t="s">
        <v>1944</v>
      </c>
      <c r="X501" s="79">
        <v>0.375</v>
      </c>
      <c r="Y501" s="79">
        <v>0.54166666666666663</v>
      </c>
      <c r="Z501" s="79">
        <v>0.16666666666666666</v>
      </c>
      <c r="AA501" s="56">
        <v>1</v>
      </c>
      <c r="AB501" s="71">
        <v>4</v>
      </c>
      <c r="AC501" s="79">
        <f t="shared" si="20"/>
        <v>0.16666666666666666</v>
      </c>
      <c r="AD501" s="61">
        <f t="shared" si="21"/>
        <v>0.66666666666666663</v>
      </c>
    </row>
    <row r="502" spans="1:30" s="27" customFormat="1" x14ac:dyDescent="0.3">
      <c r="A502" s="71" t="s">
        <v>45</v>
      </c>
      <c r="B502" s="71" t="s">
        <v>58</v>
      </c>
      <c r="C502" s="71" t="s">
        <v>77</v>
      </c>
      <c r="D502" s="98" t="s">
        <v>4550</v>
      </c>
      <c r="E502" s="53" t="s">
        <v>1044</v>
      </c>
      <c r="F502" s="56" t="s">
        <v>91</v>
      </c>
      <c r="G502" s="110" t="s">
        <v>1047</v>
      </c>
      <c r="H502" s="111" t="s">
        <v>1048</v>
      </c>
      <c r="I502" s="71" t="s">
        <v>1566</v>
      </c>
      <c r="J502" s="71" t="s">
        <v>1568</v>
      </c>
      <c r="K502" s="71">
        <v>794</v>
      </c>
      <c r="L502" s="57" t="s">
        <v>1326</v>
      </c>
      <c r="M502" s="71" t="s">
        <v>1853</v>
      </c>
      <c r="N502" s="71" t="s">
        <v>1877</v>
      </c>
      <c r="O502" s="71" t="s">
        <v>1915</v>
      </c>
      <c r="P502" s="71" t="s">
        <v>1914</v>
      </c>
      <c r="Q502" s="71" t="s">
        <v>1880</v>
      </c>
      <c r="R502" s="71" t="s">
        <v>1900</v>
      </c>
      <c r="S502" s="71" t="s">
        <v>1888</v>
      </c>
      <c r="T502" s="71" t="s">
        <v>1883</v>
      </c>
      <c r="U502" s="27" t="s">
        <v>1942</v>
      </c>
      <c r="W502" s="71" t="s">
        <v>1945</v>
      </c>
      <c r="X502" s="78">
        <v>0.58333333333333337</v>
      </c>
      <c r="Y502" s="78">
        <v>0.72222222222222221</v>
      </c>
      <c r="Z502" s="78">
        <v>0.1388888888888889</v>
      </c>
      <c r="AA502" s="56">
        <v>1</v>
      </c>
      <c r="AB502" s="81">
        <v>4</v>
      </c>
      <c r="AC502" s="78">
        <f t="shared" si="20"/>
        <v>0.1388888888888889</v>
      </c>
      <c r="AD502" s="61">
        <f t="shared" si="21"/>
        <v>0.55555555555555558</v>
      </c>
    </row>
    <row r="503" spans="1:30" s="27" customFormat="1" x14ac:dyDescent="0.3">
      <c r="A503" s="71" t="s">
        <v>45</v>
      </c>
      <c r="B503" s="71" t="s">
        <v>58</v>
      </c>
      <c r="C503" s="71" t="s">
        <v>77</v>
      </c>
      <c r="D503" s="98" t="s">
        <v>4551</v>
      </c>
      <c r="E503" s="53" t="s">
        <v>1049</v>
      </c>
      <c r="F503" s="56" t="s">
        <v>103</v>
      </c>
      <c r="G503" s="110" t="s">
        <v>1050</v>
      </c>
      <c r="H503" s="111" t="s">
        <v>1051</v>
      </c>
      <c r="I503" s="71" t="s">
        <v>1569</v>
      </c>
      <c r="J503" s="71" t="s">
        <v>1570</v>
      </c>
      <c r="K503" s="71">
        <v>528</v>
      </c>
      <c r="L503" s="71" t="s">
        <v>1571</v>
      </c>
      <c r="M503" s="71" t="s">
        <v>1854</v>
      </c>
      <c r="N503" s="71" t="s">
        <v>1877</v>
      </c>
      <c r="O503" s="71" t="s">
        <v>1915</v>
      </c>
      <c r="P503" s="71" t="s">
        <v>1914</v>
      </c>
      <c r="Q503" s="71" t="s">
        <v>1880</v>
      </c>
      <c r="R503" s="71" t="s">
        <v>1900</v>
      </c>
      <c r="S503" s="71" t="s">
        <v>1888</v>
      </c>
      <c r="T503" s="71" t="s">
        <v>1885</v>
      </c>
      <c r="U503" s="27" t="s">
        <v>1946</v>
      </c>
      <c r="V503" s="27" t="s">
        <v>1947</v>
      </c>
      <c r="W503" s="71" t="s">
        <v>1943</v>
      </c>
      <c r="X503" s="79">
        <v>0.375</v>
      </c>
      <c r="Y503" s="79">
        <v>0.72222222222222221</v>
      </c>
      <c r="Z503" s="79">
        <v>0.30555555555555552</v>
      </c>
      <c r="AA503" s="56">
        <v>1</v>
      </c>
      <c r="AB503" s="71">
        <v>2</v>
      </c>
      <c r="AC503" s="79">
        <f t="shared" si="20"/>
        <v>0.30555555555555552</v>
      </c>
      <c r="AD503" s="61">
        <f t="shared" si="21"/>
        <v>0.61111111111111105</v>
      </c>
    </row>
    <row r="504" spans="1:30" s="27" customFormat="1" x14ac:dyDescent="0.3">
      <c r="A504" s="81" t="s">
        <v>45</v>
      </c>
      <c r="B504" s="81" t="s">
        <v>58</v>
      </c>
      <c r="C504" s="81" t="s">
        <v>77</v>
      </c>
      <c r="D504" s="106" t="s">
        <v>4552</v>
      </c>
      <c r="E504" s="53" t="s">
        <v>1049</v>
      </c>
      <c r="F504" s="56" t="s">
        <v>194</v>
      </c>
      <c r="G504" s="110" t="s">
        <v>1052</v>
      </c>
      <c r="H504" s="111" t="s">
        <v>1053</v>
      </c>
      <c r="I504" s="81" t="s">
        <v>1569</v>
      </c>
      <c r="J504" s="81" t="s">
        <v>1572</v>
      </c>
      <c r="K504" s="81">
        <v>1331</v>
      </c>
      <c r="L504" s="81" t="s">
        <v>1573</v>
      </c>
      <c r="M504" s="81" t="s">
        <v>1855</v>
      </c>
      <c r="N504" s="81" t="s">
        <v>1877</v>
      </c>
      <c r="O504" s="81" t="s">
        <v>1915</v>
      </c>
      <c r="P504" s="81" t="s">
        <v>1914</v>
      </c>
      <c r="Q504" s="81" t="s">
        <v>1880</v>
      </c>
      <c r="R504" s="81" t="s">
        <v>1900</v>
      </c>
      <c r="S504" s="81" t="s">
        <v>1888</v>
      </c>
      <c r="T504" s="71" t="s">
        <v>1885</v>
      </c>
      <c r="U504" s="27" t="s">
        <v>1946</v>
      </c>
      <c r="V504" s="27" t="s">
        <v>1949</v>
      </c>
      <c r="W504" s="71" t="s">
        <v>1944</v>
      </c>
      <c r="X504" s="79">
        <v>0.375</v>
      </c>
      <c r="Y504" s="79">
        <v>0.54166666666666663</v>
      </c>
      <c r="Z504" s="79">
        <v>0.16666666666666666</v>
      </c>
      <c r="AA504" s="56">
        <v>1</v>
      </c>
      <c r="AB504" s="71">
        <v>2</v>
      </c>
      <c r="AC504" s="79">
        <f t="shared" ref="AC504:AC544" si="22">PRODUCT(AA504,Z504)</f>
        <v>0.16666666666666666</v>
      </c>
      <c r="AD504" s="61">
        <f t="shared" ref="AD504:AD544" si="23">AB504*AC504</f>
        <v>0.33333333333333331</v>
      </c>
    </row>
    <row r="505" spans="1:30" s="27" customFormat="1" x14ac:dyDescent="0.3">
      <c r="A505" s="71" t="s">
        <v>45</v>
      </c>
      <c r="B505" s="71" t="s">
        <v>58</v>
      </c>
      <c r="C505" s="71" t="s">
        <v>77</v>
      </c>
      <c r="D505" s="98" t="s">
        <v>4551</v>
      </c>
      <c r="E505" s="53" t="s">
        <v>1049</v>
      </c>
      <c r="F505" s="56" t="s">
        <v>103</v>
      </c>
      <c r="G505" s="110" t="s">
        <v>1050</v>
      </c>
      <c r="H505" s="111" t="s">
        <v>1051</v>
      </c>
      <c r="I505" s="71" t="s">
        <v>1569</v>
      </c>
      <c r="J505" s="71" t="s">
        <v>1570</v>
      </c>
      <c r="K505" s="71">
        <v>528</v>
      </c>
      <c r="L505" s="71" t="s">
        <v>1571</v>
      </c>
      <c r="M505" s="71" t="s">
        <v>1854</v>
      </c>
      <c r="N505" s="71" t="s">
        <v>1877</v>
      </c>
      <c r="O505" s="71" t="s">
        <v>1915</v>
      </c>
      <c r="P505" s="71" t="s">
        <v>1914</v>
      </c>
      <c r="Q505" s="71" t="s">
        <v>1880</v>
      </c>
      <c r="R505" s="71" t="s">
        <v>1900</v>
      </c>
      <c r="S505" s="71" t="s">
        <v>1888</v>
      </c>
      <c r="T505" s="71" t="s">
        <v>1885</v>
      </c>
      <c r="U505" s="27" t="s">
        <v>1946</v>
      </c>
      <c r="V505" s="27" t="s">
        <v>1949</v>
      </c>
      <c r="W505" s="81" t="s">
        <v>1945</v>
      </c>
      <c r="X505" s="78">
        <v>0.58333333333333337</v>
      </c>
      <c r="Y505" s="78">
        <v>0.72222222222222221</v>
      </c>
      <c r="Z505" s="78">
        <v>0.1388888888888889</v>
      </c>
      <c r="AA505" s="56">
        <v>1</v>
      </c>
      <c r="AB505" s="81">
        <v>2</v>
      </c>
      <c r="AC505" s="78">
        <f t="shared" si="22"/>
        <v>0.1388888888888889</v>
      </c>
      <c r="AD505" s="61">
        <f t="shared" si="23"/>
        <v>0.27777777777777779</v>
      </c>
    </row>
    <row r="506" spans="1:30" s="27" customFormat="1" x14ac:dyDescent="0.3">
      <c r="A506" s="71" t="s">
        <v>45</v>
      </c>
      <c r="B506" s="71" t="s">
        <v>58</v>
      </c>
      <c r="C506" s="71" t="s">
        <v>77</v>
      </c>
      <c r="D506" s="98" t="s">
        <v>4550</v>
      </c>
      <c r="E506" s="53" t="s">
        <v>1044</v>
      </c>
      <c r="F506" s="56" t="s">
        <v>142</v>
      </c>
      <c r="G506" s="110" t="s">
        <v>1054</v>
      </c>
      <c r="H506" s="111" t="s">
        <v>1055</v>
      </c>
      <c r="I506" s="71" t="s">
        <v>1566</v>
      </c>
      <c r="J506" s="130" t="s">
        <v>1574</v>
      </c>
      <c r="K506" s="71">
        <v>481</v>
      </c>
      <c r="L506" s="57" t="s">
        <v>1326</v>
      </c>
      <c r="M506" s="71" t="s">
        <v>1856</v>
      </c>
      <c r="N506" s="71" t="s">
        <v>1877</v>
      </c>
      <c r="O506" s="71" t="s">
        <v>1915</v>
      </c>
      <c r="P506" s="71" t="s">
        <v>1914</v>
      </c>
      <c r="Q506" s="71" t="s">
        <v>1880</v>
      </c>
      <c r="R506" s="71" t="s">
        <v>1900</v>
      </c>
      <c r="S506" s="71" t="s">
        <v>1888</v>
      </c>
      <c r="T506" s="71" t="s">
        <v>1890</v>
      </c>
      <c r="U506" s="27" t="s">
        <v>1942</v>
      </c>
      <c r="W506" s="71" t="s">
        <v>1944</v>
      </c>
      <c r="X506" s="79">
        <v>0.375</v>
      </c>
      <c r="Y506" s="79">
        <v>0.54166666666666663</v>
      </c>
      <c r="Z506" s="79">
        <v>0.16666666666666666</v>
      </c>
      <c r="AA506" s="56">
        <v>1</v>
      </c>
      <c r="AB506" s="71">
        <v>4</v>
      </c>
      <c r="AC506" s="79">
        <f t="shared" si="22"/>
        <v>0.16666666666666666</v>
      </c>
      <c r="AD506" s="61">
        <f t="shared" si="23"/>
        <v>0.66666666666666663</v>
      </c>
    </row>
    <row r="507" spans="1:30" s="27" customFormat="1" x14ac:dyDescent="0.3">
      <c r="A507" s="71" t="s">
        <v>45</v>
      </c>
      <c r="B507" s="71" t="s">
        <v>58</v>
      </c>
      <c r="C507" s="71" t="s">
        <v>77</v>
      </c>
      <c r="D507" s="98" t="s">
        <v>4553</v>
      </c>
      <c r="E507" s="53" t="s">
        <v>1056</v>
      </c>
      <c r="F507" s="56" t="s">
        <v>123</v>
      </c>
      <c r="G507" s="110" t="s">
        <v>1057</v>
      </c>
      <c r="H507" s="111" t="s">
        <v>1058</v>
      </c>
      <c r="I507" s="71" t="s">
        <v>1575</v>
      </c>
      <c r="J507" s="71" t="s">
        <v>1576</v>
      </c>
      <c r="K507" s="71">
        <v>2820</v>
      </c>
      <c r="L507" s="71" t="s">
        <v>1277</v>
      </c>
      <c r="M507" s="71" t="s">
        <v>1857</v>
      </c>
      <c r="N507" s="71" t="s">
        <v>1877</v>
      </c>
      <c r="O507" s="71" t="s">
        <v>1915</v>
      </c>
      <c r="P507" s="71" t="s">
        <v>1914</v>
      </c>
      <c r="Q507" s="71" t="s">
        <v>1880</v>
      </c>
      <c r="R507" s="71" t="s">
        <v>1900</v>
      </c>
      <c r="S507" s="71" t="s">
        <v>1888</v>
      </c>
      <c r="T507" s="71" t="s">
        <v>1890</v>
      </c>
      <c r="U507" s="27" t="s">
        <v>1942</v>
      </c>
      <c r="W507" s="71" t="s">
        <v>1945</v>
      </c>
      <c r="X507" s="79">
        <v>0.58333333333333337</v>
      </c>
      <c r="Y507" s="79">
        <v>0.72222222222222221</v>
      </c>
      <c r="Z507" s="79">
        <v>0.1388888888888889</v>
      </c>
      <c r="AA507" s="56">
        <v>1</v>
      </c>
      <c r="AB507" s="71">
        <v>4</v>
      </c>
      <c r="AC507" s="79">
        <f t="shared" si="22"/>
        <v>0.1388888888888889</v>
      </c>
      <c r="AD507" s="61">
        <f t="shared" si="23"/>
        <v>0.55555555555555558</v>
      </c>
    </row>
    <row r="508" spans="1:30" s="27" customFormat="1" x14ac:dyDescent="0.3">
      <c r="A508" s="71" t="s">
        <v>45</v>
      </c>
      <c r="B508" s="71" t="s">
        <v>58</v>
      </c>
      <c r="C508" s="71" t="s">
        <v>77</v>
      </c>
      <c r="D508" s="98" t="s">
        <v>4554</v>
      </c>
      <c r="E508" s="53" t="s">
        <v>1059</v>
      </c>
      <c r="F508" s="56" t="s">
        <v>123</v>
      </c>
      <c r="G508" s="110" t="s">
        <v>1060</v>
      </c>
      <c r="H508" s="111" t="s">
        <v>1061</v>
      </c>
      <c r="I508" s="71" t="s">
        <v>1577</v>
      </c>
      <c r="J508" s="71" t="s">
        <v>1578</v>
      </c>
      <c r="K508" s="71">
        <v>264</v>
      </c>
      <c r="L508" s="71" t="s">
        <v>1525</v>
      </c>
      <c r="M508" s="71" t="s">
        <v>1858</v>
      </c>
      <c r="N508" s="71" t="s">
        <v>1877</v>
      </c>
      <c r="O508" s="71" t="s">
        <v>1941</v>
      </c>
      <c r="P508" s="71" t="s">
        <v>1914</v>
      </c>
      <c r="Q508" s="71" t="s">
        <v>1880</v>
      </c>
      <c r="R508" s="71" t="s">
        <v>1900</v>
      </c>
      <c r="S508" s="71" t="s">
        <v>1888</v>
      </c>
      <c r="T508" s="71" t="s">
        <v>1892</v>
      </c>
      <c r="U508" s="27" t="s">
        <v>1942</v>
      </c>
      <c r="W508" s="71" t="s">
        <v>1944</v>
      </c>
      <c r="X508" s="79">
        <v>0.375</v>
      </c>
      <c r="Y508" s="79">
        <v>0.54166666666666663</v>
      </c>
      <c r="Z508" s="79">
        <v>0.16666666666666666</v>
      </c>
      <c r="AA508" s="56">
        <v>1</v>
      </c>
      <c r="AB508" s="71">
        <v>4</v>
      </c>
      <c r="AC508" s="79">
        <f t="shared" si="22"/>
        <v>0.16666666666666666</v>
      </c>
      <c r="AD508" s="61">
        <f t="shared" si="23"/>
        <v>0.66666666666666663</v>
      </c>
    </row>
    <row r="509" spans="1:30" s="27" customFormat="1" x14ac:dyDescent="0.3">
      <c r="A509" s="71" t="s">
        <v>45</v>
      </c>
      <c r="B509" s="71" t="s">
        <v>58</v>
      </c>
      <c r="C509" s="71" t="s">
        <v>77</v>
      </c>
      <c r="D509" s="98" t="s">
        <v>4553</v>
      </c>
      <c r="E509" s="53" t="s">
        <v>1056</v>
      </c>
      <c r="F509" s="56" t="s">
        <v>123</v>
      </c>
      <c r="G509" s="110" t="s">
        <v>1057</v>
      </c>
      <c r="H509" s="111" t="s">
        <v>1058</v>
      </c>
      <c r="I509" s="71" t="s">
        <v>1575</v>
      </c>
      <c r="J509" s="71" t="s">
        <v>1576</v>
      </c>
      <c r="K509" s="71">
        <v>2820</v>
      </c>
      <c r="L509" s="71" t="s">
        <v>1277</v>
      </c>
      <c r="M509" s="71" t="s">
        <v>1857</v>
      </c>
      <c r="N509" s="71" t="s">
        <v>1877</v>
      </c>
      <c r="O509" s="71" t="s">
        <v>1915</v>
      </c>
      <c r="P509" s="71" t="s">
        <v>1914</v>
      </c>
      <c r="Q509" s="71" t="s">
        <v>1880</v>
      </c>
      <c r="R509" s="71" t="s">
        <v>1900</v>
      </c>
      <c r="S509" s="71" t="s">
        <v>1888</v>
      </c>
      <c r="T509" s="71" t="s">
        <v>1892</v>
      </c>
      <c r="U509" s="27" t="s">
        <v>1942</v>
      </c>
      <c r="W509" s="71" t="s">
        <v>1945</v>
      </c>
      <c r="X509" s="78">
        <v>0.58333333333333337</v>
      </c>
      <c r="Y509" s="78">
        <v>0.72222222222222221</v>
      </c>
      <c r="Z509" s="78">
        <v>0.1388888888888889</v>
      </c>
      <c r="AA509" s="56">
        <v>1</v>
      </c>
      <c r="AB509" s="81">
        <v>4</v>
      </c>
      <c r="AC509" s="78">
        <f t="shared" si="22"/>
        <v>0.1388888888888889</v>
      </c>
      <c r="AD509" s="61">
        <f t="shared" si="23"/>
        <v>0.55555555555555558</v>
      </c>
    </row>
    <row r="510" spans="1:30" s="27" customFormat="1" x14ac:dyDescent="0.3">
      <c r="A510" s="71" t="s">
        <v>45</v>
      </c>
      <c r="B510" s="71" t="s">
        <v>58</v>
      </c>
      <c r="C510" s="71" t="s">
        <v>77</v>
      </c>
      <c r="D510" s="98" t="s">
        <v>4550</v>
      </c>
      <c r="E510" s="53" t="s">
        <v>1044</v>
      </c>
      <c r="F510" s="56" t="s">
        <v>103</v>
      </c>
      <c r="G510" s="110" t="s">
        <v>1062</v>
      </c>
      <c r="H510" s="111" t="s">
        <v>1063</v>
      </c>
      <c r="I510" s="71" t="s">
        <v>1566</v>
      </c>
      <c r="J510" s="71" t="s">
        <v>1579</v>
      </c>
      <c r="K510" s="71">
        <v>376</v>
      </c>
      <c r="L510" s="57" t="s">
        <v>1326</v>
      </c>
      <c r="M510" s="71" t="s">
        <v>1859</v>
      </c>
      <c r="N510" s="71" t="s">
        <v>1877</v>
      </c>
      <c r="O510" s="71" t="s">
        <v>1915</v>
      </c>
      <c r="P510" s="71" t="s">
        <v>1914</v>
      </c>
      <c r="Q510" s="71" t="s">
        <v>1880</v>
      </c>
      <c r="R510" s="71" t="s">
        <v>1900</v>
      </c>
      <c r="S510" s="71" t="s">
        <v>1888</v>
      </c>
      <c r="T510" s="71" t="s">
        <v>1894</v>
      </c>
      <c r="U510" s="27" t="s">
        <v>1942</v>
      </c>
      <c r="W510" s="71" t="s">
        <v>1944</v>
      </c>
      <c r="X510" s="79">
        <v>0.375</v>
      </c>
      <c r="Y510" s="79">
        <v>0.54166666666666663</v>
      </c>
      <c r="Z510" s="79">
        <v>0.16666666666666666</v>
      </c>
      <c r="AA510" s="56">
        <v>1</v>
      </c>
      <c r="AB510" s="71">
        <v>4</v>
      </c>
      <c r="AC510" s="79">
        <f t="shared" si="22"/>
        <v>0.16666666666666666</v>
      </c>
      <c r="AD510" s="61">
        <f t="shared" si="23"/>
        <v>0.66666666666666663</v>
      </c>
    </row>
    <row r="511" spans="1:30" s="27" customFormat="1" x14ac:dyDescent="0.3">
      <c r="A511" s="81" t="s">
        <v>45</v>
      </c>
      <c r="B511" s="81" t="s">
        <v>58</v>
      </c>
      <c r="C511" s="81" t="s">
        <v>77</v>
      </c>
      <c r="D511" s="106" t="s">
        <v>4555</v>
      </c>
      <c r="E511" s="47" t="s">
        <v>1064</v>
      </c>
      <c r="F511" s="56" t="s">
        <v>123</v>
      </c>
      <c r="G511" s="110" t="s">
        <v>1065</v>
      </c>
      <c r="H511" s="111" t="s">
        <v>1066</v>
      </c>
      <c r="I511" s="81" t="s">
        <v>1580</v>
      </c>
      <c r="J511" s="81" t="s">
        <v>1581</v>
      </c>
      <c r="K511" s="81">
        <v>654</v>
      </c>
      <c r="L511" s="81" t="s">
        <v>1582</v>
      </c>
      <c r="M511" s="81" t="s">
        <v>1860</v>
      </c>
      <c r="N511" s="81" t="s">
        <v>1877</v>
      </c>
      <c r="O511" s="81" t="s">
        <v>1915</v>
      </c>
      <c r="P511" s="81" t="s">
        <v>1914</v>
      </c>
      <c r="Q511" s="81" t="s">
        <v>1880</v>
      </c>
      <c r="R511" s="81" t="s">
        <v>1900</v>
      </c>
      <c r="S511" s="81" t="s">
        <v>1888</v>
      </c>
      <c r="T511" s="71" t="s">
        <v>1894</v>
      </c>
      <c r="U511" s="27" t="s">
        <v>1942</v>
      </c>
      <c r="W511" s="81" t="s">
        <v>1945</v>
      </c>
      <c r="X511" s="79">
        <v>0.58333333333333337</v>
      </c>
      <c r="Y511" s="79">
        <v>0.72222222222222221</v>
      </c>
      <c r="Z511" s="79">
        <v>0.1388888888888889</v>
      </c>
      <c r="AA511" s="56">
        <v>1</v>
      </c>
      <c r="AB511" s="71">
        <v>4</v>
      </c>
      <c r="AC511" s="79">
        <f t="shared" si="22"/>
        <v>0.1388888888888889</v>
      </c>
      <c r="AD511" s="61">
        <f t="shared" si="23"/>
        <v>0.55555555555555558</v>
      </c>
    </row>
    <row r="512" spans="1:30" s="27" customFormat="1" x14ac:dyDescent="0.3">
      <c r="A512" s="71" t="s">
        <v>45</v>
      </c>
      <c r="B512" s="71" t="s">
        <v>58</v>
      </c>
      <c r="C512" s="71" t="s">
        <v>77</v>
      </c>
      <c r="D512" s="98" t="s">
        <v>4553</v>
      </c>
      <c r="E512" s="53" t="s">
        <v>1056</v>
      </c>
      <c r="F512" s="56" t="s">
        <v>123</v>
      </c>
      <c r="G512" s="110" t="s">
        <v>1057</v>
      </c>
      <c r="H512" s="111" t="s">
        <v>1058</v>
      </c>
      <c r="I512" s="71" t="s">
        <v>1575</v>
      </c>
      <c r="J512" s="71" t="s">
        <v>1576</v>
      </c>
      <c r="K512" s="71">
        <v>2820</v>
      </c>
      <c r="L512" s="71" t="s">
        <v>1277</v>
      </c>
      <c r="M512" s="71" t="s">
        <v>1857</v>
      </c>
      <c r="N512" s="71" t="s">
        <v>1877</v>
      </c>
      <c r="O512" s="71" t="s">
        <v>1915</v>
      </c>
      <c r="P512" s="71" t="s">
        <v>1914</v>
      </c>
      <c r="Q512" s="71" t="s">
        <v>1880</v>
      </c>
      <c r="R512" s="71" t="s">
        <v>1900</v>
      </c>
      <c r="S512" s="71" t="s">
        <v>1888</v>
      </c>
      <c r="T512" s="139" t="s">
        <v>4573</v>
      </c>
      <c r="U512" s="27" t="s">
        <v>1942</v>
      </c>
      <c r="W512" s="71" t="s">
        <v>1943</v>
      </c>
      <c r="X512" s="79">
        <v>0.375</v>
      </c>
      <c r="Y512" s="79">
        <v>0.72222222222222221</v>
      </c>
      <c r="Z512" s="79">
        <v>0.30555555555555552</v>
      </c>
      <c r="AA512" s="56">
        <v>1</v>
      </c>
      <c r="AB512" s="71">
        <v>4</v>
      </c>
      <c r="AC512" s="79">
        <f t="shared" si="22"/>
        <v>0.30555555555555552</v>
      </c>
      <c r="AD512" s="61">
        <f t="shared" si="23"/>
        <v>1.2222222222222221</v>
      </c>
    </row>
    <row r="513" spans="1:30" s="27" customFormat="1" x14ac:dyDescent="0.3">
      <c r="A513" s="71" t="s">
        <v>45</v>
      </c>
      <c r="B513" s="71" t="s">
        <v>46</v>
      </c>
      <c r="C513" s="71" t="s">
        <v>78</v>
      </c>
      <c r="D513" s="98" t="s">
        <v>4518</v>
      </c>
      <c r="E513" s="53" t="s">
        <v>150</v>
      </c>
      <c r="F513" s="56">
        <v>1006</v>
      </c>
      <c r="G513" s="110" t="s">
        <v>1067</v>
      </c>
      <c r="H513" s="111" t="s">
        <v>1068</v>
      </c>
      <c r="I513" s="71" t="s">
        <v>1188</v>
      </c>
      <c r="J513" s="71" t="s">
        <v>1583</v>
      </c>
      <c r="K513" s="71">
        <v>1254</v>
      </c>
      <c r="L513" s="71" t="s">
        <v>1584</v>
      </c>
      <c r="M513" s="71" t="s">
        <v>1861</v>
      </c>
      <c r="N513" s="71" t="s">
        <v>1875</v>
      </c>
      <c r="O513" s="71" t="s">
        <v>1922</v>
      </c>
      <c r="P513" s="71" t="s">
        <v>1923</v>
      </c>
      <c r="Q513" s="71" t="s">
        <v>1886</v>
      </c>
      <c r="R513" s="71" t="s">
        <v>1897</v>
      </c>
      <c r="S513" s="71" t="s">
        <v>1897</v>
      </c>
      <c r="T513" s="71" t="s">
        <v>1883</v>
      </c>
      <c r="U513" s="27" t="s">
        <v>1942</v>
      </c>
      <c r="W513" s="71" t="s">
        <v>1944</v>
      </c>
      <c r="X513" s="79">
        <v>0.375</v>
      </c>
      <c r="Y513" s="79">
        <v>0.45833333333333331</v>
      </c>
      <c r="Z513" s="79">
        <v>8.3333333333333329E-2</v>
      </c>
      <c r="AA513" s="56">
        <v>1</v>
      </c>
      <c r="AB513" s="71">
        <v>4</v>
      </c>
      <c r="AC513" s="79">
        <f t="shared" si="22"/>
        <v>8.3333333333333329E-2</v>
      </c>
      <c r="AD513" s="61">
        <f t="shared" si="23"/>
        <v>0.33333333333333331</v>
      </c>
    </row>
    <row r="514" spans="1:30" s="27" customFormat="1" x14ac:dyDescent="0.3">
      <c r="A514" s="71" t="s">
        <v>45</v>
      </c>
      <c r="B514" s="71" t="s">
        <v>46</v>
      </c>
      <c r="C514" s="71" t="s">
        <v>78</v>
      </c>
      <c r="D514" s="98" t="s">
        <v>4556</v>
      </c>
      <c r="E514" s="122" t="s">
        <v>585</v>
      </c>
      <c r="F514" s="56" t="s">
        <v>103</v>
      </c>
      <c r="G514" s="110" t="s">
        <v>1069</v>
      </c>
      <c r="H514" s="111" t="s">
        <v>1070</v>
      </c>
      <c r="I514" s="71" t="s">
        <v>1402</v>
      </c>
      <c r="J514" s="71" t="s">
        <v>1585</v>
      </c>
      <c r="K514" s="71">
        <v>26</v>
      </c>
      <c r="L514" s="71" t="s">
        <v>1446</v>
      </c>
      <c r="M514" s="71" t="s">
        <v>1862</v>
      </c>
      <c r="N514" s="71" t="s">
        <v>1875</v>
      </c>
      <c r="O514" s="71" t="s">
        <v>1922</v>
      </c>
      <c r="P514" s="71" t="s">
        <v>1923</v>
      </c>
      <c r="Q514" s="71" t="s">
        <v>1880</v>
      </c>
      <c r="R514" s="71" t="s">
        <v>1881</v>
      </c>
      <c r="S514" s="71" t="s">
        <v>1888</v>
      </c>
      <c r="T514" s="71" t="s">
        <v>1883</v>
      </c>
      <c r="U514" s="27" t="s">
        <v>1942</v>
      </c>
      <c r="W514" s="71" t="s">
        <v>1945</v>
      </c>
      <c r="X514" s="79">
        <v>0.45833333333333331</v>
      </c>
      <c r="Y514" s="79">
        <v>0.72222222222222221</v>
      </c>
      <c r="Z514" s="79">
        <v>0.22222222222222221</v>
      </c>
      <c r="AA514" s="56">
        <v>1</v>
      </c>
      <c r="AB514" s="71">
        <v>4</v>
      </c>
      <c r="AC514" s="79">
        <f t="shared" si="22"/>
        <v>0.22222222222222221</v>
      </c>
      <c r="AD514" s="61">
        <f t="shared" si="23"/>
        <v>0.88888888888888884</v>
      </c>
    </row>
    <row r="515" spans="1:30" s="27" customFormat="1" x14ac:dyDescent="0.3">
      <c r="A515" s="71" t="s">
        <v>45</v>
      </c>
      <c r="B515" s="71" t="s">
        <v>46</v>
      </c>
      <c r="C515" s="71" t="s">
        <v>78</v>
      </c>
      <c r="D515" s="103" t="s">
        <v>4557</v>
      </c>
      <c r="E515" s="53" t="s">
        <v>231</v>
      </c>
      <c r="F515" s="56">
        <v>35</v>
      </c>
      <c r="G515" s="110" t="s">
        <v>1071</v>
      </c>
      <c r="H515" s="111" t="s">
        <v>1072</v>
      </c>
      <c r="I515" s="128" t="s">
        <v>1184</v>
      </c>
      <c r="J515" s="57" t="s">
        <v>1586</v>
      </c>
      <c r="K515" s="57">
        <v>3443</v>
      </c>
      <c r="L515" s="57" t="s">
        <v>1587</v>
      </c>
      <c r="M515" s="137" t="s">
        <v>1863</v>
      </c>
      <c r="N515" s="71" t="s">
        <v>1875</v>
      </c>
      <c r="O515" s="56" t="s">
        <v>1922</v>
      </c>
      <c r="P515" s="56" t="s">
        <v>1923</v>
      </c>
      <c r="Q515" s="71" t="s">
        <v>1893</v>
      </c>
      <c r="R515" s="71" t="s">
        <v>1897</v>
      </c>
      <c r="S515" s="71" t="s">
        <v>1897</v>
      </c>
      <c r="T515" s="71" t="s">
        <v>1885</v>
      </c>
      <c r="U515" s="27" t="s">
        <v>1942</v>
      </c>
      <c r="W515" s="71" t="s">
        <v>1944</v>
      </c>
      <c r="X515" s="79">
        <v>0.375</v>
      </c>
      <c r="Y515" s="79">
        <v>0.45833333333333331</v>
      </c>
      <c r="Z515" s="79">
        <v>8.3333333333333329E-2</v>
      </c>
      <c r="AA515" s="56">
        <v>1</v>
      </c>
      <c r="AB515" s="71">
        <v>4</v>
      </c>
      <c r="AC515" s="79">
        <f t="shared" si="22"/>
        <v>8.3333333333333329E-2</v>
      </c>
      <c r="AD515" s="61">
        <f t="shared" si="23"/>
        <v>0.33333333333333331</v>
      </c>
    </row>
    <row r="516" spans="1:30" s="27" customFormat="1" x14ac:dyDescent="0.3">
      <c r="A516" s="71" t="s">
        <v>45</v>
      </c>
      <c r="B516" s="71" t="s">
        <v>46</v>
      </c>
      <c r="C516" s="71" t="s">
        <v>78</v>
      </c>
      <c r="D516" s="98" t="s">
        <v>4558</v>
      </c>
      <c r="E516" s="122" t="s">
        <v>585</v>
      </c>
      <c r="F516" s="56">
        <v>18</v>
      </c>
      <c r="G516" s="110" t="s">
        <v>1073</v>
      </c>
      <c r="H516" s="111" t="s">
        <v>1074</v>
      </c>
      <c r="I516" s="71" t="s">
        <v>1402</v>
      </c>
      <c r="J516" s="71" t="s">
        <v>1588</v>
      </c>
      <c r="K516" s="71">
        <v>2435</v>
      </c>
      <c r="L516" s="71" t="s">
        <v>1589</v>
      </c>
      <c r="M516" s="71" t="s">
        <v>1864</v>
      </c>
      <c r="N516" s="71" t="s">
        <v>1875</v>
      </c>
      <c r="O516" s="71" t="s">
        <v>1922</v>
      </c>
      <c r="P516" s="71" t="s">
        <v>1923</v>
      </c>
      <c r="Q516" s="71" t="s">
        <v>1880</v>
      </c>
      <c r="R516" s="71" t="s">
        <v>1881</v>
      </c>
      <c r="S516" s="71" t="s">
        <v>1888</v>
      </c>
      <c r="T516" s="71" t="s">
        <v>1885</v>
      </c>
      <c r="U516" s="27" t="s">
        <v>1942</v>
      </c>
      <c r="W516" s="71" t="s">
        <v>1944</v>
      </c>
      <c r="X516" s="79">
        <v>0.45833333333333331</v>
      </c>
      <c r="Y516" s="79">
        <v>0.54166666666666663</v>
      </c>
      <c r="Z516" s="79">
        <v>8.3333333333333329E-2</v>
      </c>
      <c r="AA516" s="56">
        <v>1</v>
      </c>
      <c r="AB516" s="71">
        <v>4</v>
      </c>
      <c r="AC516" s="79">
        <f t="shared" si="22"/>
        <v>8.3333333333333329E-2</v>
      </c>
      <c r="AD516" s="61">
        <f t="shared" si="23"/>
        <v>0.33333333333333331</v>
      </c>
    </row>
    <row r="517" spans="1:30" s="27" customFormat="1" x14ac:dyDescent="0.3">
      <c r="A517" s="71" t="s">
        <v>45</v>
      </c>
      <c r="B517" s="71" t="s">
        <v>46</v>
      </c>
      <c r="C517" s="71" t="s">
        <v>78</v>
      </c>
      <c r="D517" s="98" t="s">
        <v>4518</v>
      </c>
      <c r="E517" s="53" t="s">
        <v>150</v>
      </c>
      <c r="F517" s="56">
        <v>1029</v>
      </c>
      <c r="G517" s="110" t="s">
        <v>1075</v>
      </c>
      <c r="H517" s="111" t="s">
        <v>1076</v>
      </c>
      <c r="I517" s="71" t="s">
        <v>1188</v>
      </c>
      <c r="J517" s="71" t="s">
        <v>1478</v>
      </c>
      <c r="K517" s="71">
        <v>92</v>
      </c>
      <c r="L517" s="71" t="s">
        <v>1479</v>
      </c>
      <c r="M517" s="71" t="s">
        <v>1799</v>
      </c>
      <c r="N517" s="71" t="s">
        <v>1875</v>
      </c>
      <c r="O517" s="71" t="s">
        <v>1922</v>
      </c>
      <c r="P517" s="71" t="s">
        <v>1923</v>
      </c>
      <c r="Q517" s="71" t="s">
        <v>1886</v>
      </c>
      <c r="R517" s="71" t="s">
        <v>1897</v>
      </c>
      <c r="S517" s="71" t="s">
        <v>1897</v>
      </c>
      <c r="T517" s="71" t="s">
        <v>1885</v>
      </c>
      <c r="U517" s="27" t="s">
        <v>1942</v>
      </c>
      <c r="W517" s="71" t="s">
        <v>1945</v>
      </c>
      <c r="X517" s="79">
        <v>0.58333333333333337</v>
      </c>
      <c r="Y517" s="79">
        <v>0.625</v>
      </c>
      <c r="Z517" s="79">
        <v>4.1666666666666664E-2</v>
      </c>
      <c r="AA517" s="56">
        <v>1</v>
      </c>
      <c r="AB517" s="71">
        <v>4</v>
      </c>
      <c r="AC517" s="79">
        <f t="shared" si="22"/>
        <v>4.1666666666666664E-2</v>
      </c>
      <c r="AD517" s="61">
        <f t="shared" si="23"/>
        <v>0.16666666666666666</v>
      </c>
    </row>
    <row r="518" spans="1:30" s="27" customFormat="1" x14ac:dyDescent="0.3">
      <c r="A518" s="71" t="s">
        <v>45</v>
      </c>
      <c r="B518" s="71" t="s">
        <v>46</v>
      </c>
      <c r="C518" s="71" t="s">
        <v>78</v>
      </c>
      <c r="D518" s="98" t="s">
        <v>4539</v>
      </c>
      <c r="E518" s="122" t="s">
        <v>585</v>
      </c>
      <c r="F518" s="56">
        <v>13</v>
      </c>
      <c r="G518" s="110" t="s">
        <v>858</v>
      </c>
      <c r="H518" s="111" t="s">
        <v>859</v>
      </c>
      <c r="I518" s="71" t="s">
        <v>1477</v>
      </c>
      <c r="J518" s="71" t="s">
        <v>1478</v>
      </c>
      <c r="K518" s="71">
        <v>92</v>
      </c>
      <c r="L518" s="71" t="s">
        <v>1479</v>
      </c>
      <c r="M518" s="71" t="s">
        <v>1799</v>
      </c>
      <c r="N518" s="71" t="s">
        <v>1875</v>
      </c>
      <c r="O518" s="71" t="s">
        <v>1922</v>
      </c>
      <c r="P518" s="71" t="s">
        <v>1923</v>
      </c>
      <c r="Q518" s="71" t="s">
        <v>1880</v>
      </c>
      <c r="R518" s="71" t="s">
        <v>1881</v>
      </c>
      <c r="S518" s="71" t="s">
        <v>1888</v>
      </c>
      <c r="T518" s="71" t="s">
        <v>1885</v>
      </c>
      <c r="U518" s="27" t="s">
        <v>1942</v>
      </c>
      <c r="W518" s="71" t="s">
        <v>1945</v>
      </c>
      <c r="X518" s="79">
        <v>0.625</v>
      </c>
      <c r="Y518" s="79">
        <v>0.72222222222222221</v>
      </c>
      <c r="Z518" s="79">
        <v>9.7222222222222224E-2</v>
      </c>
      <c r="AA518" s="56">
        <v>1</v>
      </c>
      <c r="AB518" s="71">
        <v>4</v>
      </c>
      <c r="AC518" s="79">
        <f t="shared" si="22"/>
        <v>9.7222222222222224E-2</v>
      </c>
      <c r="AD518" s="61">
        <f t="shared" si="23"/>
        <v>0.3888888888888889</v>
      </c>
    </row>
    <row r="519" spans="1:30" s="27" customFormat="1" x14ac:dyDescent="0.3">
      <c r="A519" s="71" t="s">
        <v>45</v>
      </c>
      <c r="B519" s="71" t="s">
        <v>46</v>
      </c>
      <c r="C519" s="71" t="s">
        <v>78</v>
      </c>
      <c r="D519" s="98" t="s">
        <v>4559</v>
      </c>
      <c r="E519" s="122" t="s">
        <v>585</v>
      </c>
      <c r="F519" s="56">
        <v>12</v>
      </c>
      <c r="G519" s="110" t="s">
        <v>1077</v>
      </c>
      <c r="H519" s="111" t="s">
        <v>1078</v>
      </c>
      <c r="I519" s="71" t="s">
        <v>1590</v>
      </c>
      <c r="J519" s="71" t="s">
        <v>1591</v>
      </c>
      <c r="K519" s="71">
        <v>2001</v>
      </c>
      <c r="L519" s="71" t="s">
        <v>1592</v>
      </c>
      <c r="M519" s="71" t="s">
        <v>1865</v>
      </c>
      <c r="N519" s="71" t="s">
        <v>1875</v>
      </c>
      <c r="O519" s="71" t="s">
        <v>1922</v>
      </c>
      <c r="P519" s="71" t="s">
        <v>1923</v>
      </c>
      <c r="Q519" s="71" t="s">
        <v>1880</v>
      </c>
      <c r="R519" s="71" t="s">
        <v>1881</v>
      </c>
      <c r="S519" s="71" t="s">
        <v>1888</v>
      </c>
      <c r="T519" s="71" t="s">
        <v>1890</v>
      </c>
      <c r="U519" s="27" t="s">
        <v>1942</v>
      </c>
      <c r="W519" s="71" t="s">
        <v>1944</v>
      </c>
      <c r="X519" s="79">
        <v>0.375</v>
      </c>
      <c r="Y519" s="79">
        <v>0.5</v>
      </c>
      <c r="Z519" s="79">
        <v>0.125</v>
      </c>
      <c r="AA519" s="56">
        <v>1</v>
      </c>
      <c r="AB519" s="71">
        <v>4</v>
      </c>
      <c r="AC519" s="79">
        <f t="shared" si="22"/>
        <v>0.125</v>
      </c>
      <c r="AD519" s="61">
        <f t="shared" si="23"/>
        <v>0.5</v>
      </c>
    </row>
    <row r="520" spans="1:30" s="27" customFormat="1" x14ac:dyDescent="0.3">
      <c r="A520" s="71" t="s">
        <v>45</v>
      </c>
      <c r="B520" s="71" t="s">
        <v>46</v>
      </c>
      <c r="C520" s="71" t="s">
        <v>78</v>
      </c>
      <c r="D520" s="98" t="s">
        <v>4518</v>
      </c>
      <c r="E520" s="53" t="s">
        <v>150</v>
      </c>
      <c r="F520" s="56">
        <v>1017</v>
      </c>
      <c r="G520" s="110" t="s">
        <v>864</v>
      </c>
      <c r="H520" s="111" t="s">
        <v>865</v>
      </c>
      <c r="I520" s="71" t="s">
        <v>1188</v>
      </c>
      <c r="J520" s="71" t="s">
        <v>1482</v>
      </c>
      <c r="K520" s="71">
        <v>305</v>
      </c>
      <c r="L520" s="71" t="s">
        <v>1483</v>
      </c>
      <c r="M520" s="71" t="s">
        <v>1801</v>
      </c>
      <c r="N520" s="71" t="s">
        <v>1875</v>
      </c>
      <c r="O520" s="71" t="s">
        <v>1922</v>
      </c>
      <c r="P520" s="71" t="s">
        <v>1923</v>
      </c>
      <c r="Q520" s="71" t="s">
        <v>1886</v>
      </c>
      <c r="R520" s="71" t="s">
        <v>1897</v>
      </c>
      <c r="S520" s="71" t="s">
        <v>1897</v>
      </c>
      <c r="T520" s="71" t="s">
        <v>1890</v>
      </c>
      <c r="U520" s="27" t="s">
        <v>1942</v>
      </c>
      <c r="W520" s="71" t="s">
        <v>1945</v>
      </c>
      <c r="X520" s="79">
        <v>0.54166666666666663</v>
      </c>
      <c r="Y520" s="79">
        <v>0.58333333333333337</v>
      </c>
      <c r="Z520" s="79">
        <v>4.1666666666666664E-2</v>
      </c>
      <c r="AA520" s="56">
        <v>1</v>
      </c>
      <c r="AB520" s="71">
        <v>4</v>
      </c>
      <c r="AC520" s="79">
        <f t="shared" si="22"/>
        <v>4.1666666666666664E-2</v>
      </c>
      <c r="AD520" s="61">
        <f t="shared" si="23"/>
        <v>0.16666666666666666</v>
      </c>
    </row>
    <row r="521" spans="1:30" s="27" customFormat="1" x14ac:dyDescent="0.3">
      <c r="A521" s="71" t="s">
        <v>45</v>
      </c>
      <c r="B521" s="71" t="s">
        <v>46</v>
      </c>
      <c r="C521" s="71" t="s">
        <v>78</v>
      </c>
      <c r="D521" s="98" t="s">
        <v>4448</v>
      </c>
      <c r="E521" s="53" t="s">
        <v>96</v>
      </c>
      <c r="F521" s="56">
        <v>1531</v>
      </c>
      <c r="G521" s="110" t="s">
        <v>862</v>
      </c>
      <c r="H521" s="111" t="s">
        <v>863</v>
      </c>
      <c r="I521" s="27" t="s">
        <v>1122</v>
      </c>
      <c r="J521" s="71" t="s">
        <v>1482</v>
      </c>
      <c r="K521" s="71">
        <v>305</v>
      </c>
      <c r="L521" s="71" t="s">
        <v>1483</v>
      </c>
      <c r="M521" s="71" t="s">
        <v>1801</v>
      </c>
      <c r="N521" s="71" t="s">
        <v>1875</v>
      </c>
      <c r="O521" s="71" t="s">
        <v>1922</v>
      </c>
      <c r="P521" s="71" t="s">
        <v>1923</v>
      </c>
      <c r="Q521" s="71" t="s">
        <v>1886</v>
      </c>
      <c r="R521" s="71" t="s">
        <v>1887</v>
      </c>
      <c r="S521" s="71" t="s">
        <v>1887</v>
      </c>
      <c r="T521" s="71" t="s">
        <v>1890</v>
      </c>
      <c r="U521" s="27" t="s">
        <v>1942</v>
      </c>
      <c r="W521" s="71" t="s">
        <v>1945</v>
      </c>
      <c r="X521" s="79">
        <v>0.58333333333333337</v>
      </c>
      <c r="Y521" s="79">
        <v>0.625</v>
      </c>
      <c r="Z521" s="79">
        <v>4.1666666666666664E-2</v>
      </c>
      <c r="AA521" s="56">
        <v>1</v>
      </c>
      <c r="AB521" s="71">
        <v>4</v>
      </c>
      <c r="AC521" s="79">
        <f t="shared" si="22"/>
        <v>4.1666666666666664E-2</v>
      </c>
      <c r="AD521" s="61">
        <f t="shared" si="23"/>
        <v>0.16666666666666666</v>
      </c>
    </row>
    <row r="522" spans="1:30" s="27" customFormat="1" x14ac:dyDescent="0.3">
      <c r="A522" s="71" t="s">
        <v>45</v>
      </c>
      <c r="B522" s="71" t="s">
        <v>46</v>
      </c>
      <c r="C522" s="71" t="s">
        <v>78</v>
      </c>
      <c r="D522" s="98" t="s">
        <v>4539</v>
      </c>
      <c r="E522" s="122" t="s">
        <v>585</v>
      </c>
      <c r="F522" s="56">
        <v>10</v>
      </c>
      <c r="G522" s="110" t="s">
        <v>866</v>
      </c>
      <c r="H522" s="111" t="s">
        <v>867</v>
      </c>
      <c r="I522" s="71" t="s">
        <v>1484</v>
      </c>
      <c r="J522" s="71" t="s">
        <v>1482</v>
      </c>
      <c r="K522" s="71">
        <v>305</v>
      </c>
      <c r="L522" s="71" t="s">
        <v>1483</v>
      </c>
      <c r="M522" s="71" t="s">
        <v>1801</v>
      </c>
      <c r="N522" s="71" t="s">
        <v>1875</v>
      </c>
      <c r="O522" s="71" t="s">
        <v>1922</v>
      </c>
      <c r="P522" s="71" t="s">
        <v>1923</v>
      </c>
      <c r="Q522" s="71" t="s">
        <v>1880</v>
      </c>
      <c r="R522" s="71" t="s">
        <v>1881</v>
      </c>
      <c r="S522" s="71" t="s">
        <v>1888</v>
      </c>
      <c r="T522" s="71" t="s">
        <v>1890</v>
      </c>
      <c r="U522" s="27" t="s">
        <v>1942</v>
      </c>
      <c r="W522" s="71" t="s">
        <v>1945</v>
      </c>
      <c r="X522" s="79">
        <v>0.625</v>
      </c>
      <c r="Y522" s="79">
        <v>0.72222222222222221</v>
      </c>
      <c r="Z522" s="79">
        <v>9.7222222222222224E-2</v>
      </c>
      <c r="AA522" s="56">
        <v>1</v>
      </c>
      <c r="AB522" s="71">
        <v>4</v>
      </c>
      <c r="AC522" s="79">
        <f t="shared" si="22"/>
        <v>9.7222222222222224E-2</v>
      </c>
      <c r="AD522" s="61">
        <f t="shared" si="23"/>
        <v>0.3888888888888889</v>
      </c>
    </row>
    <row r="523" spans="1:30" s="27" customFormat="1" x14ac:dyDescent="0.3">
      <c r="A523" s="71" t="s">
        <v>45</v>
      </c>
      <c r="B523" s="71" t="s">
        <v>46</v>
      </c>
      <c r="C523" s="71" t="s">
        <v>78</v>
      </c>
      <c r="D523" s="98" t="s">
        <v>4518</v>
      </c>
      <c r="E523" s="53" t="s">
        <v>150</v>
      </c>
      <c r="F523" s="56">
        <v>1010</v>
      </c>
      <c r="G523" s="110" t="s">
        <v>1079</v>
      </c>
      <c r="H523" s="111" t="s">
        <v>1080</v>
      </c>
      <c r="I523" s="71" t="s">
        <v>1188</v>
      </c>
      <c r="J523" s="71" t="s">
        <v>1593</v>
      </c>
      <c r="K523" s="71">
        <v>3133</v>
      </c>
      <c r="L523" s="71" t="s">
        <v>1385</v>
      </c>
      <c r="M523" s="71" t="s">
        <v>1866</v>
      </c>
      <c r="N523" s="71" t="s">
        <v>1875</v>
      </c>
      <c r="O523" s="71" t="s">
        <v>1922</v>
      </c>
      <c r="P523" s="71" t="s">
        <v>1923</v>
      </c>
      <c r="Q523" s="71" t="s">
        <v>1886</v>
      </c>
      <c r="R523" s="71" t="s">
        <v>1897</v>
      </c>
      <c r="S523" s="71" t="s">
        <v>1897</v>
      </c>
      <c r="T523" s="71" t="s">
        <v>1892</v>
      </c>
      <c r="U523" s="27" t="s">
        <v>1942</v>
      </c>
      <c r="W523" s="71" t="s">
        <v>1944</v>
      </c>
      <c r="X523" s="79">
        <v>0.375</v>
      </c>
      <c r="Y523" s="79">
        <v>0.41666666666666669</v>
      </c>
      <c r="Z523" s="79">
        <v>4.1666666666666664E-2</v>
      </c>
      <c r="AA523" s="56">
        <v>1</v>
      </c>
      <c r="AB523" s="71">
        <v>4</v>
      </c>
      <c r="AC523" s="79">
        <f t="shared" si="22"/>
        <v>4.1666666666666664E-2</v>
      </c>
      <c r="AD523" s="61">
        <f t="shared" si="23"/>
        <v>0.16666666666666666</v>
      </c>
    </row>
    <row r="524" spans="1:30" s="27" customFormat="1" x14ac:dyDescent="0.3">
      <c r="A524" s="71" t="s">
        <v>45</v>
      </c>
      <c r="B524" s="71" t="s">
        <v>46</v>
      </c>
      <c r="C524" s="71" t="s">
        <v>78</v>
      </c>
      <c r="D524" s="98" t="s">
        <v>4466</v>
      </c>
      <c r="E524" s="53" t="s">
        <v>99</v>
      </c>
      <c r="F524" s="56">
        <v>725</v>
      </c>
      <c r="G524" s="110" t="s">
        <v>1081</v>
      </c>
      <c r="H524" s="111" t="s">
        <v>1082</v>
      </c>
      <c r="I524" s="71" t="s">
        <v>1125</v>
      </c>
      <c r="J524" s="71" t="s">
        <v>1594</v>
      </c>
      <c r="K524" s="71">
        <v>3133</v>
      </c>
      <c r="L524" s="71" t="s">
        <v>1385</v>
      </c>
      <c r="M524" s="71" t="s">
        <v>1867</v>
      </c>
      <c r="N524" s="71" t="s">
        <v>1875</v>
      </c>
      <c r="O524" s="71" t="s">
        <v>1922</v>
      </c>
      <c r="P524" s="71" t="s">
        <v>1923</v>
      </c>
      <c r="Q524" s="71" t="s">
        <v>1886</v>
      </c>
      <c r="R524" s="71" t="s">
        <v>1889</v>
      </c>
      <c r="S524" s="71" t="s">
        <v>1889</v>
      </c>
      <c r="T524" s="71" t="s">
        <v>1892</v>
      </c>
      <c r="U524" s="27" t="s">
        <v>1942</v>
      </c>
      <c r="W524" s="71" t="s">
        <v>1944</v>
      </c>
      <c r="X524" s="79">
        <v>0.41666666666666669</v>
      </c>
      <c r="Y524" s="79">
        <v>0.45833333333333331</v>
      </c>
      <c r="Z524" s="79">
        <v>4.1666666666666664E-2</v>
      </c>
      <c r="AA524" s="56">
        <v>1</v>
      </c>
      <c r="AB524" s="71">
        <v>4</v>
      </c>
      <c r="AC524" s="79">
        <f t="shared" si="22"/>
        <v>4.1666666666666664E-2</v>
      </c>
      <c r="AD524" s="61">
        <f t="shared" si="23"/>
        <v>0.16666666666666666</v>
      </c>
    </row>
    <row r="525" spans="1:30" s="27" customFormat="1" x14ac:dyDescent="0.3">
      <c r="A525" s="71" t="s">
        <v>45</v>
      </c>
      <c r="B525" s="71" t="s">
        <v>46</v>
      </c>
      <c r="C525" s="71" t="s">
        <v>78</v>
      </c>
      <c r="D525" s="98" t="s">
        <v>4516</v>
      </c>
      <c r="E525" s="122" t="s">
        <v>585</v>
      </c>
      <c r="F525" s="56" t="s">
        <v>130</v>
      </c>
      <c r="G525" s="110" t="s">
        <v>1083</v>
      </c>
      <c r="H525" s="111" t="s">
        <v>1084</v>
      </c>
      <c r="I525" s="71" t="s">
        <v>4572</v>
      </c>
      <c r="J525" s="71" t="s">
        <v>1593</v>
      </c>
      <c r="K525" s="71">
        <v>3133</v>
      </c>
      <c r="L525" s="71" t="s">
        <v>1385</v>
      </c>
      <c r="M525" s="71" t="s">
        <v>1863</v>
      </c>
      <c r="N525" s="71" t="s">
        <v>1875</v>
      </c>
      <c r="O525" s="71" t="s">
        <v>1922</v>
      </c>
      <c r="P525" s="71" t="s">
        <v>1923</v>
      </c>
      <c r="Q525" s="71" t="s">
        <v>1880</v>
      </c>
      <c r="R525" s="71" t="s">
        <v>1881</v>
      </c>
      <c r="S525" s="71" t="s">
        <v>1888</v>
      </c>
      <c r="T525" s="71" t="s">
        <v>1892</v>
      </c>
      <c r="U525" s="27" t="s">
        <v>1942</v>
      </c>
      <c r="W525" s="71" t="s">
        <v>1945</v>
      </c>
      <c r="X525" s="79">
        <v>0.45833333333333331</v>
      </c>
      <c r="Y525" s="79">
        <v>0.625</v>
      </c>
      <c r="Z525" s="79">
        <v>0.125</v>
      </c>
      <c r="AA525" s="56">
        <v>1</v>
      </c>
      <c r="AB525" s="71">
        <v>4</v>
      </c>
      <c r="AC525" s="79">
        <f t="shared" si="22"/>
        <v>0.125</v>
      </c>
      <c r="AD525" s="61">
        <f t="shared" si="23"/>
        <v>0.5</v>
      </c>
    </row>
    <row r="526" spans="1:30" s="27" customFormat="1" x14ac:dyDescent="0.3">
      <c r="A526" s="71" t="s">
        <v>45</v>
      </c>
      <c r="B526" s="71" t="s">
        <v>46</v>
      </c>
      <c r="C526" s="71" t="s">
        <v>78</v>
      </c>
      <c r="D526" s="98" t="s">
        <v>4560</v>
      </c>
      <c r="E526" s="122" t="s">
        <v>585</v>
      </c>
      <c r="F526" s="56" t="s">
        <v>171</v>
      </c>
      <c r="G526" s="110" t="s">
        <v>1085</v>
      </c>
      <c r="H526" s="111" t="s">
        <v>1086</v>
      </c>
      <c r="I526" s="71" t="s">
        <v>4572</v>
      </c>
      <c r="J526" s="71" t="s">
        <v>1593</v>
      </c>
      <c r="K526" s="71">
        <v>3133</v>
      </c>
      <c r="L526" s="71" t="s">
        <v>1385</v>
      </c>
      <c r="M526" s="71" t="s">
        <v>1863</v>
      </c>
      <c r="N526" s="71" t="s">
        <v>1875</v>
      </c>
      <c r="O526" s="71" t="s">
        <v>1922</v>
      </c>
      <c r="P526" s="71" t="s">
        <v>1923</v>
      </c>
      <c r="Q526" s="71" t="s">
        <v>1880</v>
      </c>
      <c r="R526" s="71" t="s">
        <v>1881</v>
      </c>
      <c r="S526" s="71" t="s">
        <v>1888</v>
      </c>
      <c r="T526" s="71" t="s">
        <v>1892</v>
      </c>
      <c r="U526" s="27" t="s">
        <v>1942</v>
      </c>
      <c r="W526" s="71" t="s">
        <v>1945</v>
      </c>
      <c r="X526" s="79">
        <v>0.625</v>
      </c>
      <c r="Y526" s="79">
        <v>0.72222222222222221</v>
      </c>
      <c r="Z526" s="79">
        <v>9.7222222222222224E-2</v>
      </c>
      <c r="AA526" s="56">
        <v>1</v>
      </c>
      <c r="AB526" s="71">
        <v>4</v>
      </c>
      <c r="AC526" s="79">
        <f t="shared" si="22"/>
        <v>9.7222222222222224E-2</v>
      </c>
      <c r="AD526" s="61">
        <f t="shared" si="23"/>
        <v>0.3888888888888889</v>
      </c>
    </row>
    <row r="527" spans="1:30" s="27" customFormat="1" x14ac:dyDescent="0.3">
      <c r="A527" s="71" t="s">
        <v>45</v>
      </c>
      <c r="B527" s="71" t="s">
        <v>46</v>
      </c>
      <c r="C527" s="71" t="s">
        <v>78</v>
      </c>
      <c r="D527" s="98" t="s">
        <v>4523</v>
      </c>
      <c r="E527" s="53" t="s">
        <v>656</v>
      </c>
      <c r="F527" s="56">
        <v>29</v>
      </c>
      <c r="G527" s="110" t="s">
        <v>853</v>
      </c>
      <c r="H527" s="111" t="s">
        <v>854</v>
      </c>
      <c r="I527" s="71" t="s">
        <v>1395</v>
      </c>
      <c r="J527" s="71" t="s">
        <v>1473</v>
      </c>
      <c r="K527" s="71">
        <v>6282</v>
      </c>
      <c r="L527" s="71" t="s">
        <v>1474</v>
      </c>
      <c r="M527" s="71" t="s">
        <v>1797</v>
      </c>
      <c r="N527" s="71" t="s">
        <v>1875</v>
      </c>
      <c r="O527" s="71" t="s">
        <v>1922</v>
      </c>
      <c r="P527" s="71" t="s">
        <v>1923</v>
      </c>
      <c r="Q527" s="71" t="s">
        <v>1893</v>
      </c>
      <c r="R527" s="71" t="s">
        <v>1897</v>
      </c>
      <c r="S527" s="71" t="s">
        <v>1897</v>
      </c>
      <c r="T527" s="71" t="s">
        <v>1894</v>
      </c>
      <c r="U527" s="27" t="s">
        <v>1942</v>
      </c>
      <c r="W527" s="71" t="s">
        <v>1944</v>
      </c>
      <c r="X527" s="79">
        <v>0.375</v>
      </c>
      <c r="Y527" s="79">
        <v>0.45833333333333331</v>
      </c>
      <c r="Z527" s="79">
        <v>8.3333333333333329E-2</v>
      </c>
      <c r="AA527" s="56">
        <v>1</v>
      </c>
      <c r="AB527" s="71">
        <v>4</v>
      </c>
      <c r="AC527" s="79">
        <f t="shared" si="22"/>
        <v>8.3333333333333329E-2</v>
      </c>
      <c r="AD527" s="61">
        <f t="shared" si="23"/>
        <v>0.33333333333333331</v>
      </c>
    </row>
    <row r="528" spans="1:30" s="27" customFormat="1" x14ac:dyDescent="0.3">
      <c r="A528" s="71" t="s">
        <v>45</v>
      </c>
      <c r="B528" s="71" t="s">
        <v>46</v>
      </c>
      <c r="C528" s="71" t="s">
        <v>78</v>
      </c>
      <c r="D528" s="98" t="s">
        <v>4561</v>
      </c>
      <c r="E528" s="53" t="s">
        <v>1087</v>
      </c>
      <c r="F528" s="56">
        <v>90</v>
      </c>
      <c r="G528" s="110" t="s">
        <v>1088</v>
      </c>
      <c r="H528" s="111" t="s">
        <v>1089</v>
      </c>
      <c r="I528" s="71" t="s">
        <v>1595</v>
      </c>
      <c r="J528" s="71" t="s">
        <v>1596</v>
      </c>
      <c r="K528" s="71">
        <v>8544</v>
      </c>
      <c r="L528" s="71" t="s">
        <v>1597</v>
      </c>
      <c r="M528" s="71" t="s">
        <v>1862</v>
      </c>
      <c r="N528" s="71" t="s">
        <v>1875</v>
      </c>
      <c r="O528" s="71" t="s">
        <v>1922</v>
      </c>
      <c r="P528" s="71" t="s">
        <v>1923</v>
      </c>
      <c r="Q528" s="71" t="s">
        <v>1880</v>
      </c>
      <c r="R528" s="71" t="s">
        <v>1881</v>
      </c>
      <c r="S528" s="71" t="s">
        <v>1888</v>
      </c>
      <c r="T528" s="71" t="s">
        <v>1894</v>
      </c>
      <c r="U528" s="27" t="s">
        <v>1942</v>
      </c>
      <c r="W528" s="71" t="s">
        <v>1944</v>
      </c>
      <c r="X528" s="79">
        <v>0.45833333333333331</v>
      </c>
      <c r="Y528" s="79">
        <v>0.5</v>
      </c>
      <c r="Z528" s="79">
        <v>4.1666666666666664E-2</v>
      </c>
      <c r="AA528" s="56">
        <v>1</v>
      </c>
      <c r="AB528" s="71">
        <v>4</v>
      </c>
      <c r="AC528" s="79">
        <f t="shared" si="22"/>
        <v>4.1666666666666664E-2</v>
      </c>
      <c r="AD528" s="61">
        <f t="shared" si="23"/>
        <v>0.16666666666666666</v>
      </c>
    </row>
    <row r="529" spans="1:30" s="27" customFormat="1" x14ac:dyDescent="0.3">
      <c r="A529" s="71" t="s">
        <v>45</v>
      </c>
      <c r="B529" s="71" t="s">
        <v>46</v>
      </c>
      <c r="C529" s="71" t="s">
        <v>78</v>
      </c>
      <c r="D529" s="98" t="s">
        <v>4518</v>
      </c>
      <c r="E529" s="53" t="s">
        <v>150</v>
      </c>
      <c r="F529" s="56">
        <v>1014</v>
      </c>
      <c r="G529" s="110" t="s">
        <v>1090</v>
      </c>
      <c r="H529" s="111" t="s">
        <v>1091</v>
      </c>
      <c r="I529" s="71" t="s">
        <v>1188</v>
      </c>
      <c r="J529" s="71" t="s">
        <v>1596</v>
      </c>
      <c r="K529" s="71">
        <v>8544</v>
      </c>
      <c r="L529" s="71" t="s">
        <v>1597</v>
      </c>
      <c r="M529" s="71" t="s">
        <v>1868</v>
      </c>
      <c r="N529" s="71" t="s">
        <v>1875</v>
      </c>
      <c r="O529" s="71" t="s">
        <v>1922</v>
      </c>
      <c r="P529" s="71" t="s">
        <v>1923</v>
      </c>
      <c r="Q529" s="71" t="s">
        <v>1886</v>
      </c>
      <c r="R529" s="71" t="s">
        <v>1897</v>
      </c>
      <c r="S529" s="71" t="s">
        <v>1897</v>
      </c>
      <c r="T529" s="71" t="s">
        <v>1894</v>
      </c>
      <c r="U529" s="27" t="s">
        <v>1942</v>
      </c>
      <c r="W529" s="71" t="s">
        <v>1945</v>
      </c>
      <c r="X529" s="79">
        <v>0.54166666666666663</v>
      </c>
      <c r="Y529" s="79">
        <v>0.58333333333333337</v>
      </c>
      <c r="Z529" s="79">
        <v>4.1666666666666664E-2</v>
      </c>
      <c r="AA529" s="56">
        <v>1</v>
      </c>
      <c r="AB529" s="71">
        <v>4</v>
      </c>
      <c r="AC529" s="79">
        <f t="shared" si="22"/>
        <v>4.1666666666666664E-2</v>
      </c>
      <c r="AD529" s="61">
        <f t="shared" si="23"/>
        <v>0.16666666666666666</v>
      </c>
    </row>
    <row r="530" spans="1:30" s="27" customFormat="1" x14ac:dyDescent="0.3">
      <c r="A530" s="71" t="s">
        <v>45</v>
      </c>
      <c r="B530" s="71" t="s">
        <v>46</v>
      </c>
      <c r="C530" s="71" t="s">
        <v>78</v>
      </c>
      <c r="D530" s="98" t="s">
        <v>4562</v>
      </c>
      <c r="E530" s="122" t="s">
        <v>585</v>
      </c>
      <c r="F530" s="56" t="s">
        <v>109</v>
      </c>
      <c r="G530" s="110" t="s">
        <v>1092</v>
      </c>
      <c r="H530" s="111" t="s">
        <v>1093</v>
      </c>
      <c r="I530" s="71" t="s">
        <v>1598</v>
      </c>
      <c r="J530" s="71" t="s">
        <v>1596</v>
      </c>
      <c r="K530" s="71">
        <v>8544</v>
      </c>
      <c r="L530" s="71" t="s">
        <v>1597</v>
      </c>
      <c r="M530" s="71" t="s">
        <v>1869</v>
      </c>
      <c r="N530" s="71" t="s">
        <v>1875</v>
      </c>
      <c r="O530" s="71" t="s">
        <v>1922</v>
      </c>
      <c r="P530" s="71" t="s">
        <v>1923</v>
      </c>
      <c r="Q530" s="71" t="s">
        <v>1880</v>
      </c>
      <c r="R530" s="71" t="s">
        <v>1881</v>
      </c>
      <c r="S530" s="71" t="s">
        <v>1888</v>
      </c>
      <c r="T530" s="71" t="s">
        <v>1894</v>
      </c>
      <c r="U530" s="27" t="s">
        <v>1942</v>
      </c>
      <c r="W530" s="71" t="s">
        <v>1945</v>
      </c>
      <c r="X530" s="79">
        <v>0.58333333333333337</v>
      </c>
      <c r="Y530" s="79">
        <v>0.72222222222222221</v>
      </c>
      <c r="Z530" s="79">
        <v>0.1388888888888889</v>
      </c>
      <c r="AA530" s="56">
        <v>1</v>
      </c>
      <c r="AB530" s="71">
        <v>4</v>
      </c>
      <c r="AC530" s="79">
        <f t="shared" si="22"/>
        <v>0.1388888888888889</v>
      </c>
      <c r="AD530" s="61">
        <f t="shared" si="23"/>
        <v>0.55555555555555558</v>
      </c>
    </row>
    <row r="531" spans="1:30" s="27" customFormat="1" x14ac:dyDescent="0.3">
      <c r="A531" s="71" t="s">
        <v>45</v>
      </c>
      <c r="B531" s="71" t="s">
        <v>46</v>
      </c>
      <c r="C531" s="71" t="s">
        <v>78</v>
      </c>
      <c r="D531" s="103" t="s">
        <v>4557</v>
      </c>
      <c r="E531" s="53" t="s">
        <v>231</v>
      </c>
      <c r="F531" s="56">
        <v>35</v>
      </c>
      <c r="G531" s="110" t="s">
        <v>1071</v>
      </c>
      <c r="H531" s="111" t="s">
        <v>1072</v>
      </c>
      <c r="I531" s="128" t="s">
        <v>1184</v>
      </c>
      <c r="J531" s="57" t="s">
        <v>1586</v>
      </c>
      <c r="K531" s="57">
        <v>3443</v>
      </c>
      <c r="L531" s="57" t="s">
        <v>1587</v>
      </c>
      <c r="M531" s="137" t="s">
        <v>1863</v>
      </c>
      <c r="N531" s="71" t="s">
        <v>1875</v>
      </c>
      <c r="O531" s="56" t="s">
        <v>1922</v>
      </c>
      <c r="P531" s="56" t="s">
        <v>1923</v>
      </c>
      <c r="Q531" s="71" t="s">
        <v>1893</v>
      </c>
      <c r="R531" s="71" t="s">
        <v>1897</v>
      </c>
      <c r="S531" s="71" t="s">
        <v>1897</v>
      </c>
      <c r="T531" s="139" t="s">
        <v>4573</v>
      </c>
      <c r="U531" s="27" t="s">
        <v>1942</v>
      </c>
      <c r="W531" s="71" t="s">
        <v>1944</v>
      </c>
      <c r="X531" s="79">
        <v>0.375</v>
      </c>
      <c r="Y531" s="79">
        <v>0.5</v>
      </c>
      <c r="Z531" s="79">
        <v>0.125</v>
      </c>
      <c r="AA531" s="56">
        <v>1</v>
      </c>
      <c r="AB531" s="71">
        <v>4</v>
      </c>
      <c r="AC531" s="79">
        <f t="shared" si="22"/>
        <v>0.125</v>
      </c>
      <c r="AD531" s="61">
        <f t="shared" si="23"/>
        <v>0.5</v>
      </c>
    </row>
    <row r="532" spans="1:30" s="27" customFormat="1" x14ac:dyDescent="0.3">
      <c r="A532" s="71" t="s">
        <v>45</v>
      </c>
      <c r="B532" s="71" t="s">
        <v>46</v>
      </c>
      <c r="C532" s="71" t="s">
        <v>78</v>
      </c>
      <c r="D532" s="98" t="s">
        <v>4539</v>
      </c>
      <c r="E532" s="122" t="s">
        <v>585</v>
      </c>
      <c r="F532" s="56">
        <v>10</v>
      </c>
      <c r="G532" s="110" t="s">
        <v>866</v>
      </c>
      <c r="H532" s="111" t="s">
        <v>867</v>
      </c>
      <c r="I532" s="71" t="s">
        <v>1484</v>
      </c>
      <c r="J532" s="71" t="s">
        <v>1482</v>
      </c>
      <c r="K532" s="71">
        <v>305</v>
      </c>
      <c r="L532" s="71" t="s">
        <v>1483</v>
      </c>
      <c r="M532" s="71" t="s">
        <v>1801</v>
      </c>
      <c r="N532" s="71" t="s">
        <v>1875</v>
      </c>
      <c r="O532" s="71" t="s">
        <v>1922</v>
      </c>
      <c r="P532" s="71" t="s">
        <v>1923</v>
      </c>
      <c r="Q532" s="71" t="s">
        <v>1880</v>
      </c>
      <c r="R532" s="71" t="s">
        <v>1881</v>
      </c>
      <c r="S532" s="71" t="s">
        <v>1888</v>
      </c>
      <c r="T532" s="71" t="s">
        <v>4573</v>
      </c>
      <c r="U532" s="27" t="s">
        <v>1946</v>
      </c>
      <c r="V532" s="27" t="s">
        <v>1947</v>
      </c>
      <c r="W532" s="71" t="s">
        <v>1945</v>
      </c>
      <c r="X532" s="79">
        <v>0.54166666666666663</v>
      </c>
      <c r="Y532" s="79">
        <v>0.72222222222222221</v>
      </c>
      <c r="Z532" s="79">
        <v>0.18055555555555555</v>
      </c>
      <c r="AA532" s="56">
        <v>1</v>
      </c>
      <c r="AB532" s="71">
        <v>2</v>
      </c>
      <c r="AC532" s="79">
        <f t="shared" si="22"/>
        <v>0.18055555555555555</v>
      </c>
      <c r="AD532" s="61">
        <f t="shared" si="23"/>
        <v>0.3611111111111111</v>
      </c>
    </row>
    <row r="533" spans="1:30" s="27" customFormat="1" x14ac:dyDescent="0.3">
      <c r="A533" s="71" t="s">
        <v>45</v>
      </c>
      <c r="B533" s="71" t="s">
        <v>46</v>
      </c>
      <c r="C533" s="71" t="s">
        <v>78</v>
      </c>
      <c r="D533" s="98" t="s">
        <v>4516</v>
      </c>
      <c r="E533" s="122" t="s">
        <v>585</v>
      </c>
      <c r="F533" s="56" t="s">
        <v>130</v>
      </c>
      <c r="G533" s="110" t="s">
        <v>1083</v>
      </c>
      <c r="H533" s="111" t="s">
        <v>1084</v>
      </c>
      <c r="I533" s="71" t="s">
        <v>4572</v>
      </c>
      <c r="J533" s="71" t="s">
        <v>1593</v>
      </c>
      <c r="K533" s="71">
        <v>3133</v>
      </c>
      <c r="L533" s="71" t="s">
        <v>1385</v>
      </c>
      <c r="M533" s="71" t="s">
        <v>1863</v>
      </c>
      <c r="N533" s="71" t="s">
        <v>1875</v>
      </c>
      <c r="O533" s="71" t="s">
        <v>1922</v>
      </c>
      <c r="P533" s="71" t="s">
        <v>1923</v>
      </c>
      <c r="Q533" s="71" t="s">
        <v>1880</v>
      </c>
      <c r="R533" s="71" t="s">
        <v>1881</v>
      </c>
      <c r="S533" s="71" t="s">
        <v>1888</v>
      </c>
      <c r="T533" s="71" t="s">
        <v>4573</v>
      </c>
      <c r="U533" s="27" t="s">
        <v>1946</v>
      </c>
      <c r="V533" s="27" t="s">
        <v>1949</v>
      </c>
      <c r="W533" s="71" t="s">
        <v>1945</v>
      </c>
      <c r="X533" s="79">
        <v>0.54166666666666663</v>
      </c>
      <c r="Y533" s="79">
        <v>0.72222222222222221</v>
      </c>
      <c r="Z533" s="79">
        <v>0.18055555555555555</v>
      </c>
      <c r="AA533" s="56">
        <v>1</v>
      </c>
      <c r="AB533" s="71">
        <v>2</v>
      </c>
      <c r="AC533" s="79">
        <f t="shared" si="22"/>
        <v>0.18055555555555555</v>
      </c>
      <c r="AD533" s="61">
        <f t="shared" si="23"/>
        <v>0.3611111111111111</v>
      </c>
    </row>
    <row r="534" spans="1:30" s="27" customFormat="1" x14ac:dyDescent="0.3">
      <c r="A534" s="71" t="s">
        <v>45</v>
      </c>
      <c r="B534" s="71" t="s">
        <v>46</v>
      </c>
      <c r="C534" s="71" t="s">
        <v>79</v>
      </c>
      <c r="D534" s="98" t="s">
        <v>4447</v>
      </c>
      <c r="E534" s="53" t="s">
        <v>90</v>
      </c>
      <c r="F534" s="56" t="s">
        <v>103</v>
      </c>
      <c r="G534" s="110" t="s">
        <v>1094</v>
      </c>
      <c r="H534" s="111" t="s">
        <v>1095</v>
      </c>
      <c r="I534" s="71" t="s">
        <v>1116</v>
      </c>
      <c r="J534" s="71" t="s">
        <v>1599</v>
      </c>
      <c r="K534" s="71" t="s">
        <v>1600</v>
      </c>
      <c r="L534" s="71" t="s">
        <v>1601</v>
      </c>
      <c r="M534" s="71" t="s">
        <v>1870</v>
      </c>
      <c r="N534" s="71" t="s">
        <v>1875</v>
      </c>
      <c r="O534" s="71" t="s">
        <v>1878</v>
      </c>
      <c r="P534" s="71" t="s">
        <v>1879</v>
      </c>
      <c r="Q534" s="71" t="s">
        <v>1880</v>
      </c>
      <c r="R534" s="71" t="s">
        <v>1881</v>
      </c>
      <c r="S534" s="71" t="s">
        <v>1888</v>
      </c>
      <c r="T534" s="71" t="s">
        <v>1883</v>
      </c>
      <c r="U534" s="27" t="s">
        <v>1942</v>
      </c>
      <c r="W534" s="71" t="s">
        <v>1943</v>
      </c>
      <c r="X534" s="79">
        <v>0.375</v>
      </c>
      <c r="Y534" s="79">
        <v>0.72222222222222221</v>
      </c>
      <c r="Z534" s="79">
        <v>0.30555555555555552</v>
      </c>
      <c r="AA534" s="56">
        <v>1</v>
      </c>
      <c r="AB534" s="71">
        <v>4</v>
      </c>
      <c r="AC534" s="79">
        <f t="shared" si="22"/>
        <v>0.30555555555555552</v>
      </c>
      <c r="AD534" s="61">
        <f t="shared" si="23"/>
        <v>1.2222222222222221</v>
      </c>
    </row>
    <row r="535" spans="1:30" s="27" customFormat="1" x14ac:dyDescent="0.3">
      <c r="A535" s="71" t="s">
        <v>45</v>
      </c>
      <c r="B535" s="71" t="s">
        <v>46</v>
      </c>
      <c r="C535" s="71" t="s">
        <v>79</v>
      </c>
      <c r="D535" s="49" t="s">
        <v>4563</v>
      </c>
      <c r="E535" s="56" t="s">
        <v>1096</v>
      </c>
      <c r="F535" s="56" t="s">
        <v>123</v>
      </c>
      <c r="G535" s="110" t="s">
        <v>1097</v>
      </c>
      <c r="H535" s="111" t="s">
        <v>1098</v>
      </c>
      <c r="I535" s="126" t="s">
        <v>1602</v>
      </c>
      <c r="J535" s="56" t="s">
        <v>1603</v>
      </c>
      <c r="K535" s="57">
        <v>2043</v>
      </c>
      <c r="L535" s="57" t="s">
        <v>1604</v>
      </c>
      <c r="M535" s="129" t="s">
        <v>1871</v>
      </c>
      <c r="N535" s="71" t="s">
        <v>1875</v>
      </c>
      <c r="O535" s="71" t="s">
        <v>1878</v>
      </c>
      <c r="P535" s="71" t="s">
        <v>1879</v>
      </c>
      <c r="Q535" s="71" t="s">
        <v>1880</v>
      </c>
      <c r="R535" s="71" t="s">
        <v>1881</v>
      </c>
      <c r="S535" s="71" t="s">
        <v>1888</v>
      </c>
      <c r="T535" s="71" t="s">
        <v>1885</v>
      </c>
      <c r="U535" s="27" t="s">
        <v>1942</v>
      </c>
      <c r="W535" s="71" t="s">
        <v>1944</v>
      </c>
      <c r="X535" s="79">
        <v>0.375</v>
      </c>
      <c r="Y535" s="79">
        <v>0.5</v>
      </c>
      <c r="Z535" s="79">
        <v>0.125</v>
      </c>
      <c r="AA535" s="56">
        <v>1</v>
      </c>
      <c r="AB535" s="71">
        <v>4</v>
      </c>
      <c r="AC535" s="79">
        <v>0.125</v>
      </c>
      <c r="AD535" s="61">
        <f t="shared" si="23"/>
        <v>0.5</v>
      </c>
    </row>
    <row r="536" spans="1:30" s="27" customFormat="1" x14ac:dyDescent="0.3">
      <c r="A536" s="71" t="s">
        <v>45</v>
      </c>
      <c r="B536" s="71" t="s">
        <v>46</v>
      </c>
      <c r="C536" s="71" t="s">
        <v>79</v>
      </c>
      <c r="D536" s="98" t="s">
        <v>4447</v>
      </c>
      <c r="E536" s="53" t="s">
        <v>90</v>
      </c>
      <c r="F536" s="56" t="s">
        <v>106</v>
      </c>
      <c r="G536" s="110" t="s">
        <v>1099</v>
      </c>
      <c r="H536" s="111" t="s">
        <v>1100</v>
      </c>
      <c r="I536" s="71" t="s">
        <v>1116</v>
      </c>
      <c r="J536" s="71" t="s">
        <v>1605</v>
      </c>
      <c r="K536" s="71">
        <v>2082</v>
      </c>
      <c r="L536" s="71" t="s">
        <v>1604</v>
      </c>
      <c r="M536" s="71" t="s">
        <v>1872</v>
      </c>
      <c r="N536" s="71" t="s">
        <v>1875</v>
      </c>
      <c r="O536" s="71" t="s">
        <v>1878</v>
      </c>
      <c r="P536" s="71" t="s">
        <v>1879</v>
      </c>
      <c r="Q536" s="71" t="s">
        <v>1880</v>
      </c>
      <c r="R536" s="71" t="s">
        <v>1881</v>
      </c>
      <c r="S536" s="71" t="s">
        <v>1888</v>
      </c>
      <c r="T536" s="71" t="s">
        <v>1885</v>
      </c>
      <c r="U536" s="27" t="s">
        <v>1942</v>
      </c>
      <c r="W536" s="71" t="s">
        <v>1945</v>
      </c>
      <c r="X536" s="79">
        <v>0.54166666666666663</v>
      </c>
      <c r="Y536" s="79">
        <v>0.72222222222222221</v>
      </c>
      <c r="Z536" s="79">
        <v>0.18055555555555555</v>
      </c>
      <c r="AA536" s="56">
        <v>1</v>
      </c>
      <c r="AB536" s="71">
        <v>4</v>
      </c>
      <c r="AC536" s="79">
        <f t="shared" si="22"/>
        <v>0.18055555555555555</v>
      </c>
      <c r="AD536" s="61">
        <f t="shared" si="23"/>
        <v>0.72222222222222221</v>
      </c>
    </row>
    <row r="537" spans="1:30" s="27" customFormat="1" x14ac:dyDescent="0.3">
      <c r="A537" s="71" t="s">
        <v>45</v>
      </c>
      <c r="B537" s="71" t="s">
        <v>46</v>
      </c>
      <c r="C537" s="71" t="s">
        <v>79</v>
      </c>
      <c r="D537" s="98" t="s">
        <v>4447</v>
      </c>
      <c r="E537" s="53" t="s">
        <v>90</v>
      </c>
      <c r="F537" s="56" t="s">
        <v>194</v>
      </c>
      <c r="G537" s="110" t="s">
        <v>1101</v>
      </c>
      <c r="H537" s="111" t="s">
        <v>1102</v>
      </c>
      <c r="I537" s="71" t="s">
        <v>1116</v>
      </c>
      <c r="J537" s="71" t="s">
        <v>1606</v>
      </c>
      <c r="K537" s="71">
        <v>2395</v>
      </c>
      <c r="L537" s="71" t="s">
        <v>1607</v>
      </c>
      <c r="M537" s="71" t="s">
        <v>1873</v>
      </c>
      <c r="N537" s="71" t="s">
        <v>1875</v>
      </c>
      <c r="O537" s="71" t="s">
        <v>1878</v>
      </c>
      <c r="P537" s="71" t="s">
        <v>1879</v>
      </c>
      <c r="Q537" s="71" t="s">
        <v>1880</v>
      </c>
      <c r="R537" s="71" t="s">
        <v>1881</v>
      </c>
      <c r="S537" s="71" t="s">
        <v>1888</v>
      </c>
      <c r="T537" s="71" t="s">
        <v>1890</v>
      </c>
      <c r="U537" s="27" t="s">
        <v>1942</v>
      </c>
      <c r="W537" s="71" t="s">
        <v>1944</v>
      </c>
      <c r="X537" s="79">
        <v>0.375</v>
      </c>
      <c r="Y537" s="79">
        <v>0.5</v>
      </c>
      <c r="Z537" s="79">
        <v>0.125</v>
      </c>
      <c r="AA537" s="56">
        <v>1</v>
      </c>
      <c r="AB537" s="71">
        <v>4</v>
      </c>
      <c r="AC537" s="79">
        <f t="shared" si="22"/>
        <v>0.125</v>
      </c>
      <c r="AD537" s="61">
        <f t="shared" si="23"/>
        <v>0.5</v>
      </c>
    </row>
    <row r="538" spans="1:30" s="27" customFormat="1" x14ac:dyDescent="0.3">
      <c r="A538" s="71" t="s">
        <v>45</v>
      </c>
      <c r="B538" s="71" t="s">
        <v>46</v>
      </c>
      <c r="C538" s="71" t="s">
        <v>79</v>
      </c>
      <c r="D538" s="98" t="s">
        <v>4448</v>
      </c>
      <c r="E538" s="53" t="s">
        <v>96</v>
      </c>
      <c r="F538" s="56" t="s">
        <v>1103</v>
      </c>
      <c r="G538" s="110" t="s">
        <v>1104</v>
      </c>
      <c r="H538" s="111" t="s">
        <v>1105</v>
      </c>
      <c r="I538" s="27" t="s">
        <v>1122</v>
      </c>
      <c r="J538" s="71" t="s">
        <v>1606</v>
      </c>
      <c r="K538" s="71">
        <v>2395</v>
      </c>
      <c r="L538" s="71" t="s">
        <v>1607</v>
      </c>
      <c r="M538" s="71" t="s">
        <v>1873</v>
      </c>
      <c r="N538" s="71" t="s">
        <v>1875</v>
      </c>
      <c r="O538" s="71" t="s">
        <v>1878</v>
      </c>
      <c r="P538" s="71" t="s">
        <v>1879</v>
      </c>
      <c r="Q538" s="71" t="s">
        <v>1886</v>
      </c>
      <c r="R538" s="71" t="s">
        <v>1887</v>
      </c>
      <c r="S538" s="71" t="s">
        <v>1887</v>
      </c>
      <c r="T538" s="71" t="s">
        <v>1890</v>
      </c>
      <c r="U538" s="27" t="s">
        <v>1942</v>
      </c>
      <c r="W538" s="71" t="s">
        <v>1945</v>
      </c>
      <c r="X538" s="79">
        <v>0.54166666666666663</v>
      </c>
      <c r="Y538" s="79">
        <v>0.58333333333333337</v>
      </c>
      <c r="Z538" s="79">
        <v>4.1666666666666664E-2</v>
      </c>
      <c r="AA538" s="56">
        <v>1</v>
      </c>
      <c r="AB538" s="71">
        <v>4</v>
      </c>
      <c r="AC538" s="79">
        <f t="shared" si="22"/>
        <v>4.1666666666666664E-2</v>
      </c>
      <c r="AD538" s="61">
        <f t="shared" si="23"/>
        <v>0.16666666666666666</v>
      </c>
    </row>
    <row r="539" spans="1:30" s="27" customFormat="1" x14ac:dyDescent="0.3">
      <c r="A539" s="71" t="s">
        <v>45</v>
      </c>
      <c r="B539" s="71" t="s">
        <v>46</v>
      </c>
      <c r="C539" s="71" t="s">
        <v>79</v>
      </c>
      <c r="D539" s="98" t="s">
        <v>4449</v>
      </c>
      <c r="E539" s="53" t="s">
        <v>99</v>
      </c>
      <c r="F539" s="56" t="s">
        <v>1106</v>
      </c>
      <c r="G539" s="110" t="s">
        <v>1107</v>
      </c>
      <c r="H539" s="111" t="s">
        <v>1108</v>
      </c>
      <c r="I539" s="71" t="s">
        <v>1125</v>
      </c>
      <c r="J539" s="71" t="s">
        <v>1606</v>
      </c>
      <c r="K539" s="71">
        <v>2395</v>
      </c>
      <c r="L539" s="71" t="s">
        <v>1607</v>
      </c>
      <c r="M539" s="71" t="s">
        <v>1873</v>
      </c>
      <c r="N539" s="71" t="s">
        <v>1875</v>
      </c>
      <c r="O539" s="71" t="s">
        <v>1878</v>
      </c>
      <c r="P539" s="71" t="s">
        <v>1879</v>
      </c>
      <c r="Q539" s="71" t="s">
        <v>1886</v>
      </c>
      <c r="R539" s="71" t="s">
        <v>1889</v>
      </c>
      <c r="S539" s="71" t="s">
        <v>1889</v>
      </c>
      <c r="T539" s="71" t="s">
        <v>1890</v>
      </c>
      <c r="U539" s="27" t="s">
        <v>1942</v>
      </c>
      <c r="W539" s="71" t="s">
        <v>1945</v>
      </c>
      <c r="X539" s="79">
        <v>0.58333333333333337</v>
      </c>
      <c r="Y539" s="79">
        <v>0.625</v>
      </c>
      <c r="Z539" s="79">
        <v>4.1666666666666664E-2</v>
      </c>
      <c r="AA539" s="56">
        <v>1</v>
      </c>
      <c r="AB539" s="71">
        <v>4</v>
      </c>
      <c r="AC539" s="79">
        <f t="shared" si="22"/>
        <v>4.1666666666666664E-2</v>
      </c>
      <c r="AD539" s="61">
        <f t="shared" si="23"/>
        <v>0.16666666666666666</v>
      </c>
    </row>
    <row r="540" spans="1:30" s="27" customFormat="1" x14ac:dyDescent="0.3">
      <c r="A540" s="71" t="s">
        <v>45</v>
      </c>
      <c r="B540" s="71" t="s">
        <v>46</v>
      </c>
      <c r="C540" s="71" t="s">
        <v>79</v>
      </c>
      <c r="D540" s="98" t="s">
        <v>4564</v>
      </c>
      <c r="E540" s="53" t="s">
        <v>102</v>
      </c>
      <c r="F540" s="56" t="s">
        <v>130</v>
      </c>
      <c r="G540" s="110" t="s">
        <v>1109</v>
      </c>
      <c r="H540" s="111" t="s">
        <v>1110</v>
      </c>
      <c r="I540" s="71" t="s">
        <v>1126</v>
      </c>
      <c r="J540" s="71" t="s">
        <v>1606</v>
      </c>
      <c r="K540" s="71">
        <v>2395</v>
      </c>
      <c r="L540" s="71" t="s">
        <v>1607</v>
      </c>
      <c r="M540" s="71" t="s">
        <v>1873</v>
      </c>
      <c r="N540" s="71" t="s">
        <v>1875</v>
      </c>
      <c r="O540" s="71" t="s">
        <v>1878</v>
      </c>
      <c r="P540" s="71" t="s">
        <v>1879</v>
      </c>
      <c r="Q540" s="71" t="s">
        <v>1886</v>
      </c>
      <c r="R540" s="71" t="s">
        <v>1881</v>
      </c>
      <c r="S540" s="71" t="s">
        <v>1888</v>
      </c>
      <c r="T540" s="71" t="s">
        <v>1890</v>
      </c>
      <c r="U540" s="27" t="s">
        <v>1942</v>
      </c>
      <c r="W540" s="71" t="s">
        <v>1945</v>
      </c>
      <c r="X540" s="79">
        <v>0.625</v>
      </c>
      <c r="Y540" s="79">
        <v>0.72222222222222221</v>
      </c>
      <c r="Z540" s="79">
        <v>9.7222222222222224E-2</v>
      </c>
      <c r="AA540" s="56">
        <v>1</v>
      </c>
      <c r="AB540" s="71">
        <v>4</v>
      </c>
      <c r="AC540" s="79">
        <f t="shared" si="22"/>
        <v>9.7222222222222224E-2</v>
      </c>
      <c r="AD540" s="61">
        <f t="shared" si="23"/>
        <v>0.3888888888888889</v>
      </c>
    </row>
    <row r="541" spans="1:30" s="27" customFormat="1" x14ac:dyDescent="0.3">
      <c r="A541" s="71" t="s">
        <v>45</v>
      </c>
      <c r="B541" s="71" t="s">
        <v>46</v>
      </c>
      <c r="C541" s="71" t="s">
        <v>79</v>
      </c>
      <c r="D541" s="98" t="s">
        <v>2005</v>
      </c>
      <c r="E541" s="71" t="s">
        <v>119</v>
      </c>
      <c r="F541" s="56" t="s">
        <v>1111</v>
      </c>
      <c r="G541" s="110" t="s">
        <v>1112</v>
      </c>
      <c r="H541" s="111" t="s">
        <v>1113</v>
      </c>
      <c r="I541" s="71" t="s">
        <v>1135</v>
      </c>
      <c r="J541" s="71" t="s">
        <v>1608</v>
      </c>
      <c r="K541" s="71">
        <v>2005</v>
      </c>
      <c r="L541" s="71" t="s">
        <v>1607</v>
      </c>
      <c r="M541" s="71" t="s">
        <v>1874</v>
      </c>
      <c r="N541" s="71" t="s">
        <v>1875</v>
      </c>
      <c r="O541" s="71" t="s">
        <v>1878</v>
      </c>
      <c r="P541" s="71" t="s">
        <v>1879</v>
      </c>
      <c r="Q541" s="71" t="s">
        <v>1893</v>
      </c>
      <c r="R541" s="30" t="s">
        <v>4574</v>
      </c>
      <c r="S541" s="71" t="s">
        <v>1889</v>
      </c>
      <c r="T541" s="71" t="s">
        <v>1892</v>
      </c>
      <c r="U541" s="27" t="s">
        <v>1942</v>
      </c>
      <c r="W541" s="71" t="s">
        <v>1944</v>
      </c>
      <c r="X541" s="79">
        <v>0.375</v>
      </c>
      <c r="Y541" s="79">
        <v>0.5</v>
      </c>
      <c r="Z541" s="79">
        <v>0.125</v>
      </c>
      <c r="AA541" s="56">
        <v>1</v>
      </c>
      <c r="AB541" s="71">
        <v>4</v>
      </c>
      <c r="AC541" s="79">
        <f t="shared" si="22"/>
        <v>0.125</v>
      </c>
      <c r="AD541" s="61">
        <f t="shared" si="23"/>
        <v>0.5</v>
      </c>
    </row>
    <row r="542" spans="1:30" s="27" customFormat="1" x14ac:dyDescent="0.3">
      <c r="A542" s="71" t="s">
        <v>45</v>
      </c>
      <c r="B542" s="71" t="s">
        <v>46</v>
      </c>
      <c r="C542" s="71" t="s">
        <v>79</v>
      </c>
      <c r="D542" s="98" t="s">
        <v>4447</v>
      </c>
      <c r="E542" s="53" t="s">
        <v>90</v>
      </c>
      <c r="F542" s="56" t="s">
        <v>156</v>
      </c>
      <c r="G542" s="110" t="s">
        <v>1114</v>
      </c>
      <c r="H542" s="111" t="s">
        <v>1115</v>
      </c>
      <c r="I542" s="71" t="s">
        <v>1116</v>
      </c>
      <c r="J542" s="71" t="s">
        <v>1606</v>
      </c>
      <c r="K542" s="71">
        <v>2395</v>
      </c>
      <c r="L542" s="71" t="s">
        <v>1607</v>
      </c>
      <c r="M542" s="71" t="s">
        <v>1873</v>
      </c>
      <c r="N542" s="71" t="s">
        <v>1875</v>
      </c>
      <c r="O542" s="71" t="s">
        <v>1878</v>
      </c>
      <c r="P542" s="71" t="s">
        <v>1879</v>
      </c>
      <c r="Q542" s="71" t="s">
        <v>1880</v>
      </c>
      <c r="R542" s="71" t="s">
        <v>1881</v>
      </c>
      <c r="S542" s="71" t="s">
        <v>1888</v>
      </c>
      <c r="T542" s="71" t="s">
        <v>1892</v>
      </c>
      <c r="U542" s="27" t="s">
        <v>1942</v>
      </c>
      <c r="W542" s="71" t="s">
        <v>1945</v>
      </c>
      <c r="X542" s="79">
        <v>0.54166666666666663</v>
      </c>
      <c r="Y542" s="79">
        <v>0.72222222222222221</v>
      </c>
      <c r="Z542" s="79">
        <v>0.18055555555555555</v>
      </c>
      <c r="AA542" s="56">
        <v>1</v>
      </c>
      <c r="AB542" s="71">
        <v>4</v>
      </c>
      <c r="AC542" s="79">
        <f t="shared" si="22"/>
        <v>0.18055555555555555</v>
      </c>
      <c r="AD542" s="61">
        <f t="shared" si="23"/>
        <v>0.72222222222222221</v>
      </c>
    </row>
    <row r="543" spans="1:30" s="27" customFormat="1" x14ac:dyDescent="0.3">
      <c r="A543" s="71" t="s">
        <v>45</v>
      </c>
      <c r="B543" s="71" t="s">
        <v>46</v>
      </c>
      <c r="C543" s="71" t="s">
        <v>79</v>
      </c>
      <c r="D543" s="98" t="s">
        <v>4447</v>
      </c>
      <c r="E543" s="53" t="s">
        <v>90</v>
      </c>
      <c r="F543" s="56" t="s">
        <v>106</v>
      </c>
      <c r="G543" s="110" t="s">
        <v>1099</v>
      </c>
      <c r="H543" s="111" t="s">
        <v>1100</v>
      </c>
      <c r="I543" s="71" t="s">
        <v>1116</v>
      </c>
      <c r="J543" s="71" t="s">
        <v>1605</v>
      </c>
      <c r="K543" s="71">
        <v>2082</v>
      </c>
      <c r="L543" s="71" t="s">
        <v>1604</v>
      </c>
      <c r="M543" s="71" t="s">
        <v>1872</v>
      </c>
      <c r="N543" s="71" t="s">
        <v>1875</v>
      </c>
      <c r="O543" s="71" t="s">
        <v>1878</v>
      </c>
      <c r="P543" s="71" t="s">
        <v>1879</v>
      </c>
      <c r="Q543" s="71" t="s">
        <v>1880</v>
      </c>
      <c r="R543" s="71" t="s">
        <v>1881</v>
      </c>
      <c r="S543" s="71" t="s">
        <v>1888</v>
      </c>
      <c r="T543" s="71" t="s">
        <v>1894</v>
      </c>
      <c r="U543" s="27" t="s">
        <v>1942</v>
      </c>
      <c r="W543" s="71" t="s">
        <v>1943</v>
      </c>
      <c r="X543" s="79">
        <v>0.375</v>
      </c>
      <c r="Y543" s="79">
        <v>0.72222222222222221</v>
      </c>
      <c r="Z543" s="79">
        <v>0.30555555555555552</v>
      </c>
      <c r="AA543" s="56">
        <v>1</v>
      </c>
      <c r="AB543" s="71">
        <v>4</v>
      </c>
      <c r="AC543" s="79">
        <f t="shared" si="22"/>
        <v>0.30555555555555552</v>
      </c>
      <c r="AD543" s="61">
        <f t="shared" si="23"/>
        <v>1.2222222222222221</v>
      </c>
    </row>
    <row r="544" spans="1:30" s="27" customFormat="1" x14ac:dyDescent="0.3">
      <c r="A544" s="71" t="s">
        <v>45</v>
      </c>
      <c r="B544" s="71" t="s">
        <v>46</v>
      </c>
      <c r="C544" s="71" t="s">
        <v>79</v>
      </c>
      <c r="D544" s="98" t="s">
        <v>4447</v>
      </c>
      <c r="E544" s="53" t="s">
        <v>90</v>
      </c>
      <c r="F544" s="56" t="s">
        <v>103</v>
      </c>
      <c r="G544" s="110" t="s">
        <v>1094</v>
      </c>
      <c r="H544" s="111" t="s">
        <v>1095</v>
      </c>
      <c r="I544" s="71" t="s">
        <v>1116</v>
      </c>
      <c r="J544" s="71" t="s">
        <v>1599</v>
      </c>
      <c r="K544" s="71" t="s">
        <v>1600</v>
      </c>
      <c r="L544" s="71" t="s">
        <v>1601</v>
      </c>
      <c r="M544" s="71" t="s">
        <v>1870</v>
      </c>
      <c r="N544" s="71" t="s">
        <v>1875</v>
      </c>
      <c r="O544" s="71" t="s">
        <v>1878</v>
      </c>
      <c r="P544" s="71" t="s">
        <v>1879</v>
      </c>
      <c r="Q544" s="71" t="s">
        <v>1880</v>
      </c>
      <c r="R544" s="71" t="s">
        <v>1881</v>
      </c>
      <c r="S544" s="71" t="s">
        <v>1888</v>
      </c>
      <c r="T544" s="139" t="s">
        <v>4573</v>
      </c>
      <c r="U544" s="27" t="s">
        <v>1942</v>
      </c>
      <c r="W544" s="71" t="s">
        <v>1943</v>
      </c>
      <c r="X544" s="79">
        <v>0.375</v>
      </c>
      <c r="Y544" s="79">
        <v>0.72222222222222221</v>
      </c>
      <c r="Z544" s="79">
        <v>0.30555555555555552</v>
      </c>
      <c r="AA544" s="56">
        <v>1</v>
      </c>
      <c r="AB544" s="71">
        <v>4</v>
      </c>
      <c r="AC544" s="79">
        <f t="shared" si="22"/>
        <v>0.30555555555555552</v>
      </c>
      <c r="AD544" s="61">
        <f t="shared" si="23"/>
        <v>1.2222222222222221</v>
      </c>
    </row>
  </sheetData>
  <hyperlinks>
    <hyperlink ref="F5" r:id="rId1" xr:uid="{862CCB04-CC7C-4796-B86C-009C7189BF57}"/>
  </hyperlinks>
  <pageMargins left="0.511811024" right="0.511811024" top="0.78740157499999996" bottom="0.78740157499999996" header="0.31496062000000002" footer="0.31496062000000002"/>
  <pageSetup orientation="portrait" verticalDpi="0" r:id="rId2"/>
  <drawing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48419-C081-4673-9A6A-7858280BC91B}">
  <dimension ref="A3:AM658"/>
  <sheetViews>
    <sheetView showGridLines="0" zoomScale="90" zoomScaleNormal="90" workbookViewId="0">
      <selection activeCell="R53" sqref="R53"/>
    </sheetView>
  </sheetViews>
  <sheetFormatPr defaultRowHeight="14.5" x14ac:dyDescent="0.35"/>
  <cols>
    <col min="1" max="1" width="16.7265625" bestFit="1" customWidth="1"/>
    <col min="2" max="2" width="19.54296875" bestFit="1" customWidth="1"/>
    <col min="3" max="3" width="33.453125" bestFit="1" customWidth="1"/>
    <col min="4" max="4" width="17.1796875" bestFit="1" customWidth="1"/>
    <col min="5" max="5" width="17.81640625" customWidth="1"/>
    <col min="6" max="6" width="12.26953125" customWidth="1"/>
    <col min="7" max="7" width="44" customWidth="1"/>
    <col min="8" max="8" width="49.1796875" customWidth="1"/>
    <col min="9" max="9" width="60.36328125" customWidth="1"/>
    <col min="10" max="10" width="43.453125" customWidth="1"/>
    <col min="11" max="11" width="13.08984375" customWidth="1"/>
    <col min="12" max="12" width="28" customWidth="1"/>
    <col min="13" max="13" width="9.26953125" bestFit="1" customWidth="1"/>
    <col min="14" max="14" width="13.81640625" bestFit="1" customWidth="1"/>
    <col min="15" max="15" width="22.453125" customWidth="1"/>
    <col min="16" max="16" width="12.08984375" bestFit="1" customWidth="1"/>
    <col min="17" max="17" width="11.1796875" bestFit="1" customWidth="1"/>
    <col min="18" max="18" width="21.54296875" bestFit="1" customWidth="1"/>
    <col min="19" max="19" width="16.54296875" bestFit="1" customWidth="1"/>
    <col min="20" max="20" width="17.54296875" bestFit="1" customWidth="1"/>
    <col min="21" max="21" width="24.26953125" bestFit="1" customWidth="1"/>
    <col min="22" max="22" width="14.81640625" customWidth="1"/>
    <col min="23" max="23" width="12.90625" bestFit="1" customWidth="1"/>
    <col min="24" max="24" width="16.453125" bestFit="1" customWidth="1"/>
    <col min="25" max="25" width="15.26953125" bestFit="1" customWidth="1"/>
    <col min="26" max="26" width="18.1796875" bestFit="1" customWidth="1"/>
    <col min="27" max="27" width="27.26953125" bestFit="1" customWidth="1"/>
    <col min="28" max="28" width="19.36328125" bestFit="1" customWidth="1"/>
    <col min="29" max="29" width="19.54296875" bestFit="1" customWidth="1"/>
    <col min="30" max="30" width="15.1796875" bestFit="1" customWidth="1"/>
  </cols>
  <sheetData>
    <row r="3" spans="1:39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</row>
    <row r="4" spans="1:39" x14ac:dyDescent="0.35">
      <c r="D4" s="11" t="s">
        <v>1</v>
      </c>
      <c r="E4" s="11" t="s">
        <v>2</v>
      </c>
      <c r="F4" s="14"/>
      <c r="G4" s="9"/>
      <c r="H4" s="9"/>
    </row>
    <row r="5" spans="1:39" x14ac:dyDescent="0.35">
      <c r="D5" s="12">
        <f>COUNTIF($Q:$Q,E5)</f>
        <v>91</v>
      </c>
      <c r="E5" s="90" t="s">
        <v>3</v>
      </c>
      <c r="F5" s="19" t="s">
        <v>87</v>
      </c>
      <c r="G5" s="9"/>
      <c r="H5" s="9"/>
    </row>
    <row r="6" spans="1:39" x14ac:dyDescent="0.35">
      <c r="D6" s="12">
        <f>COUNTIF($Q:$Q,E6)</f>
        <v>333</v>
      </c>
      <c r="E6" s="90" t="s">
        <v>4</v>
      </c>
      <c r="F6" s="15" t="s">
        <v>88</v>
      </c>
      <c r="G6" s="9"/>
      <c r="H6" s="9"/>
    </row>
    <row r="7" spans="1:39" x14ac:dyDescent="0.35">
      <c r="D7" s="12">
        <f>COUNTIF($Q:$Q,E7)</f>
        <v>210</v>
      </c>
      <c r="E7" s="90" t="s">
        <v>5</v>
      </c>
      <c r="F7" s="16" t="s">
        <v>89</v>
      </c>
      <c r="G7" s="9"/>
      <c r="H7" s="9"/>
    </row>
    <row r="8" spans="1:39" x14ac:dyDescent="0.35">
      <c r="D8" s="12">
        <f>COUNTIF($Q:$Q,E8)</f>
        <v>10</v>
      </c>
      <c r="E8" s="90" t="s">
        <v>6</v>
      </c>
      <c r="F8" s="20" t="s">
        <v>4426</v>
      </c>
      <c r="G8" s="9"/>
      <c r="H8" s="9"/>
    </row>
    <row r="9" spans="1:39" x14ac:dyDescent="0.35">
      <c r="D9" s="18">
        <f>SUM(D5:D8)</f>
        <v>644</v>
      </c>
      <c r="E9" s="13" t="s">
        <v>7</v>
      </c>
      <c r="F9" s="91" t="s">
        <v>4429</v>
      </c>
      <c r="G9" s="9"/>
      <c r="H9" s="9"/>
    </row>
    <row r="10" spans="1:39" x14ac:dyDescent="0.35">
      <c r="D10" s="9"/>
      <c r="E10" s="9"/>
      <c r="F10" s="92" t="s">
        <v>86</v>
      </c>
      <c r="G10" s="9"/>
      <c r="H10" s="9"/>
    </row>
    <row r="11" spans="1:39" x14ac:dyDescent="0.35">
      <c r="D11" s="9"/>
      <c r="E11" s="9"/>
      <c r="F11" s="92" t="s">
        <v>4427</v>
      </c>
      <c r="G11" s="9"/>
      <c r="H11" s="9"/>
    </row>
    <row r="12" spans="1:39" x14ac:dyDescent="0.35">
      <c r="D12" s="9"/>
      <c r="E12" s="9"/>
      <c r="F12" s="93" t="s">
        <v>4428</v>
      </c>
      <c r="G12" s="9"/>
      <c r="H12" s="9"/>
    </row>
    <row r="13" spans="1:39" x14ac:dyDescent="0.35">
      <c r="D13" s="9"/>
      <c r="E13" s="9"/>
      <c r="F13" s="17"/>
      <c r="G13" s="9"/>
      <c r="H13" s="9"/>
    </row>
    <row r="14" spans="1:39" x14ac:dyDescent="0.35">
      <c r="A14" s="44" t="s">
        <v>13</v>
      </c>
      <c r="B14" s="44" t="s">
        <v>17</v>
      </c>
      <c r="C14" s="44" t="s">
        <v>18</v>
      </c>
      <c r="D14" s="44" t="s">
        <v>19</v>
      </c>
      <c r="E14" s="44" t="s">
        <v>20</v>
      </c>
      <c r="F14" s="44" t="s">
        <v>21</v>
      </c>
      <c r="G14" s="44" t="s">
        <v>22</v>
      </c>
      <c r="H14" s="45" t="s">
        <v>23</v>
      </c>
      <c r="I14" s="44" t="s">
        <v>24</v>
      </c>
      <c r="J14" s="44" t="s">
        <v>25</v>
      </c>
      <c r="K14" s="44" t="s">
        <v>26</v>
      </c>
      <c r="L14" s="44" t="s">
        <v>27</v>
      </c>
      <c r="M14" s="44" t="s">
        <v>28</v>
      </c>
      <c r="N14" s="44" t="s">
        <v>29</v>
      </c>
      <c r="O14" s="44" t="s">
        <v>30</v>
      </c>
      <c r="P14" s="44" t="s">
        <v>31</v>
      </c>
      <c r="Q14" s="44" t="s">
        <v>32</v>
      </c>
      <c r="R14" s="44" t="s">
        <v>33</v>
      </c>
      <c r="S14" s="44" t="s">
        <v>34</v>
      </c>
      <c r="T14" s="44" t="s">
        <v>35</v>
      </c>
      <c r="U14" s="44" t="s">
        <v>36</v>
      </c>
      <c r="V14" s="44" t="s">
        <v>4442</v>
      </c>
      <c r="W14" s="44" t="s">
        <v>37</v>
      </c>
      <c r="X14" s="44" t="s">
        <v>38</v>
      </c>
      <c r="Y14" s="44" t="s">
        <v>39</v>
      </c>
      <c r="Z14" s="44" t="s">
        <v>40</v>
      </c>
      <c r="AA14" s="44" t="s">
        <v>41</v>
      </c>
      <c r="AB14" s="46" t="s">
        <v>42</v>
      </c>
      <c r="AC14" s="44" t="s">
        <v>43</v>
      </c>
      <c r="AD14" s="44" t="s">
        <v>44</v>
      </c>
    </row>
    <row r="15" spans="1:39" x14ac:dyDescent="0.35">
      <c r="A15" s="30" t="s">
        <v>1955</v>
      </c>
      <c r="B15" s="27" t="s">
        <v>46</v>
      </c>
      <c r="C15" s="30" t="s">
        <v>1956</v>
      </c>
      <c r="D15" s="47" t="s">
        <v>1993</v>
      </c>
      <c r="E15" s="30" t="s">
        <v>2074</v>
      </c>
      <c r="F15" s="30">
        <v>288</v>
      </c>
      <c r="G15" s="30" t="s">
        <v>2139</v>
      </c>
      <c r="H15" s="30" t="s">
        <v>2140</v>
      </c>
      <c r="I15" s="30" t="s">
        <v>3252</v>
      </c>
      <c r="J15" s="30" t="s">
        <v>3253</v>
      </c>
      <c r="K15" s="30">
        <v>1345</v>
      </c>
      <c r="L15" s="27" t="s">
        <v>1121</v>
      </c>
      <c r="M15" s="30" t="s">
        <v>3979</v>
      </c>
      <c r="N15" s="30"/>
      <c r="O15" s="30" t="s">
        <v>4346</v>
      </c>
      <c r="P15" s="30" t="s">
        <v>4347</v>
      </c>
      <c r="Q15" s="30" t="s">
        <v>1886</v>
      </c>
      <c r="R15" s="30" t="s">
        <v>1882</v>
      </c>
      <c r="S15" s="30" t="s">
        <v>1882</v>
      </c>
      <c r="T15" s="30" t="s">
        <v>1890</v>
      </c>
      <c r="U15" s="30" t="s">
        <v>1942</v>
      </c>
      <c r="V15" s="30" t="s">
        <v>4413</v>
      </c>
      <c r="W15" s="30" t="s">
        <v>4424</v>
      </c>
      <c r="X15" s="59">
        <v>0.375</v>
      </c>
      <c r="Y15" s="59">
        <v>0.45833333333333331</v>
      </c>
      <c r="Z15" s="60">
        <f t="shared" ref="Z15:Z20" si="0">Y15-X15</f>
        <v>8.3333333333333315E-2</v>
      </c>
      <c r="AA15" s="56">
        <v>1</v>
      </c>
      <c r="AB15" s="56">
        <v>3</v>
      </c>
      <c r="AC15" s="60">
        <f t="shared" ref="AC15:AC78" si="1">AA15*Z15</f>
        <v>8.3333333333333315E-2</v>
      </c>
      <c r="AD15" s="61">
        <f t="shared" ref="AD15:AD78" si="2">AC15*AB15</f>
        <v>0.24999999999999994</v>
      </c>
    </row>
    <row r="16" spans="1:39" x14ac:dyDescent="0.35">
      <c r="A16" s="30" t="s">
        <v>1955</v>
      </c>
      <c r="B16" s="27" t="s">
        <v>46</v>
      </c>
      <c r="C16" s="30" t="s">
        <v>1956</v>
      </c>
      <c r="D16" s="47" t="s">
        <v>1993</v>
      </c>
      <c r="E16" s="30" t="s">
        <v>2074</v>
      </c>
      <c r="F16" s="30">
        <v>359</v>
      </c>
      <c r="G16" s="30" t="s">
        <v>2141</v>
      </c>
      <c r="H16" s="30" t="s">
        <v>2142</v>
      </c>
      <c r="I16" s="30" t="s">
        <v>3252</v>
      </c>
      <c r="J16" s="30" t="s">
        <v>3254</v>
      </c>
      <c r="K16" s="30">
        <v>2320</v>
      </c>
      <c r="L16" s="30" t="s">
        <v>1121</v>
      </c>
      <c r="M16" s="30" t="s">
        <v>3980</v>
      </c>
      <c r="N16" s="30"/>
      <c r="O16" s="30" t="s">
        <v>4348</v>
      </c>
      <c r="P16" s="30" t="s">
        <v>4347</v>
      </c>
      <c r="Q16" s="30" t="s">
        <v>1886</v>
      </c>
      <c r="R16" s="30" t="s">
        <v>1882</v>
      </c>
      <c r="S16" s="30" t="s">
        <v>1882</v>
      </c>
      <c r="T16" s="30" t="s">
        <v>1890</v>
      </c>
      <c r="U16" s="30" t="s">
        <v>1942</v>
      </c>
      <c r="V16" s="30" t="s">
        <v>4413</v>
      </c>
      <c r="W16" s="30" t="s">
        <v>1945</v>
      </c>
      <c r="X16" s="59">
        <v>0.5</v>
      </c>
      <c r="Y16" s="59">
        <v>0.625</v>
      </c>
      <c r="Z16" s="60">
        <f t="shared" si="0"/>
        <v>0.125</v>
      </c>
      <c r="AA16" s="56">
        <v>1</v>
      </c>
      <c r="AB16" s="56">
        <v>3</v>
      </c>
      <c r="AC16" s="60">
        <f t="shared" si="1"/>
        <v>0.125</v>
      </c>
      <c r="AD16" s="61">
        <f t="shared" si="2"/>
        <v>0.375</v>
      </c>
    </row>
    <row r="17" spans="1:30" x14ac:dyDescent="0.35">
      <c r="A17" s="30" t="s">
        <v>1955</v>
      </c>
      <c r="B17" s="27" t="s">
        <v>46</v>
      </c>
      <c r="C17" s="30" t="s">
        <v>1956</v>
      </c>
      <c r="D17" s="48" t="s">
        <v>1994</v>
      </c>
      <c r="E17" s="30" t="s">
        <v>2075</v>
      </c>
      <c r="F17" s="30" t="s">
        <v>123</v>
      </c>
      <c r="G17" s="30" t="s">
        <v>2143</v>
      </c>
      <c r="H17" s="30" t="s">
        <v>2144</v>
      </c>
      <c r="I17" s="30" t="s">
        <v>3255</v>
      </c>
      <c r="J17" s="30" t="s">
        <v>3256</v>
      </c>
      <c r="K17" s="30">
        <v>41</v>
      </c>
      <c r="L17" s="27" t="s">
        <v>1121</v>
      </c>
      <c r="M17" s="30" t="s">
        <v>3981</v>
      </c>
      <c r="N17" s="30"/>
      <c r="O17" s="30" t="s">
        <v>4348</v>
      </c>
      <c r="P17" s="30" t="s">
        <v>4347</v>
      </c>
      <c r="Q17" s="30" t="s">
        <v>1880</v>
      </c>
      <c r="R17" s="30" t="s">
        <v>4410</v>
      </c>
      <c r="S17" s="30" t="s">
        <v>1888</v>
      </c>
      <c r="T17" s="30" t="s">
        <v>1890</v>
      </c>
      <c r="U17" s="30" t="s">
        <v>1942</v>
      </c>
      <c r="V17" s="30" t="s">
        <v>4413</v>
      </c>
      <c r="W17" s="30" t="s">
        <v>1945</v>
      </c>
      <c r="X17" s="59">
        <v>0.625</v>
      </c>
      <c r="Y17" s="59">
        <v>0.72222222222222221</v>
      </c>
      <c r="Z17" s="60">
        <f t="shared" si="0"/>
        <v>9.722222222222221E-2</v>
      </c>
      <c r="AA17" s="56">
        <v>1</v>
      </c>
      <c r="AB17" s="56">
        <v>3</v>
      </c>
      <c r="AC17" s="60">
        <f t="shared" si="1"/>
        <v>9.722222222222221E-2</v>
      </c>
      <c r="AD17" s="61">
        <f t="shared" si="2"/>
        <v>0.29166666666666663</v>
      </c>
    </row>
    <row r="18" spans="1:30" x14ac:dyDescent="0.35">
      <c r="A18" s="30" t="s">
        <v>1955</v>
      </c>
      <c r="B18" s="27" t="s">
        <v>46</v>
      </c>
      <c r="C18" s="30" t="s">
        <v>1956</v>
      </c>
      <c r="D18" s="48" t="s">
        <v>1995</v>
      </c>
      <c r="E18" s="30" t="s">
        <v>2076</v>
      </c>
      <c r="F18" s="30" t="s">
        <v>123</v>
      </c>
      <c r="G18" s="30" t="s">
        <v>2145</v>
      </c>
      <c r="H18" s="30" t="s">
        <v>2146</v>
      </c>
      <c r="I18" s="30" t="s">
        <v>3257</v>
      </c>
      <c r="J18" s="30" t="s">
        <v>3258</v>
      </c>
      <c r="K18" s="30">
        <v>116</v>
      </c>
      <c r="L18" s="27" t="s">
        <v>1121</v>
      </c>
      <c r="M18" s="30" t="s">
        <v>3982</v>
      </c>
      <c r="N18" s="30"/>
      <c r="O18" s="30" t="s">
        <v>4349</v>
      </c>
      <c r="P18" s="30" t="s">
        <v>4347</v>
      </c>
      <c r="Q18" s="30" t="s">
        <v>1880</v>
      </c>
      <c r="R18" s="30" t="s">
        <v>4410</v>
      </c>
      <c r="S18" s="30" t="s">
        <v>1888</v>
      </c>
      <c r="T18" s="30" t="s">
        <v>1890</v>
      </c>
      <c r="U18" s="30" t="s">
        <v>1948</v>
      </c>
      <c r="V18" s="30" t="s">
        <v>4414</v>
      </c>
      <c r="W18" s="30" t="s">
        <v>4424</v>
      </c>
      <c r="X18" s="62">
        <v>0.375</v>
      </c>
      <c r="Y18" s="62">
        <v>0.5</v>
      </c>
      <c r="Z18" s="60">
        <f t="shared" si="0"/>
        <v>0.125</v>
      </c>
      <c r="AA18" s="56">
        <v>1</v>
      </c>
      <c r="AB18" s="56">
        <v>1</v>
      </c>
      <c r="AC18" s="60">
        <f t="shared" si="1"/>
        <v>0.125</v>
      </c>
      <c r="AD18" s="61">
        <f t="shared" si="2"/>
        <v>0.125</v>
      </c>
    </row>
    <row r="19" spans="1:30" x14ac:dyDescent="0.35">
      <c r="A19" s="30" t="s">
        <v>1955</v>
      </c>
      <c r="B19" s="27" t="s">
        <v>46</v>
      </c>
      <c r="C19" s="30" t="s">
        <v>1956</v>
      </c>
      <c r="D19" s="48" t="s">
        <v>1995</v>
      </c>
      <c r="E19" s="30" t="s">
        <v>2076</v>
      </c>
      <c r="F19" s="30" t="s">
        <v>123</v>
      </c>
      <c r="G19" s="30" t="s">
        <v>2147</v>
      </c>
      <c r="H19" s="30" t="s">
        <v>2148</v>
      </c>
      <c r="I19" s="30" t="s">
        <v>3257</v>
      </c>
      <c r="J19" s="30" t="s">
        <v>3258</v>
      </c>
      <c r="K19" s="30">
        <v>112</v>
      </c>
      <c r="L19" s="27" t="s">
        <v>1121</v>
      </c>
      <c r="M19" s="30" t="s">
        <v>3982</v>
      </c>
      <c r="N19" s="30"/>
      <c r="O19" s="30" t="s">
        <v>4349</v>
      </c>
      <c r="P19" s="30" t="s">
        <v>4347</v>
      </c>
      <c r="Q19" s="30" t="s">
        <v>1880</v>
      </c>
      <c r="R19" s="30" t="s">
        <v>4410</v>
      </c>
      <c r="S19" s="30" t="s">
        <v>1888</v>
      </c>
      <c r="T19" s="30" t="s">
        <v>1890</v>
      </c>
      <c r="U19" s="30" t="s">
        <v>1948</v>
      </c>
      <c r="V19" s="30" t="s">
        <v>4414</v>
      </c>
      <c r="W19" s="30" t="s">
        <v>1945</v>
      </c>
      <c r="X19" s="62">
        <v>0.54166666666666696</v>
      </c>
      <c r="Y19" s="59">
        <v>0.72222222222222221</v>
      </c>
      <c r="Z19" s="60">
        <f t="shared" si="0"/>
        <v>0.18055555555555525</v>
      </c>
      <c r="AA19" s="56">
        <v>1</v>
      </c>
      <c r="AB19" s="56">
        <v>1</v>
      </c>
      <c r="AC19" s="60">
        <f t="shared" si="1"/>
        <v>0.18055555555555525</v>
      </c>
      <c r="AD19" s="61">
        <f t="shared" si="2"/>
        <v>0.18055555555555525</v>
      </c>
    </row>
    <row r="20" spans="1:30" x14ac:dyDescent="0.35">
      <c r="A20" s="30" t="s">
        <v>1955</v>
      </c>
      <c r="B20" s="27" t="s">
        <v>46</v>
      </c>
      <c r="C20" s="30" t="s">
        <v>1956</v>
      </c>
      <c r="D20" s="47" t="s">
        <v>1996</v>
      </c>
      <c r="E20" s="30" t="s">
        <v>2077</v>
      </c>
      <c r="F20" s="30" t="s">
        <v>123</v>
      </c>
      <c r="G20" s="30" t="s">
        <v>2149</v>
      </c>
      <c r="H20" s="30" t="s">
        <v>2150</v>
      </c>
      <c r="I20" s="30" t="s">
        <v>3259</v>
      </c>
      <c r="J20" s="30" t="s">
        <v>3260</v>
      </c>
      <c r="K20" s="30">
        <v>3900</v>
      </c>
      <c r="L20" s="30" t="s">
        <v>3261</v>
      </c>
      <c r="M20" s="30" t="s">
        <v>3983</v>
      </c>
      <c r="N20" s="30"/>
      <c r="O20" s="30" t="s">
        <v>4350</v>
      </c>
      <c r="P20" s="30" t="s">
        <v>4347</v>
      </c>
      <c r="Q20" s="30" t="s">
        <v>1924</v>
      </c>
      <c r="R20" s="30" t="s">
        <v>4411</v>
      </c>
      <c r="S20" s="30" t="s">
        <v>1888</v>
      </c>
      <c r="T20" s="30" t="s">
        <v>1892</v>
      </c>
      <c r="U20" s="30" t="s">
        <v>1948</v>
      </c>
      <c r="V20" s="30" t="s">
        <v>4415</v>
      </c>
      <c r="W20" s="30" t="s">
        <v>1945</v>
      </c>
      <c r="X20" s="62">
        <v>0.54166666666666663</v>
      </c>
      <c r="Y20" s="59">
        <v>0.72222222222222221</v>
      </c>
      <c r="Z20" s="60">
        <f t="shared" si="0"/>
        <v>0.18055555555555558</v>
      </c>
      <c r="AA20" s="56">
        <v>1</v>
      </c>
      <c r="AB20" s="56">
        <v>2</v>
      </c>
      <c r="AC20" s="60">
        <f t="shared" si="1"/>
        <v>0.18055555555555558</v>
      </c>
      <c r="AD20" s="61">
        <f t="shared" si="2"/>
        <v>0.36111111111111116</v>
      </c>
    </row>
    <row r="21" spans="1:30" x14ac:dyDescent="0.35">
      <c r="A21" s="30" t="s">
        <v>1955</v>
      </c>
      <c r="B21" s="27" t="s">
        <v>46</v>
      </c>
      <c r="C21" s="30" t="s">
        <v>1956</v>
      </c>
      <c r="D21" s="48" t="s">
        <v>1995</v>
      </c>
      <c r="E21" s="30" t="s">
        <v>2076</v>
      </c>
      <c r="F21" s="30" t="s">
        <v>123</v>
      </c>
      <c r="G21" s="30" t="s">
        <v>2151</v>
      </c>
      <c r="H21" s="30" t="s">
        <v>2152</v>
      </c>
      <c r="I21" s="30" t="s">
        <v>3257</v>
      </c>
      <c r="J21" s="30" t="s">
        <v>3262</v>
      </c>
      <c r="K21" s="30">
        <v>141</v>
      </c>
      <c r="L21" s="27" t="s">
        <v>1121</v>
      </c>
      <c r="M21" s="30" t="s">
        <v>3984</v>
      </c>
      <c r="N21" s="30"/>
      <c r="O21" s="30" t="s">
        <v>3263</v>
      </c>
      <c r="P21" s="30" t="s">
        <v>4347</v>
      </c>
      <c r="Q21" s="30" t="s">
        <v>1880</v>
      </c>
      <c r="R21" s="30" t="s">
        <v>4410</v>
      </c>
      <c r="S21" s="30" t="s">
        <v>1888</v>
      </c>
      <c r="T21" s="30" t="s">
        <v>1892</v>
      </c>
      <c r="U21" s="30" t="s">
        <v>1946</v>
      </c>
      <c r="V21" s="30" t="s">
        <v>1947</v>
      </c>
      <c r="W21" s="30" t="s">
        <v>1943</v>
      </c>
      <c r="X21" s="62">
        <v>0.375</v>
      </c>
      <c r="Y21" s="59">
        <v>0.72222222222222221</v>
      </c>
      <c r="Z21" s="60">
        <v>0.30555555555555552</v>
      </c>
      <c r="AA21" s="56">
        <v>1</v>
      </c>
      <c r="AB21" s="56">
        <v>2</v>
      </c>
      <c r="AC21" s="60">
        <f t="shared" si="1"/>
        <v>0.30555555555555552</v>
      </c>
      <c r="AD21" s="61">
        <f t="shared" si="2"/>
        <v>0.61111111111111105</v>
      </c>
    </row>
    <row r="22" spans="1:30" x14ac:dyDescent="0.35">
      <c r="A22" s="30" t="s">
        <v>1955</v>
      </c>
      <c r="B22" s="27" t="s">
        <v>46</v>
      </c>
      <c r="C22" s="30" t="s">
        <v>1956</v>
      </c>
      <c r="D22" s="47" t="s">
        <v>1993</v>
      </c>
      <c r="E22" s="30" t="s">
        <v>2074</v>
      </c>
      <c r="F22" s="30">
        <v>356</v>
      </c>
      <c r="G22" s="30" t="s">
        <v>2153</v>
      </c>
      <c r="H22" s="30" t="s">
        <v>2154</v>
      </c>
      <c r="I22" s="30" t="s">
        <v>3252</v>
      </c>
      <c r="J22" s="30" t="s">
        <v>3264</v>
      </c>
      <c r="K22" s="30">
        <v>161</v>
      </c>
      <c r="L22" s="30" t="s">
        <v>3265</v>
      </c>
      <c r="M22" s="30" t="s">
        <v>3985</v>
      </c>
      <c r="N22" s="30"/>
      <c r="O22" s="30" t="s">
        <v>4350</v>
      </c>
      <c r="P22" s="30" t="s">
        <v>4347</v>
      </c>
      <c r="Q22" s="30" t="s">
        <v>1886</v>
      </c>
      <c r="R22" s="30" t="s">
        <v>1882</v>
      </c>
      <c r="S22" s="30" t="s">
        <v>1882</v>
      </c>
      <c r="T22" s="30" t="s">
        <v>1892</v>
      </c>
      <c r="U22" s="30" t="s">
        <v>1946</v>
      </c>
      <c r="V22" s="30" t="s">
        <v>4415</v>
      </c>
      <c r="W22" s="30" t="s">
        <v>4424</v>
      </c>
      <c r="X22" s="62">
        <v>0.375</v>
      </c>
      <c r="Y22" s="62">
        <v>0.5</v>
      </c>
      <c r="Z22" s="60">
        <f>Y22-X22</f>
        <v>0.125</v>
      </c>
      <c r="AA22" s="56">
        <v>1</v>
      </c>
      <c r="AB22" s="56">
        <v>2</v>
      </c>
      <c r="AC22" s="60">
        <f t="shared" si="1"/>
        <v>0.125</v>
      </c>
      <c r="AD22" s="61">
        <f t="shared" si="2"/>
        <v>0.25</v>
      </c>
    </row>
    <row r="23" spans="1:30" x14ac:dyDescent="0.35">
      <c r="A23" s="30" t="s">
        <v>1955</v>
      </c>
      <c r="B23" s="27" t="s">
        <v>46</v>
      </c>
      <c r="C23" s="30" t="s">
        <v>1956</v>
      </c>
      <c r="D23" s="48" t="s">
        <v>1995</v>
      </c>
      <c r="E23" s="30" t="s">
        <v>2076</v>
      </c>
      <c r="F23" s="30" t="s">
        <v>123</v>
      </c>
      <c r="G23" s="30" t="s">
        <v>2151</v>
      </c>
      <c r="H23" s="30" t="s">
        <v>2152</v>
      </c>
      <c r="I23" s="30" t="s">
        <v>3257</v>
      </c>
      <c r="J23" s="30" t="s">
        <v>3262</v>
      </c>
      <c r="K23" s="30">
        <v>141</v>
      </c>
      <c r="L23" s="27" t="s">
        <v>1121</v>
      </c>
      <c r="M23" s="30" t="s">
        <v>3986</v>
      </c>
      <c r="N23" s="30"/>
      <c r="O23" s="30" t="s">
        <v>3263</v>
      </c>
      <c r="P23" s="30" t="s">
        <v>4347</v>
      </c>
      <c r="Q23" s="30" t="s">
        <v>1880</v>
      </c>
      <c r="R23" s="30" t="s">
        <v>4410</v>
      </c>
      <c r="S23" s="30" t="s">
        <v>1888</v>
      </c>
      <c r="T23" s="30" t="s">
        <v>4416</v>
      </c>
      <c r="U23" s="30" t="s">
        <v>1942</v>
      </c>
      <c r="V23" s="30"/>
      <c r="W23" s="30" t="s">
        <v>1943</v>
      </c>
      <c r="X23" s="62">
        <v>0.375</v>
      </c>
      <c r="Y23" s="59">
        <v>0.72222222222222221</v>
      </c>
      <c r="Z23" s="60">
        <v>0.30555555555555552</v>
      </c>
      <c r="AA23" s="56">
        <v>1</v>
      </c>
      <c r="AB23" s="56">
        <v>4</v>
      </c>
      <c r="AC23" s="60">
        <f t="shared" si="1"/>
        <v>0.30555555555555552</v>
      </c>
      <c r="AD23" s="61">
        <f t="shared" si="2"/>
        <v>1.2222222222222221</v>
      </c>
    </row>
    <row r="24" spans="1:30" x14ac:dyDescent="0.35">
      <c r="A24" s="30" t="s">
        <v>1955</v>
      </c>
      <c r="B24" s="27" t="s">
        <v>46</v>
      </c>
      <c r="C24" s="30" t="s">
        <v>1956</v>
      </c>
      <c r="D24" s="48" t="s">
        <v>1995</v>
      </c>
      <c r="E24" s="30" t="s">
        <v>2076</v>
      </c>
      <c r="F24" s="30" t="s">
        <v>123</v>
      </c>
      <c r="G24" s="30" t="s">
        <v>2155</v>
      </c>
      <c r="H24" s="30" t="s">
        <v>2156</v>
      </c>
      <c r="I24" s="30" t="s">
        <v>3257</v>
      </c>
      <c r="J24" s="30" t="s">
        <v>3266</v>
      </c>
      <c r="K24" s="30">
        <v>13</v>
      </c>
      <c r="L24" s="30" t="s">
        <v>3267</v>
      </c>
      <c r="M24" s="30" t="s">
        <v>3987</v>
      </c>
      <c r="N24" s="30"/>
      <c r="O24" s="30" t="s">
        <v>4350</v>
      </c>
      <c r="P24" s="30" t="s">
        <v>4347</v>
      </c>
      <c r="Q24" s="30" t="s">
        <v>1880</v>
      </c>
      <c r="R24" s="30" t="s">
        <v>4410</v>
      </c>
      <c r="S24" s="30" t="s">
        <v>1888</v>
      </c>
      <c r="T24" s="30" t="s">
        <v>1883</v>
      </c>
      <c r="U24" s="30" t="s">
        <v>1942</v>
      </c>
      <c r="V24" s="30"/>
      <c r="W24" s="30" t="s">
        <v>1943</v>
      </c>
      <c r="X24" s="62">
        <v>0.375</v>
      </c>
      <c r="Y24" s="59">
        <v>0.72222222222222221</v>
      </c>
      <c r="Z24" s="60">
        <v>0.30555555555555552</v>
      </c>
      <c r="AA24" s="56">
        <v>1</v>
      </c>
      <c r="AB24" s="56">
        <v>4</v>
      </c>
      <c r="AC24" s="60">
        <f t="shared" si="1"/>
        <v>0.30555555555555552</v>
      </c>
      <c r="AD24" s="61">
        <f t="shared" si="2"/>
        <v>1.2222222222222221</v>
      </c>
    </row>
    <row r="25" spans="1:30" x14ac:dyDescent="0.35">
      <c r="A25" s="30" t="s">
        <v>1955</v>
      </c>
      <c r="B25" s="27" t="s">
        <v>46</v>
      </c>
      <c r="C25" s="30" t="s">
        <v>1956</v>
      </c>
      <c r="D25" s="47" t="s">
        <v>1993</v>
      </c>
      <c r="E25" s="30" t="s">
        <v>2074</v>
      </c>
      <c r="F25" s="30">
        <v>356</v>
      </c>
      <c r="G25" s="30" t="s">
        <v>2153</v>
      </c>
      <c r="H25" s="30" t="s">
        <v>2154</v>
      </c>
      <c r="I25" s="30" t="s">
        <v>3252</v>
      </c>
      <c r="J25" s="30" t="s">
        <v>3264</v>
      </c>
      <c r="K25" s="30">
        <v>161</v>
      </c>
      <c r="L25" s="30" t="s">
        <v>3265</v>
      </c>
      <c r="M25" s="30" t="s">
        <v>3985</v>
      </c>
      <c r="N25" s="30"/>
      <c r="O25" s="30" t="s">
        <v>4350</v>
      </c>
      <c r="P25" s="30" t="s">
        <v>4347</v>
      </c>
      <c r="Q25" s="30" t="s">
        <v>1886</v>
      </c>
      <c r="R25" s="30" t="s">
        <v>1882</v>
      </c>
      <c r="S25" s="30" t="s">
        <v>1882</v>
      </c>
      <c r="T25" s="30" t="s">
        <v>1894</v>
      </c>
      <c r="U25" s="30" t="s">
        <v>1942</v>
      </c>
      <c r="V25" s="30"/>
      <c r="W25" s="30" t="s">
        <v>4424</v>
      </c>
      <c r="X25" s="62">
        <v>0.375</v>
      </c>
      <c r="Y25" s="62">
        <v>0.5</v>
      </c>
      <c r="Z25" s="60">
        <f>Y25-X25</f>
        <v>0.125</v>
      </c>
      <c r="AA25" s="56">
        <v>1</v>
      </c>
      <c r="AB25" s="56">
        <v>4</v>
      </c>
      <c r="AC25" s="60">
        <f t="shared" si="1"/>
        <v>0.125</v>
      </c>
      <c r="AD25" s="61">
        <f t="shared" si="2"/>
        <v>0.5</v>
      </c>
    </row>
    <row r="26" spans="1:30" x14ac:dyDescent="0.35">
      <c r="A26" s="30" t="s">
        <v>1955</v>
      </c>
      <c r="B26" s="27" t="s">
        <v>46</v>
      </c>
      <c r="C26" s="30" t="s">
        <v>1956</v>
      </c>
      <c r="D26" s="47" t="s">
        <v>1993</v>
      </c>
      <c r="E26" s="30" t="s">
        <v>2074</v>
      </c>
      <c r="F26" s="30">
        <v>256</v>
      </c>
      <c r="G26" s="30" t="s">
        <v>2157</v>
      </c>
      <c r="H26" s="30" t="s">
        <v>2158</v>
      </c>
      <c r="I26" s="30" t="s">
        <v>3252</v>
      </c>
      <c r="J26" s="30" t="s">
        <v>3268</v>
      </c>
      <c r="K26" s="30">
        <v>260</v>
      </c>
      <c r="L26" s="27" t="s">
        <v>1121</v>
      </c>
      <c r="M26" s="30" t="s">
        <v>3988</v>
      </c>
      <c r="N26" s="30"/>
      <c r="O26" s="30" t="s">
        <v>4348</v>
      </c>
      <c r="P26" s="30" t="s">
        <v>4347</v>
      </c>
      <c r="Q26" s="30" t="s">
        <v>1886</v>
      </c>
      <c r="R26" s="30" t="s">
        <v>1882</v>
      </c>
      <c r="S26" s="30" t="s">
        <v>1882</v>
      </c>
      <c r="T26" s="30" t="s">
        <v>1894</v>
      </c>
      <c r="U26" s="30" t="s">
        <v>1942</v>
      </c>
      <c r="V26" s="30"/>
      <c r="W26" s="30" t="s">
        <v>1945</v>
      </c>
      <c r="X26" s="62">
        <v>0.54166666666666696</v>
      </c>
      <c r="Y26" s="59">
        <v>0.72222222222222221</v>
      </c>
      <c r="Z26" s="60">
        <f>Y26-X26</f>
        <v>0.18055555555555525</v>
      </c>
      <c r="AA26" s="56">
        <v>1</v>
      </c>
      <c r="AB26" s="56">
        <v>4</v>
      </c>
      <c r="AC26" s="60">
        <f t="shared" si="1"/>
        <v>0.18055555555555525</v>
      </c>
      <c r="AD26" s="61">
        <f t="shared" si="2"/>
        <v>0.72222222222222099</v>
      </c>
    </row>
    <row r="27" spans="1:30" x14ac:dyDescent="0.35">
      <c r="A27" s="30" t="s">
        <v>1955</v>
      </c>
      <c r="B27" s="27" t="s">
        <v>46</v>
      </c>
      <c r="C27" s="30" t="s">
        <v>1956</v>
      </c>
      <c r="D27" s="48" t="s">
        <v>1995</v>
      </c>
      <c r="E27" s="30" t="s">
        <v>2076</v>
      </c>
      <c r="F27" s="30" t="s">
        <v>123</v>
      </c>
      <c r="G27" s="30" t="s">
        <v>2159</v>
      </c>
      <c r="H27" s="30" t="s">
        <v>2160</v>
      </c>
      <c r="I27" s="30" t="s">
        <v>3257</v>
      </c>
      <c r="J27" s="30" t="s">
        <v>3269</v>
      </c>
      <c r="K27" s="30">
        <v>1685</v>
      </c>
      <c r="L27" s="30" t="s">
        <v>3270</v>
      </c>
      <c r="M27" s="30" t="s">
        <v>3984</v>
      </c>
      <c r="N27" s="30"/>
      <c r="O27" s="30" t="s">
        <v>4350</v>
      </c>
      <c r="P27" s="30" t="s">
        <v>4347</v>
      </c>
      <c r="Q27" s="30" t="s">
        <v>1880</v>
      </c>
      <c r="R27" s="30" t="s">
        <v>4410</v>
      </c>
      <c r="S27" s="30" t="s">
        <v>1888</v>
      </c>
      <c r="T27" s="30" t="s">
        <v>1885</v>
      </c>
      <c r="U27" s="30" t="s">
        <v>1942</v>
      </c>
      <c r="V27" s="30"/>
      <c r="W27" s="30" t="s">
        <v>4424</v>
      </c>
      <c r="X27" s="62">
        <v>0.375</v>
      </c>
      <c r="Y27" s="62">
        <v>0.5</v>
      </c>
      <c r="Z27" s="60">
        <f>Y27-X27</f>
        <v>0.125</v>
      </c>
      <c r="AA27" s="56">
        <v>1</v>
      </c>
      <c r="AB27" s="56">
        <v>4</v>
      </c>
      <c r="AC27" s="60">
        <f t="shared" si="1"/>
        <v>0.125</v>
      </c>
      <c r="AD27" s="61">
        <f t="shared" si="2"/>
        <v>0.5</v>
      </c>
    </row>
    <row r="28" spans="1:30" x14ac:dyDescent="0.35">
      <c r="A28" s="30" t="s">
        <v>1955</v>
      </c>
      <c r="B28" s="27" t="s">
        <v>46</v>
      </c>
      <c r="C28" s="30" t="s">
        <v>1956</v>
      </c>
      <c r="D28" s="48" t="s">
        <v>1997</v>
      </c>
      <c r="E28" s="30" t="s">
        <v>2078</v>
      </c>
      <c r="F28" s="30" t="s">
        <v>123</v>
      </c>
      <c r="G28" s="30" t="s">
        <v>2161</v>
      </c>
      <c r="H28" s="30" t="s">
        <v>2162</v>
      </c>
      <c r="I28" s="30" t="s">
        <v>3271</v>
      </c>
      <c r="J28" s="30" t="s">
        <v>3272</v>
      </c>
      <c r="K28" s="30">
        <v>25</v>
      </c>
      <c r="L28" s="30" t="s">
        <v>3270</v>
      </c>
      <c r="M28" s="30" t="s">
        <v>3984</v>
      </c>
      <c r="N28" s="30"/>
      <c r="O28" s="30" t="s">
        <v>4350</v>
      </c>
      <c r="P28" s="30" t="s">
        <v>4347</v>
      </c>
      <c r="Q28" s="30" t="s">
        <v>1880</v>
      </c>
      <c r="R28" s="30" t="s">
        <v>4410</v>
      </c>
      <c r="S28" s="30" t="s">
        <v>1888</v>
      </c>
      <c r="T28" s="30" t="s">
        <v>1885</v>
      </c>
      <c r="U28" s="30" t="s">
        <v>1942</v>
      </c>
      <c r="V28" s="30"/>
      <c r="W28" s="30" t="s">
        <v>1945</v>
      </c>
      <c r="X28" s="62">
        <v>0.54166666666666696</v>
      </c>
      <c r="Y28" s="59">
        <v>0.72222222222222221</v>
      </c>
      <c r="Z28" s="60">
        <f>Y28-X28</f>
        <v>0.18055555555555525</v>
      </c>
      <c r="AA28" s="56">
        <v>1</v>
      </c>
      <c r="AB28" s="56">
        <v>4</v>
      </c>
      <c r="AC28" s="60">
        <f t="shared" si="1"/>
        <v>0.18055555555555525</v>
      </c>
      <c r="AD28" s="61">
        <f t="shared" si="2"/>
        <v>0.72222222222222099</v>
      </c>
    </row>
    <row r="29" spans="1:30" x14ac:dyDescent="0.35">
      <c r="A29" s="30" t="s">
        <v>1955</v>
      </c>
      <c r="B29" s="27" t="s">
        <v>46</v>
      </c>
      <c r="C29" s="30" t="s">
        <v>1957</v>
      </c>
      <c r="D29" s="49" t="s">
        <v>1998</v>
      </c>
      <c r="E29" s="30" t="s">
        <v>2079</v>
      </c>
      <c r="F29" s="30" t="s">
        <v>194</v>
      </c>
      <c r="G29" s="30" t="s">
        <v>2163</v>
      </c>
      <c r="H29" s="30" t="s">
        <v>2164</v>
      </c>
      <c r="I29" s="30" t="s">
        <v>3273</v>
      </c>
      <c r="J29" s="30" t="s">
        <v>3274</v>
      </c>
      <c r="K29" s="30">
        <v>600</v>
      </c>
      <c r="L29" s="27" t="s">
        <v>1121</v>
      </c>
      <c r="M29" s="30" t="s">
        <v>3989</v>
      </c>
      <c r="N29" s="30"/>
      <c r="O29" s="30" t="s">
        <v>4351</v>
      </c>
      <c r="P29" s="30" t="s">
        <v>4352</v>
      </c>
      <c r="Q29" s="30" t="s">
        <v>1880</v>
      </c>
      <c r="R29" s="30" t="s">
        <v>4411</v>
      </c>
      <c r="S29" s="30" t="s">
        <v>1888</v>
      </c>
      <c r="T29" s="30" t="s">
        <v>1892</v>
      </c>
      <c r="U29" s="30" t="s">
        <v>1942</v>
      </c>
      <c r="V29" s="30"/>
      <c r="W29" s="30" t="s">
        <v>1943</v>
      </c>
      <c r="X29" s="62">
        <v>0.375</v>
      </c>
      <c r="Y29" s="62">
        <v>0.30555555555555552</v>
      </c>
      <c r="Z29" s="60">
        <v>0.30555555555555552</v>
      </c>
      <c r="AA29" s="63">
        <v>1</v>
      </c>
      <c r="AB29" s="63">
        <v>4</v>
      </c>
      <c r="AC29" s="60">
        <f t="shared" si="1"/>
        <v>0.30555555555555552</v>
      </c>
      <c r="AD29" s="61">
        <f t="shared" si="2"/>
        <v>1.2222222222222221</v>
      </c>
    </row>
    <row r="30" spans="1:30" x14ac:dyDescent="0.35">
      <c r="A30" s="30" t="s">
        <v>1955</v>
      </c>
      <c r="B30" s="27" t="s">
        <v>46</v>
      </c>
      <c r="C30" s="30" t="s">
        <v>1957</v>
      </c>
      <c r="D30" s="49" t="s">
        <v>1998</v>
      </c>
      <c r="E30" s="30" t="s">
        <v>2079</v>
      </c>
      <c r="F30" s="30" t="s">
        <v>194</v>
      </c>
      <c r="G30" s="30" t="s">
        <v>2163</v>
      </c>
      <c r="H30" s="30" t="s">
        <v>2164</v>
      </c>
      <c r="I30" s="30" t="s">
        <v>3273</v>
      </c>
      <c r="J30" s="30" t="s">
        <v>3274</v>
      </c>
      <c r="K30" s="30">
        <v>600</v>
      </c>
      <c r="L30" s="27" t="s">
        <v>1121</v>
      </c>
      <c r="M30" s="30" t="s">
        <v>3989</v>
      </c>
      <c r="N30" s="30"/>
      <c r="O30" s="30" t="s">
        <v>4351</v>
      </c>
      <c r="P30" s="30" t="s">
        <v>4352</v>
      </c>
      <c r="Q30" s="30" t="s">
        <v>1880</v>
      </c>
      <c r="R30" s="30" t="s">
        <v>4411</v>
      </c>
      <c r="S30" s="30" t="s">
        <v>1888</v>
      </c>
      <c r="T30" s="30" t="s">
        <v>4416</v>
      </c>
      <c r="U30" s="30" t="s">
        <v>1942</v>
      </c>
      <c r="V30" s="30"/>
      <c r="W30" s="30" t="s">
        <v>1943</v>
      </c>
      <c r="X30" s="62">
        <v>0.375</v>
      </c>
      <c r="Y30" s="62">
        <v>0.30555555555555552</v>
      </c>
      <c r="Z30" s="60">
        <v>0.30555555555555552</v>
      </c>
      <c r="AA30" s="63">
        <v>1</v>
      </c>
      <c r="AB30" s="63">
        <v>4</v>
      </c>
      <c r="AC30" s="60">
        <f t="shared" si="1"/>
        <v>0.30555555555555552</v>
      </c>
      <c r="AD30" s="61">
        <f t="shared" si="2"/>
        <v>1.2222222222222221</v>
      </c>
    </row>
    <row r="31" spans="1:30" x14ac:dyDescent="0.35">
      <c r="A31" s="30" t="s">
        <v>1955</v>
      </c>
      <c r="B31" s="27" t="s">
        <v>46</v>
      </c>
      <c r="C31" s="30" t="s">
        <v>1957</v>
      </c>
      <c r="D31" s="49" t="s">
        <v>1998</v>
      </c>
      <c r="E31" s="30" t="s">
        <v>2079</v>
      </c>
      <c r="F31" s="30" t="s">
        <v>194</v>
      </c>
      <c r="G31" s="30" t="s">
        <v>2163</v>
      </c>
      <c r="H31" s="30" t="s">
        <v>2164</v>
      </c>
      <c r="I31" s="30" t="s">
        <v>3273</v>
      </c>
      <c r="J31" s="30" t="s">
        <v>3274</v>
      </c>
      <c r="K31" s="30">
        <v>600</v>
      </c>
      <c r="L31" s="27" t="s">
        <v>1121</v>
      </c>
      <c r="M31" s="30" t="s">
        <v>3989</v>
      </c>
      <c r="N31" s="30"/>
      <c r="O31" s="30" t="s">
        <v>4351</v>
      </c>
      <c r="P31" s="30" t="s">
        <v>4352</v>
      </c>
      <c r="Q31" s="30" t="s">
        <v>1880</v>
      </c>
      <c r="R31" s="30" t="s">
        <v>4411</v>
      </c>
      <c r="S31" s="30" t="s">
        <v>1888</v>
      </c>
      <c r="T31" s="30" t="s">
        <v>1894</v>
      </c>
      <c r="U31" s="30" t="s">
        <v>1942</v>
      </c>
      <c r="V31" s="30"/>
      <c r="W31" s="30" t="s">
        <v>1943</v>
      </c>
      <c r="X31" s="62">
        <v>0.375</v>
      </c>
      <c r="Y31" s="62">
        <v>0.30555555555555552</v>
      </c>
      <c r="Z31" s="60">
        <v>0.30555555555555552</v>
      </c>
      <c r="AA31" s="64">
        <v>1</v>
      </c>
      <c r="AB31" s="64">
        <v>4</v>
      </c>
      <c r="AC31" s="60">
        <f t="shared" si="1"/>
        <v>0.30555555555555552</v>
      </c>
      <c r="AD31" s="61">
        <f t="shared" si="2"/>
        <v>1.2222222222222221</v>
      </c>
    </row>
    <row r="32" spans="1:30" x14ac:dyDescent="0.35">
      <c r="A32" s="30" t="s">
        <v>1955</v>
      </c>
      <c r="B32" s="27" t="s">
        <v>46</v>
      </c>
      <c r="C32" s="30" t="s">
        <v>1957</v>
      </c>
      <c r="D32" s="49" t="s">
        <v>1998</v>
      </c>
      <c r="E32" s="30" t="s">
        <v>2079</v>
      </c>
      <c r="F32" s="30" t="s">
        <v>130</v>
      </c>
      <c r="G32" s="30" t="s">
        <v>2163</v>
      </c>
      <c r="H32" s="30" t="s">
        <v>2165</v>
      </c>
      <c r="I32" s="30" t="s">
        <v>3273</v>
      </c>
      <c r="J32" s="30" t="s">
        <v>3275</v>
      </c>
      <c r="K32" s="30">
        <v>494</v>
      </c>
      <c r="L32" s="27" t="s">
        <v>1121</v>
      </c>
      <c r="M32" s="30" t="s">
        <v>3990</v>
      </c>
      <c r="N32" s="30"/>
      <c r="O32" s="30" t="s">
        <v>4351</v>
      </c>
      <c r="P32" s="30" t="s">
        <v>4352</v>
      </c>
      <c r="Q32" s="30" t="s">
        <v>1880</v>
      </c>
      <c r="R32" s="30" t="s">
        <v>4411</v>
      </c>
      <c r="S32" s="30" t="s">
        <v>1888</v>
      </c>
      <c r="T32" s="30" t="s">
        <v>1890</v>
      </c>
      <c r="U32" s="30" t="s">
        <v>1942</v>
      </c>
      <c r="V32" s="30"/>
      <c r="W32" s="30" t="s">
        <v>1943</v>
      </c>
      <c r="X32" s="62">
        <v>0.375</v>
      </c>
      <c r="Y32" s="62">
        <v>0.30555555555555552</v>
      </c>
      <c r="Z32" s="60">
        <v>0.30555555555555552</v>
      </c>
      <c r="AA32" s="64">
        <v>1</v>
      </c>
      <c r="AB32" s="64">
        <v>4</v>
      </c>
      <c r="AC32" s="60">
        <f t="shared" si="1"/>
        <v>0.30555555555555552</v>
      </c>
      <c r="AD32" s="61">
        <f t="shared" si="2"/>
        <v>1.2222222222222221</v>
      </c>
    </row>
    <row r="33" spans="1:30" x14ac:dyDescent="0.35">
      <c r="A33" s="30" t="s">
        <v>1955</v>
      </c>
      <c r="B33" s="27" t="s">
        <v>46</v>
      </c>
      <c r="C33" s="30" t="s">
        <v>1957</v>
      </c>
      <c r="D33" s="49" t="s">
        <v>1998</v>
      </c>
      <c r="E33" s="30" t="s">
        <v>2079</v>
      </c>
      <c r="F33" s="30" t="s">
        <v>130</v>
      </c>
      <c r="G33" s="30" t="s">
        <v>2163</v>
      </c>
      <c r="H33" s="30" t="s">
        <v>2165</v>
      </c>
      <c r="I33" s="30" t="s">
        <v>3273</v>
      </c>
      <c r="J33" s="30" t="s">
        <v>3275</v>
      </c>
      <c r="K33" s="30">
        <v>494</v>
      </c>
      <c r="L33" s="27" t="s">
        <v>1121</v>
      </c>
      <c r="M33" s="30" t="s">
        <v>3990</v>
      </c>
      <c r="N33" s="30"/>
      <c r="O33" s="30" t="s">
        <v>4351</v>
      </c>
      <c r="P33" s="30" t="s">
        <v>4352</v>
      </c>
      <c r="Q33" s="30" t="s">
        <v>1880</v>
      </c>
      <c r="R33" s="30" t="s">
        <v>4411</v>
      </c>
      <c r="S33" s="30" t="s">
        <v>1888</v>
      </c>
      <c r="T33" s="30" t="s">
        <v>1883</v>
      </c>
      <c r="U33" s="30" t="s">
        <v>1942</v>
      </c>
      <c r="V33" s="30"/>
      <c r="W33" s="30" t="s">
        <v>1943</v>
      </c>
      <c r="X33" s="62">
        <v>0.375</v>
      </c>
      <c r="Y33" s="62">
        <v>0.30555555555555552</v>
      </c>
      <c r="Z33" s="60">
        <v>0.30555555555555552</v>
      </c>
      <c r="AA33" s="64">
        <v>1</v>
      </c>
      <c r="AB33" s="64">
        <v>4</v>
      </c>
      <c r="AC33" s="60">
        <f t="shared" si="1"/>
        <v>0.30555555555555552</v>
      </c>
      <c r="AD33" s="61">
        <f t="shared" si="2"/>
        <v>1.2222222222222221</v>
      </c>
    </row>
    <row r="34" spans="1:30" x14ac:dyDescent="0.35">
      <c r="A34" s="30" t="s">
        <v>1955</v>
      </c>
      <c r="B34" s="27" t="s">
        <v>46</v>
      </c>
      <c r="C34" s="30" t="s">
        <v>1957</v>
      </c>
      <c r="D34" s="49" t="s">
        <v>1998</v>
      </c>
      <c r="E34" s="30" t="s">
        <v>2079</v>
      </c>
      <c r="F34" s="30" t="s">
        <v>130</v>
      </c>
      <c r="G34" s="30" t="s">
        <v>2163</v>
      </c>
      <c r="H34" s="30" t="s">
        <v>2165</v>
      </c>
      <c r="I34" s="30" t="s">
        <v>3273</v>
      </c>
      <c r="J34" s="30" t="s">
        <v>3275</v>
      </c>
      <c r="K34" s="30">
        <v>494</v>
      </c>
      <c r="L34" s="27" t="s">
        <v>1121</v>
      </c>
      <c r="M34" s="30" t="s">
        <v>3990</v>
      </c>
      <c r="N34" s="30"/>
      <c r="O34" s="30" t="s">
        <v>4351</v>
      </c>
      <c r="P34" s="30" t="s">
        <v>4352</v>
      </c>
      <c r="Q34" s="30" t="s">
        <v>1880</v>
      </c>
      <c r="R34" s="30" t="s">
        <v>4411</v>
      </c>
      <c r="S34" s="30" t="s">
        <v>1888</v>
      </c>
      <c r="T34" s="30" t="s">
        <v>1885</v>
      </c>
      <c r="U34" s="30" t="s">
        <v>1942</v>
      </c>
      <c r="V34" s="30"/>
      <c r="W34" s="30" t="s">
        <v>1943</v>
      </c>
      <c r="X34" s="62">
        <v>0.375</v>
      </c>
      <c r="Y34" s="62">
        <v>0.30555555555555552</v>
      </c>
      <c r="Z34" s="60">
        <v>0.30555555555555552</v>
      </c>
      <c r="AA34" s="64">
        <v>1</v>
      </c>
      <c r="AB34" s="64">
        <v>4</v>
      </c>
      <c r="AC34" s="60">
        <f t="shared" si="1"/>
        <v>0.30555555555555552</v>
      </c>
      <c r="AD34" s="61">
        <f t="shared" si="2"/>
        <v>1.2222222222222221</v>
      </c>
    </row>
    <row r="35" spans="1:30" x14ac:dyDescent="0.35">
      <c r="A35" s="30" t="s">
        <v>1955</v>
      </c>
      <c r="B35" s="27" t="s">
        <v>46</v>
      </c>
      <c r="C35" s="30" t="s">
        <v>1958</v>
      </c>
      <c r="D35" s="50" t="s">
        <v>1999</v>
      </c>
      <c r="E35" s="30" t="s">
        <v>2080</v>
      </c>
      <c r="F35" s="30" t="s">
        <v>123</v>
      </c>
      <c r="G35" s="30" t="s">
        <v>2166</v>
      </c>
      <c r="H35" s="30" t="s">
        <v>2167</v>
      </c>
      <c r="I35" s="30" t="s">
        <v>3276</v>
      </c>
      <c r="J35" s="30" t="s">
        <v>3277</v>
      </c>
      <c r="K35" s="30">
        <v>37</v>
      </c>
      <c r="L35" s="30" t="s">
        <v>1121</v>
      </c>
      <c r="M35" s="30" t="s">
        <v>3991</v>
      </c>
      <c r="N35" s="30"/>
      <c r="O35" s="30" t="s">
        <v>3278</v>
      </c>
      <c r="P35" s="30" t="s">
        <v>4353</v>
      </c>
      <c r="Q35" s="30" t="s">
        <v>1886</v>
      </c>
      <c r="R35" s="30" t="s">
        <v>1882</v>
      </c>
      <c r="S35" s="30" t="s">
        <v>1882</v>
      </c>
      <c r="T35" s="30" t="s">
        <v>1890</v>
      </c>
      <c r="U35" s="30" t="s">
        <v>1942</v>
      </c>
      <c r="V35" s="30"/>
      <c r="W35" s="30" t="s">
        <v>4424</v>
      </c>
      <c r="X35" s="62">
        <v>0.375</v>
      </c>
      <c r="Y35" s="62">
        <v>0.5</v>
      </c>
      <c r="Z35" s="60">
        <f t="shared" ref="Z35:Z40" si="3">Y35-X35</f>
        <v>0.125</v>
      </c>
      <c r="AA35" s="64">
        <v>1</v>
      </c>
      <c r="AB35" s="64">
        <v>4</v>
      </c>
      <c r="AC35" s="60">
        <f t="shared" si="1"/>
        <v>0.125</v>
      </c>
      <c r="AD35" s="61">
        <f t="shared" si="2"/>
        <v>0.5</v>
      </c>
    </row>
    <row r="36" spans="1:30" x14ac:dyDescent="0.35">
      <c r="A36" s="30" t="s">
        <v>1955</v>
      </c>
      <c r="B36" s="27" t="s">
        <v>46</v>
      </c>
      <c r="C36" s="30" t="s">
        <v>1958</v>
      </c>
      <c r="D36" s="50" t="s">
        <v>1999</v>
      </c>
      <c r="E36" s="30" t="s">
        <v>2080</v>
      </c>
      <c r="F36" s="30" t="s">
        <v>123</v>
      </c>
      <c r="G36" s="30" t="s">
        <v>2168</v>
      </c>
      <c r="H36" s="30" t="s">
        <v>2169</v>
      </c>
      <c r="I36" s="30" t="s">
        <v>3276</v>
      </c>
      <c r="J36" s="30" t="s">
        <v>3277</v>
      </c>
      <c r="K36" s="30">
        <v>37</v>
      </c>
      <c r="L36" s="30" t="s">
        <v>1121</v>
      </c>
      <c r="M36" s="30" t="s">
        <v>3991</v>
      </c>
      <c r="N36" s="30"/>
      <c r="O36" s="30" t="s">
        <v>3278</v>
      </c>
      <c r="P36" s="30" t="s">
        <v>4353</v>
      </c>
      <c r="Q36" s="30" t="s">
        <v>1886</v>
      </c>
      <c r="R36" s="30" t="s">
        <v>1882</v>
      </c>
      <c r="S36" s="30" t="s">
        <v>1882</v>
      </c>
      <c r="T36" s="30" t="s">
        <v>1890</v>
      </c>
      <c r="U36" s="30" t="s">
        <v>1942</v>
      </c>
      <c r="V36" s="30"/>
      <c r="W36" s="30" t="s">
        <v>1945</v>
      </c>
      <c r="X36" s="62">
        <v>0.54166666666666696</v>
      </c>
      <c r="Y36" s="62">
        <v>0.72222222222222221</v>
      </c>
      <c r="Z36" s="60">
        <f t="shared" si="3"/>
        <v>0.18055555555555525</v>
      </c>
      <c r="AA36" s="64">
        <v>1</v>
      </c>
      <c r="AB36" s="64">
        <v>4</v>
      </c>
      <c r="AC36" s="60">
        <f t="shared" si="1"/>
        <v>0.18055555555555525</v>
      </c>
      <c r="AD36" s="61">
        <f t="shared" si="2"/>
        <v>0.72222222222222099</v>
      </c>
    </row>
    <row r="37" spans="1:30" x14ac:dyDescent="0.35">
      <c r="A37" s="30" t="s">
        <v>1955</v>
      </c>
      <c r="B37" s="27" t="s">
        <v>46</v>
      </c>
      <c r="C37" s="30" t="s">
        <v>1958</v>
      </c>
      <c r="D37" s="50" t="s">
        <v>1999</v>
      </c>
      <c r="E37" s="30" t="s">
        <v>2080</v>
      </c>
      <c r="F37" s="30" t="s">
        <v>123</v>
      </c>
      <c r="G37" s="30" t="s">
        <v>2170</v>
      </c>
      <c r="H37" s="30" t="s">
        <v>2171</v>
      </c>
      <c r="I37" s="30" t="s">
        <v>3276</v>
      </c>
      <c r="J37" s="30" t="s">
        <v>3279</v>
      </c>
      <c r="K37" s="30">
        <v>99</v>
      </c>
      <c r="L37" s="30" t="s">
        <v>3280</v>
      </c>
      <c r="M37" s="30" t="s">
        <v>3992</v>
      </c>
      <c r="N37" s="30"/>
      <c r="O37" s="30" t="s">
        <v>3280</v>
      </c>
      <c r="P37" s="30" t="s">
        <v>4353</v>
      </c>
      <c r="Q37" s="30" t="s">
        <v>1886</v>
      </c>
      <c r="R37" s="30" t="s">
        <v>1882</v>
      </c>
      <c r="S37" s="30" t="s">
        <v>1882</v>
      </c>
      <c r="T37" s="30" t="s">
        <v>1892</v>
      </c>
      <c r="U37" s="30" t="s">
        <v>1942</v>
      </c>
      <c r="V37" s="30"/>
      <c r="W37" s="30" t="s">
        <v>4424</v>
      </c>
      <c r="X37" s="62">
        <v>0.375</v>
      </c>
      <c r="Y37" s="62">
        <v>0.5</v>
      </c>
      <c r="Z37" s="60">
        <f t="shared" si="3"/>
        <v>0.125</v>
      </c>
      <c r="AA37" s="64">
        <v>1</v>
      </c>
      <c r="AB37" s="64">
        <v>4</v>
      </c>
      <c r="AC37" s="60">
        <f t="shared" si="1"/>
        <v>0.125</v>
      </c>
      <c r="AD37" s="61">
        <f t="shared" si="2"/>
        <v>0.5</v>
      </c>
    </row>
    <row r="38" spans="1:30" x14ac:dyDescent="0.35">
      <c r="A38" s="30" t="s">
        <v>1955</v>
      </c>
      <c r="B38" s="27" t="s">
        <v>46</v>
      </c>
      <c r="C38" s="30" t="s">
        <v>1958</v>
      </c>
      <c r="D38" s="50" t="s">
        <v>2000</v>
      </c>
      <c r="E38" s="30" t="s">
        <v>2081</v>
      </c>
      <c r="F38" s="30" t="s">
        <v>123</v>
      </c>
      <c r="G38" s="30" t="s">
        <v>2172</v>
      </c>
      <c r="H38" s="30" t="s">
        <v>2173</v>
      </c>
      <c r="I38" s="30" t="s">
        <v>3281</v>
      </c>
      <c r="J38" s="30" t="s">
        <v>3279</v>
      </c>
      <c r="K38" s="30">
        <v>61</v>
      </c>
      <c r="L38" s="30" t="s">
        <v>3280</v>
      </c>
      <c r="M38" s="30" t="s">
        <v>3992</v>
      </c>
      <c r="N38" s="30"/>
      <c r="O38" s="30" t="s">
        <v>3280</v>
      </c>
      <c r="P38" s="30" t="s">
        <v>4353</v>
      </c>
      <c r="Q38" s="30" t="s">
        <v>1886</v>
      </c>
      <c r="R38" s="30" t="s">
        <v>1882</v>
      </c>
      <c r="S38" s="30" t="s">
        <v>1882</v>
      </c>
      <c r="T38" s="30" t="s">
        <v>1892</v>
      </c>
      <c r="U38" s="30" t="s">
        <v>1942</v>
      </c>
      <c r="V38" s="30"/>
      <c r="W38" s="30" t="s">
        <v>1945</v>
      </c>
      <c r="X38" s="62">
        <v>0.54166666666666696</v>
      </c>
      <c r="Y38" s="62">
        <v>0.72222222222222221</v>
      </c>
      <c r="Z38" s="60">
        <f t="shared" si="3"/>
        <v>0.18055555555555525</v>
      </c>
      <c r="AA38" s="64">
        <v>1</v>
      </c>
      <c r="AB38" s="64">
        <v>4</v>
      </c>
      <c r="AC38" s="60">
        <f t="shared" si="1"/>
        <v>0.18055555555555525</v>
      </c>
      <c r="AD38" s="61">
        <f t="shared" si="2"/>
        <v>0.72222222222222099</v>
      </c>
    </row>
    <row r="39" spans="1:30" x14ac:dyDescent="0.35">
      <c r="A39" s="30" t="s">
        <v>1955</v>
      </c>
      <c r="B39" s="27" t="s">
        <v>46</v>
      </c>
      <c r="C39" s="30" t="s">
        <v>1958</v>
      </c>
      <c r="D39" s="50" t="s">
        <v>2000</v>
      </c>
      <c r="E39" s="30" t="s">
        <v>2081</v>
      </c>
      <c r="F39" s="30" t="s">
        <v>123</v>
      </c>
      <c r="G39" s="30" t="s">
        <v>2174</v>
      </c>
      <c r="H39" s="30" t="s">
        <v>2175</v>
      </c>
      <c r="I39" s="30" t="s">
        <v>3281</v>
      </c>
      <c r="J39" s="30" t="s">
        <v>3282</v>
      </c>
      <c r="K39" s="30">
        <v>210</v>
      </c>
      <c r="L39" s="27" t="s">
        <v>1121</v>
      </c>
      <c r="M39" s="30" t="s">
        <v>3993</v>
      </c>
      <c r="N39" s="30"/>
      <c r="O39" s="30" t="s">
        <v>3283</v>
      </c>
      <c r="P39" s="30" t="s">
        <v>4353</v>
      </c>
      <c r="Q39" s="30" t="s">
        <v>1886</v>
      </c>
      <c r="R39" s="30" t="s">
        <v>1882</v>
      </c>
      <c r="S39" s="30" t="s">
        <v>1882</v>
      </c>
      <c r="T39" s="30" t="s">
        <v>4416</v>
      </c>
      <c r="U39" s="30" t="s">
        <v>1946</v>
      </c>
      <c r="V39" s="30" t="s">
        <v>1947</v>
      </c>
      <c r="W39" s="30" t="s">
        <v>4424</v>
      </c>
      <c r="X39" s="62">
        <v>0.375</v>
      </c>
      <c r="Y39" s="62">
        <v>0.45833333333333331</v>
      </c>
      <c r="Z39" s="60">
        <f t="shared" si="3"/>
        <v>8.3333333333333315E-2</v>
      </c>
      <c r="AA39" s="64">
        <v>1</v>
      </c>
      <c r="AB39" s="64">
        <v>2</v>
      </c>
      <c r="AC39" s="60">
        <f t="shared" si="1"/>
        <v>8.3333333333333315E-2</v>
      </c>
      <c r="AD39" s="61">
        <f t="shared" si="2"/>
        <v>0.16666666666666663</v>
      </c>
    </row>
    <row r="40" spans="1:30" x14ac:dyDescent="0.35">
      <c r="A40" s="30" t="s">
        <v>1955</v>
      </c>
      <c r="B40" s="27" t="s">
        <v>46</v>
      </c>
      <c r="C40" s="30" t="s">
        <v>1958</v>
      </c>
      <c r="D40" s="50" t="s">
        <v>1999</v>
      </c>
      <c r="E40" s="30" t="s">
        <v>2080</v>
      </c>
      <c r="F40" s="30" t="s">
        <v>123</v>
      </c>
      <c r="G40" s="30" t="s">
        <v>2176</v>
      </c>
      <c r="H40" s="30" t="s">
        <v>2177</v>
      </c>
      <c r="I40" s="30" t="s">
        <v>3276</v>
      </c>
      <c r="J40" s="30" t="s">
        <v>3282</v>
      </c>
      <c r="K40" s="30">
        <v>200</v>
      </c>
      <c r="L40" s="27" t="s">
        <v>1121</v>
      </c>
      <c r="M40" s="30" t="s">
        <v>3993</v>
      </c>
      <c r="N40" s="30"/>
      <c r="O40" s="30" t="s">
        <v>3283</v>
      </c>
      <c r="P40" s="30" t="s">
        <v>4353</v>
      </c>
      <c r="Q40" s="30" t="s">
        <v>1886</v>
      </c>
      <c r="R40" s="30" t="s">
        <v>1882</v>
      </c>
      <c r="S40" s="30" t="s">
        <v>1882</v>
      </c>
      <c r="T40" s="30" t="s">
        <v>4416</v>
      </c>
      <c r="U40" s="30" t="s">
        <v>1946</v>
      </c>
      <c r="V40" s="30" t="s">
        <v>1947</v>
      </c>
      <c r="W40" s="30" t="s">
        <v>4424</v>
      </c>
      <c r="X40" s="62">
        <v>0.5</v>
      </c>
      <c r="Y40" s="62">
        <v>0.72222222222222221</v>
      </c>
      <c r="Z40" s="60">
        <f t="shared" si="3"/>
        <v>0.22222222222222221</v>
      </c>
      <c r="AA40" s="64">
        <v>1</v>
      </c>
      <c r="AB40" s="64">
        <v>2</v>
      </c>
      <c r="AC40" s="60">
        <f t="shared" si="1"/>
        <v>0.22222222222222221</v>
      </c>
      <c r="AD40" s="61">
        <f t="shared" si="2"/>
        <v>0.44444444444444442</v>
      </c>
    </row>
    <row r="41" spans="1:30" x14ac:dyDescent="0.35">
      <c r="A41" s="30" t="s">
        <v>1955</v>
      </c>
      <c r="B41" s="27" t="s">
        <v>46</v>
      </c>
      <c r="C41" s="30" t="s">
        <v>1958</v>
      </c>
      <c r="D41" s="50" t="s">
        <v>2000</v>
      </c>
      <c r="E41" s="30" t="s">
        <v>2081</v>
      </c>
      <c r="F41" s="30" t="s">
        <v>123</v>
      </c>
      <c r="G41" s="30" t="s">
        <v>2178</v>
      </c>
      <c r="H41" s="30" t="s">
        <v>2179</v>
      </c>
      <c r="I41" s="30" t="s">
        <v>3281</v>
      </c>
      <c r="J41" s="30" t="s">
        <v>3284</v>
      </c>
      <c r="K41" s="30">
        <v>191</v>
      </c>
      <c r="L41" s="27" t="s">
        <v>1121</v>
      </c>
      <c r="M41" s="30" t="s">
        <v>3994</v>
      </c>
      <c r="N41" s="30"/>
      <c r="O41" s="30" t="s">
        <v>3285</v>
      </c>
      <c r="P41" s="30" t="s">
        <v>4353</v>
      </c>
      <c r="Q41" s="30" t="s">
        <v>1886</v>
      </c>
      <c r="R41" s="30" t="s">
        <v>1882</v>
      </c>
      <c r="S41" s="30" t="s">
        <v>1882</v>
      </c>
      <c r="T41" s="30" t="s">
        <v>4416</v>
      </c>
      <c r="U41" s="30" t="s">
        <v>1946</v>
      </c>
      <c r="V41" s="30" t="s">
        <v>1949</v>
      </c>
      <c r="W41" s="30" t="s">
        <v>4424</v>
      </c>
      <c r="X41" s="62">
        <v>0.375</v>
      </c>
      <c r="Y41" s="62">
        <v>0.72222222222222221</v>
      </c>
      <c r="Z41" s="60">
        <v>0.30555555555555552</v>
      </c>
      <c r="AA41" s="64">
        <v>1</v>
      </c>
      <c r="AB41" s="64">
        <v>2</v>
      </c>
      <c r="AC41" s="60">
        <f t="shared" si="1"/>
        <v>0.30555555555555552</v>
      </c>
      <c r="AD41" s="61">
        <f t="shared" si="2"/>
        <v>0.61111111111111105</v>
      </c>
    </row>
    <row r="42" spans="1:30" x14ac:dyDescent="0.35">
      <c r="A42" s="30" t="s">
        <v>1955</v>
      </c>
      <c r="B42" s="27" t="s">
        <v>46</v>
      </c>
      <c r="C42" s="30" t="s">
        <v>1958</v>
      </c>
      <c r="D42" s="50" t="s">
        <v>1999</v>
      </c>
      <c r="E42" s="30" t="s">
        <v>2080</v>
      </c>
      <c r="F42" s="30" t="s">
        <v>123</v>
      </c>
      <c r="G42" s="30" t="s">
        <v>2180</v>
      </c>
      <c r="H42" s="30" t="s">
        <v>2181</v>
      </c>
      <c r="I42" s="30" t="s">
        <v>3276</v>
      </c>
      <c r="J42" s="30" t="s">
        <v>3286</v>
      </c>
      <c r="K42" s="30">
        <v>25</v>
      </c>
      <c r="L42" s="30" t="s">
        <v>3287</v>
      </c>
      <c r="M42" s="30" t="s">
        <v>3995</v>
      </c>
      <c r="N42" s="30"/>
      <c r="O42" s="30" t="s">
        <v>4354</v>
      </c>
      <c r="P42" s="30" t="s">
        <v>4353</v>
      </c>
      <c r="Q42" s="30" t="s">
        <v>1886</v>
      </c>
      <c r="R42" s="30" t="s">
        <v>1882</v>
      </c>
      <c r="S42" s="30" t="s">
        <v>1882</v>
      </c>
      <c r="T42" s="30" t="s">
        <v>1883</v>
      </c>
      <c r="U42" s="30" t="s">
        <v>1942</v>
      </c>
      <c r="V42" s="30"/>
      <c r="W42" s="30" t="s">
        <v>4424</v>
      </c>
      <c r="X42" s="62">
        <v>0.375</v>
      </c>
      <c r="Y42" s="62">
        <v>0.5</v>
      </c>
      <c r="Z42" s="60">
        <f t="shared" ref="Z42:Z50" si="4">Y42-X42</f>
        <v>0.125</v>
      </c>
      <c r="AA42" s="64">
        <v>1</v>
      </c>
      <c r="AB42" s="64">
        <v>4</v>
      </c>
      <c r="AC42" s="60">
        <f t="shared" si="1"/>
        <v>0.125</v>
      </c>
      <c r="AD42" s="61">
        <f t="shared" si="2"/>
        <v>0.5</v>
      </c>
    </row>
    <row r="43" spans="1:30" x14ac:dyDescent="0.35">
      <c r="A43" s="30" t="s">
        <v>1955</v>
      </c>
      <c r="B43" s="27" t="s">
        <v>46</v>
      </c>
      <c r="C43" s="30" t="s">
        <v>1958</v>
      </c>
      <c r="D43" s="50" t="s">
        <v>1999</v>
      </c>
      <c r="E43" s="30" t="s">
        <v>2080</v>
      </c>
      <c r="F43" s="30" t="s">
        <v>123</v>
      </c>
      <c r="G43" s="30" t="s">
        <v>2182</v>
      </c>
      <c r="H43" s="30" t="s">
        <v>2183</v>
      </c>
      <c r="I43" s="30" t="s">
        <v>3276</v>
      </c>
      <c r="J43" s="30" t="s">
        <v>3288</v>
      </c>
      <c r="K43" s="30">
        <v>308</v>
      </c>
      <c r="L43" s="30" t="s">
        <v>3287</v>
      </c>
      <c r="M43" s="30" t="s">
        <v>3996</v>
      </c>
      <c r="N43" s="30"/>
      <c r="O43" s="30" t="s">
        <v>4354</v>
      </c>
      <c r="P43" s="30" t="s">
        <v>4353</v>
      </c>
      <c r="Q43" s="30" t="s">
        <v>1886</v>
      </c>
      <c r="R43" s="30" t="s">
        <v>1882</v>
      </c>
      <c r="S43" s="30" t="s">
        <v>1882</v>
      </c>
      <c r="T43" s="30" t="s">
        <v>1883</v>
      </c>
      <c r="U43" s="30" t="s">
        <v>1942</v>
      </c>
      <c r="V43" s="30"/>
      <c r="W43" s="30" t="s">
        <v>1945</v>
      </c>
      <c r="X43" s="62">
        <v>0.66666666666666696</v>
      </c>
      <c r="Y43" s="62">
        <v>0.72222222222222221</v>
      </c>
      <c r="Z43" s="60">
        <f t="shared" si="4"/>
        <v>5.5555555555555247E-2</v>
      </c>
      <c r="AA43" s="64">
        <v>1</v>
      </c>
      <c r="AB43" s="64">
        <v>4</v>
      </c>
      <c r="AC43" s="60">
        <f t="shared" si="1"/>
        <v>5.5555555555555247E-2</v>
      </c>
      <c r="AD43" s="61">
        <f t="shared" si="2"/>
        <v>0.22222222222222099</v>
      </c>
    </row>
    <row r="44" spans="1:30" x14ac:dyDescent="0.35">
      <c r="A44" s="30" t="s">
        <v>1955</v>
      </c>
      <c r="B44" s="27" t="s">
        <v>46</v>
      </c>
      <c r="C44" s="30" t="s">
        <v>1958</v>
      </c>
      <c r="D44" s="50" t="s">
        <v>2000</v>
      </c>
      <c r="E44" s="30" t="s">
        <v>2081</v>
      </c>
      <c r="F44" s="30" t="s">
        <v>123</v>
      </c>
      <c r="G44" s="30" t="s">
        <v>2184</v>
      </c>
      <c r="H44" s="30" t="s">
        <v>2185</v>
      </c>
      <c r="I44" s="30" t="s">
        <v>3281</v>
      </c>
      <c r="J44" s="30" t="s">
        <v>3289</v>
      </c>
      <c r="K44" s="30">
        <v>128</v>
      </c>
      <c r="L44" s="30" t="s">
        <v>3287</v>
      </c>
      <c r="M44" s="30" t="s">
        <v>3995</v>
      </c>
      <c r="N44" s="30"/>
      <c r="O44" s="30" t="s">
        <v>4354</v>
      </c>
      <c r="P44" s="30" t="s">
        <v>4353</v>
      </c>
      <c r="Q44" s="30" t="s">
        <v>1886</v>
      </c>
      <c r="R44" s="30" t="s">
        <v>1882</v>
      </c>
      <c r="S44" s="30" t="s">
        <v>1882</v>
      </c>
      <c r="T44" s="30" t="s">
        <v>1883</v>
      </c>
      <c r="U44" s="30" t="s">
        <v>1942</v>
      </c>
      <c r="V44" s="30"/>
      <c r="W44" s="30" t="s">
        <v>1945</v>
      </c>
      <c r="X44" s="62">
        <v>0.54166666666666696</v>
      </c>
      <c r="Y44" s="62">
        <v>0.66666666666666696</v>
      </c>
      <c r="Z44" s="60">
        <f t="shared" si="4"/>
        <v>0.125</v>
      </c>
      <c r="AA44" s="64">
        <v>1</v>
      </c>
      <c r="AB44" s="64">
        <v>4</v>
      </c>
      <c r="AC44" s="60">
        <f t="shared" si="1"/>
        <v>0.125</v>
      </c>
      <c r="AD44" s="61">
        <f t="shared" si="2"/>
        <v>0.5</v>
      </c>
    </row>
    <row r="45" spans="1:30" x14ac:dyDescent="0.35">
      <c r="A45" s="30" t="s">
        <v>1955</v>
      </c>
      <c r="B45" s="27" t="s">
        <v>46</v>
      </c>
      <c r="C45" s="30" t="s">
        <v>1958</v>
      </c>
      <c r="D45" s="50" t="s">
        <v>1999</v>
      </c>
      <c r="E45" s="30" t="s">
        <v>2080</v>
      </c>
      <c r="F45" s="30" t="s">
        <v>123</v>
      </c>
      <c r="G45" s="30" t="s">
        <v>2186</v>
      </c>
      <c r="H45" s="30" t="s">
        <v>2187</v>
      </c>
      <c r="I45" s="30" t="s">
        <v>3276</v>
      </c>
      <c r="J45" s="30" t="s">
        <v>3290</v>
      </c>
      <c r="K45" s="30">
        <v>45</v>
      </c>
      <c r="L45" s="47" t="s">
        <v>1121</v>
      </c>
      <c r="M45" s="30" t="s">
        <v>3997</v>
      </c>
      <c r="N45" s="30"/>
      <c r="O45" s="30" t="s">
        <v>3291</v>
      </c>
      <c r="P45" s="30" t="s">
        <v>4353</v>
      </c>
      <c r="Q45" s="30" t="s">
        <v>1886</v>
      </c>
      <c r="R45" s="30" t="s">
        <v>1882</v>
      </c>
      <c r="S45" s="30" t="s">
        <v>1882</v>
      </c>
      <c r="T45" s="30" t="s">
        <v>1894</v>
      </c>
      <c r="U45" s="30" t="s">
        <v>1942</v>
      </c>
      <c r="V45" s="30"/>
      <c r="W45" s="30" t="s">
        <v>4424</v>
      </c>
      <c r="X45" s="62">
        <v>0.375</v>
      </c>
      <c r="Y45" s="62">
        <v>0.5</v>
      </c>
      <c r="Z45" s="60">
        <f t="shared" si="4"/>
        <v>0.125</v>
      </c>
      <c r="AA45" s="64">
        <v>1</v>
      </c>
      <c r="AB45" s="64">
        <v>4</v>
      </c>
      <c r="AC45" s="60">
        <f t="shared" si="1"/>
        <v>0.125</v>
      </c>
      <c r="AD45" s="61">
        <f t="shared" si="2"/>
        <v>0.5</v>
      </c>
    </row>
    <row r="46" spans="1:30" x14ac:dyDescent="0.35">
      <c r="A46" s="30" t="s">
        <v>1955</v>
      </c>
      <c r="B46" s="27" t="s">
        <v>46</v>
      </c>
      <c r="C46" s="30" t="s">
        <v>1958</v>
      </c>
      <c r="D46" s="50" t="s">
        <v>2001</v>
      </c>
      <c r="E46" s="30" t="s">
        <v>2082</v>
      </c>
      <c r="F46" s="30" t="s">
        <v>123</v>
      </c>
      <c r="G46" s="30" t="s">
        <v>2188</v>
      </c>
      <c r="H46" s="30" t="s">
        <v>2189</v>
      </c>
      <c r="I46" s="30" t="s">
        <v>3292</v>
      </c>
      <c r="J46" s="30" t="s">
        <v>3293</v>
      </c>
      <c r="K46" s="30">
        <v>540</v>
      </c>
      <c r="L46" s="30" t="s">
        <v>3280</v>
      </c>
      <c r="M46" s="30" t="s">
        <v>3992</v>
      </c>
      <c r="N46" s="30"/>
      <c r="O46" s="30" t="s">
        <v>3280</v>
      </c>
      <c r="P46" s="30" t="s">
        <v>4353</v>
      </c>
      <c r="Q46" s="30" t="s">
        <v>1886</v>
      </c>
      <c r="R46" s="30" t="s">
        <v>1882</v>
      </c>
      <c r="S46" s="30" t="s">
        <v>1882</v>
      </c>
      <c r="T46" s="30" t="s">
        <v>1894</v>
      </c>
      <c r="U46" s="30" t="s">
        <v>1942</v>
      </c>
      <c r="V46" s="30"/>
      <c r="W46" s="30" t="s">
        <v>1945</v>
      </c>
      <c r="X46" s="62">
        <v>0.66666666666666696</v>
      </c>
      <c r="Y46" s="62">
        <v>0.72222222222222221</v>
      </c>
      <c r="Z46" s="60">
        <f t="shared" si="4"/>
        <v>5.5555555555555247E-2</v>
      </c>
      <c r="AA46" s="64">
        <v>1</v>
      </c>
      <c r="AB46" s="64">
        <v>4</v>
      </c>
      <c r="AC46" s="60">
        <f t="shared" si="1"/>
        <v>5.5555555555555247E-2</v>
      </c>
      <c r="AD46" s="61">
        <f t="shared" si="2"/>
        <v>0.22222222222222099</v>
      </c>
    </row>
    <row r="47" spans="1:30" x14ac:dyDescent="0.35">
      <c r="A47" s="30" t="s">
        <v>1955</v>
      </c>
      <c r="B47" s="27" t="s">
        <v>46</v>
      </c>
      <c r="C47" s="30" t="s">
        <v>1958</v>
      </c>
      <c r="D47" s="50" t="s">
        <v>2000</v>
      </c>
      <c r="E47" s="30" t="s">
        <v>2081</v>
      </c>
      <c r="F47" s="30" t="s">
        <v>123</v>
      </c>
      <c r="G47" s="30" t="s">
        <v>2190</v>
      </c>
      <c r="H47" s="30" t="s">
        <v>2191</v>
      </c>
      <c r="I47" s="30" t="s">
        <v>3281</v>
      </c>
      <c r="J47" s="30" t="s">
        <v>3294</v>
      </c>
      <c r="K47" s="30">
        <v>161</v>
      </c>
      <c r="L47" s="47" t="s">
        <v>1121</v>
      </c>
      <c r="M47" s="30" t="s">
        <v>3997</v>
      </c>
      <c r="N47" s="30"/>
      <c r="O47" s="30" t="s">
        <v>3291</v>
      </c>
      <c r="P47" s="30" t="s">
        <v>4353</v>
      </c>
      <c r="Q47" s="30" t="s">
        <v>1886</v>
      </c>
      <c r="R47" s="30" t="s">
        <v>1882</v>
      </c>
      <c r="S47" s="30" t="s">
        <v>1882</v>
      </c>
      <c r="T47" s="30" t="s">
        <v>1894</v>
      </c>
      <c r="U47" s="30" t="s">
        <v>1942</v>
      </c>
      <c r="V47" s="30"/>
      <c r="W47" s="30" t="s">
        <v>1945</v>
      </c>
      <c r="X47" s="62">
        <v>0.54166666666666696</v>
      </c>
      <c r="Y47" s="62">
        <v>0.66666666666666696</v>
      </c>
      <c r="Z47" s="60">
        <f t="shared" si="4"/>
        <v>0.125</v>
      </c>
      <c r="AA47" s="64">
        <v>1</v>
      </c>
      <c r="AB47" s="64">
        <v>4</v>
      </c>
      <c r="AC47" s="60">
        <f t="shared" si="1"/>
        <v>0.125</v>
      </c>
      <c r="AD47" s="61">
        <f t="shared" si="2"/>
        <v>0.5</v>
      </c>
    </row>
    <row r="48" spans="1:30" x14ac:dyDescent="0.35">
      <c r="A48" s="30" t="s">
        <v>1955</v>
      </c>
      <c r="B48" s="27" t="s">
        <v>46</v>
      </c>
      <c r="C48" s="30" t="s">
        <v>1958</v>
      </c>
      <c r="D48" s="50" t="s">
        <v>2002</v>
      </c>
      <c r="E48" s="30" t="s">
        <v>2083</v>
      </c>
      <c r="F48" s="30" t="s">
        <v>123</v>
      </c>
      <c r="G48" s="30" t="s">
        <v>2192</v>
      </c>
      <c r="H48" s="30" t="s">
        <v>2193</v>
      </c>
      <c r="I48" s="30" t="s">
        <v>3295</v>
      </c>
      <c r="J48" s="30" t="s">
        <v>3296</v>
      </c>
      <c r="K48" s="30">
        <v>32</v>
      </c>
      <c r="L48" s="30" t="s">
        <v>3677</v>
      </c>
      <c r="M48" s="30" t="s">
        <v>3991</v>
      </c>
      <c r="N48" s="30"/>
      <c r="O48" s="30" t="s">
        <v>3278</v>
      </c>
      <c r="P48" s="30" t="s">
        <v>4353</v>
      </c>
      <c r="Q48" s="30" t="s">
        <v>1886</v>
      </c>
      <c r="R48" s="30" t="s">
        <v>1882</v>
      </c>
      <c r="S48" s="30" t="s">
        <v>1882</v>
      </c>
      <c r="T48" s="30" t="s">
        <v>1885</v>
      </c>
      <c r="U48" s="30" t="s">
        <v>1942</v>
      </c>
      <c r="V48" s="30"/>
      <c r="W48" s="30" t="s">
        <v>4424</v>
      </c>
      <c r="X48" s="62">
        <v>0.375</v>
      </c>
      <c r="Y48" s="62">
        <v>0.5</v>
      </c>
      <c r="Z48" s="60">
        <f t="shared" si="4"/>
        <v>0.125</v>
      </c>
      <c r="AA48" s="64">
        <v>1</v>
      </c>
      <c r="AB48" s="64">
        <v>4</v>
      </c>
      <c r="AC48" s="60">
        <f t="shared" si="1"/>
        <v>0.125</v>
      </c>
      <c r="AD48" s="61">
        <f t="shared" si="2"/>
        <v>0.5</v>
      </c>
    </row>
    <row r="49" spans="1:30" x14ac:dyDescent="0.35">
      <c r="A49" s="30" t="s">
        <v>1955</v>
      </c>
      <c r="B49" s="27" t="s">
        <v>46</v>
      </c>
      <c r="C49" s="30" t="s">
        <v>1958</v>
      </c>
      <c r="D49" s="50" t="s">
        <v>2000</v>
      </c>
      <c r="E49" s="30" t="s">
        <v>2081</v>
      </c>
      <c r="F49" s="30" t="s">
        <v>123</v>
      </c>
      <c r="G49" s="30" t="s">
        <v>2194</v>
      </c>
      <c r="H49" s="30" t="s">
        <v>2195</v>
      </c>
      <c r="I49" s="30" t="s">
        <v>3281</v>
      </c>
      <c r="J49" s="30" t="s">
        <v>3297</v>
      </c>
      <c r="K49" s="30">
        <v>16</v>
      </c>
      <c r="L49" s="30" t="s">
        <v>1121</v>
      </c>
      <c r="M49" s="30" t="s">
        <v>3991</v>
      </c>
      <c r="N49" s="30"/>
      <c r="O49" s="30" t="s">
        <v>3278</v>
      </c>
      <c r="P49" s="30" t="s">
        <v>4353</v>
      </c>
      <c r="Q49" s="30" t="s">
        <v>1886</v>
      </c>
      <c r="R49" s="30" t="s">
        <v>1882</v>
      </c>
      <c r="S49" s="30" t="s">
        <v>1882</v>
      </c>
      <c r="T49" s="30" t="s">
        <v>1885</v>
      </c>
      <c r="U49" s="30" t="s">
        <v>1942</v>
      </c>
      <c r="V49" s="30"/>
      <c r="W49" s="30" t="s">
        <v>1945</v>
      </c>
      <c r="X49" s="62">
        <v>0.66666666666666696</v>
      </c>
      <c r="Y49" s="62">
        <v>0.72222222222222221</v>
      </c>
      <c r="Z49" s="60">
        <f t="shared" si="4"/>
        <v>5.5555555555555247E-2</v>
      </c>
      <c r="AA49" s="64">
        <v>1</v>
      </c>
      <c r="AB49" s="64">
        <v>4</v>
      </c>
      <c r="AC49" s="60">
        <f t="shared" si="1"/>
        <v>5.5555555555555247E-2</v>
      </c>
      <c r="AD49" s="61">
        <f t="shared" si="2"/>
        <v>0.22222222222222099</v>
      </c>
    </row>
    <row r="50" spans="1:30" x14ac:dyDescent="0.35">
      <c r="A50" s="30" t="s">
        <v>1955</v>
      </c>
      <c r="B50" s="27" t="s">
        <v>46</v>
      </c>
      <c r="C50" s="30" t="s">
        <v>1958</v>
      </c>
      <c r="D50" s="50" t="s">
        <v>2002</v>
      </c>
      <c r="E50" s="30" t="s">
        <v>2083</v>
      </c>
      <c r="F50" s="30" t="s">
        <v>123</v>
      </c>
      <c r="G50" s="30" t="s">
        <v>2196</v>
      </c>
      <c r="H50" s="30" t="s">
        <v>2197</v>
      </c>
      <c r="I50" s="30" t="s">
        <v>3295</v>
      </c>
      <c r="J50" s="30" t="s">
        <v>3296</v>
      </c>
      <c r="K50" s="30">
        <v>32</v>
      </c>
      <c r="L50" s="30" t="s">
        <v>3677</v>
      </c>
      <c r="M50" s="30" t="s">
        <v>3991</v>
      </c>
      <c r="N50" s="30"/>
      <c r="O50" s="30" t="s">
        <v>3278</v>
      </c>
      <c r="P50" s="30" t="s">
        <v>4353</v>
      </c>
      <c r="Q50" s="30" t="s">
        <v>1886</v>
      </c>
      <c r="R50" s="30" t="s">
        <v>1882</v>
      </c>
      <c r="S50" s="30" t="s">
        <v>1882</v>
      </c>
      <c r="T50" s="30" t="s">
        <v>1885</v>
      </c>
      <c r="U50" s="30" t="s">
        <v>1942</v>
      </c>
      <c r="V50" s="30"/>
      <c r="W50" s="30" t="s">
        <v>1945</v>
      </c>
      <c r="X50" s="59">
        <v>0.54166666666666696</v>
      </c>
      <c r="Y50" s="59">
        <v>0.66666666666666696</v>
      </c>
      <c r="Z50" s="60">
        <f t="shared" si="4"/>
        <v>0.125</v>
      </c>
      <c r="AA50" s="63">
        <v>1</v>
      </c>
      <c r="AB50" s="63">
        <v>4</v>
      </c>
      <c r="AC50" s="60">
        <f t="shared" si="1"/>
        <v>0.125</v>
      </c>
      <c r="AD50" s="61">
        <f t="shared" si="2"/>
        <v>0.5</v>
      </c>
    </row>
    <row r="51" spans="1:30" x14ac:dyDescent="0.35">
      <c r="A51" s="30" t="s">
        <v>1955</v>
      </c>
      <c r="B51" s="27" t="s">
        <v>46</v>
      </c>
      <c r="C51" s="30" t="s">
        <v>1959</v>
      </c>
      <c r="D51" s="51" t="s">
        <v>2003</v>
      </c>
      <c r="E51" s="30" t="s">
        <v>2076</v>
      </c>
      <c r="F51" s="30" t="s">
        <v>123</v>
      </c>
      <c r="G51" s="30" t="s">
        <v>2198</v>
      </c>
      <c r="H51" s="30" t="s">
        <v>2199</v>
      </c>
      <c r="I51" s="30" t="s">
        <v>3298</v>
      </c>
      <c r="J51" s="30" t="s">
        <v>3299</v>
      </c>
      <c r="K51" s="30">
        <v>67</v>
      </c>
      <c r="L51" s="27" t="s">
        <v>1121</v>
      </c>
      <c r="M51" s="30">
        <v>24440440</v>
      </c>
      <c r="N51" s="30"/>
      <c r="O51" s="30" t="s">
        <v>4355</v>
      </c>
      <c r="P51" s="30" t="s">
        <v>4347</v>
      </c>
      <c r="Q51" s="30" t="s">
        <v>1880</v>
      </c>
      <c r="R51" s="30" t="s">
        <v>4410</v>
      </c>
      <c r="S51" s="30" t="s">
        <v>1888</v>
      </c>
      <c r="T51" s="30" t="s">
        <v>1890</v>
      </c>
      <c r="U51" s="30" t="s">
        <v>1942</v>
      </c>
      <c r="V51" s="30"/>
      <c r="W51" s="30" t="s">
        <v>1943</v>
      </c>
      <c r="X51" s="62">
        <v>0.375</v>
      </c>
      <c r="Y51" s="62">
        <v>0.72222222222222221</v>
      </c>
      <c r="Z51" s="60">
        <v>0.30555555555555552</v>
      </c>
      <c r="AA51" s="63">
        <v>1</v>
      </c>
      <c r="AB51" s="63">
        <v>4</v>
      </c>
      <c r="AC51" s="60">
        <f t="shared" si="1"/>
        <v>0.30555555555555552</v>
      </c>
      <c r="AD51" s="61">
        <f t="shared" si="2"/>
        <v>1.2222222222222221</v>
      </c>
    </row>
    <row r="52" spans="1:30" x14ac:dyDescent="0.35">
      <c r="A52" s="30" t="s">
        <v>1955</v>
      </c>
      <c r="B52" s="27" t="s">
        <v>46</v>
      </c>
      <c r="C52" s="30" t="s">
        <v>1959</v>
      </c>
      <c r="D52" s="50" t="s">
        <v>2004</v>
      </c>
      <c r="E52" s="30" t="s">
        <v>2084</v>
      </c>
      <c r="F52" s="30" t="s">
        <v>123</v>
      </c>
      <c r="G52" s="30" t="s">
        <v>2200</v>
      </c>
      <c r="H52" s="30" t="s">
        <v>2201</v>
      </c>
      <c r="I52" s="30" t="s">
        <v>3300</v>
      </c>
      <c r="J52" s="30" t="s">
        <v>3301</v>
      </c>
      <c r="K52" s="30">
        <v>339</v>
      </c>
      <c r="L52" s="27" t="s">
        <v>1121</v>
      </c>
      <c r="M52" s="30">
        <v>24445000</v>
      </c>
      <c r="N52" s="30"/>
      <c r="O52" s="30" t="s">
        <v>4355</v>
      </c>
      <c r="P52" s="30" t="s">
        <v>4347</v>
      </c>
      <c r="Q52" s="30" t="s">
        <v>1880</v>
      </c>
      <c r="R52" s="30" t="s">
        <v>4410</v>
      </c>
      <c r="S52" s="30" t="s">
        <v>1888</v>
      </c>
      <c r="T52" s="30" t="s">
        <v>1892</v>
      </c>
      <c r="U52" s="30" t="s">
        <v>1942</v>
      </c>
      <c r="V52" s="30"/>
      <c r="W52" s="30" t="s">
        <v>1943</v>
      </c>
      <c r="X52" s="62">
        <v>0.375</v>
      </c>
      <c r="Y52" s="62">
        <v>0.72222222222222221</v>
      </c>
      <c r="Z52" s="60">
        <v>0.30555555555555552</v>
      </c>
      <c r="AA52" s="63">
        <v>1</v>
      </c>
      <c r="AB52" s="63">
        <v>4</v>
      </c>
      <c r="AC52" s="60">
        <f t="shared" si="1"/>
        <v>0.30555555555555552</v>
      </c>
      <c r="AD52" s="61">
        <f t="shared" si="2"/>
        <v>1.2222222222222221</v>
      </c>
    </row>
    <row r="53" spans="1:30" x14ac:dyDescent="0.35">
      <c r="A53" s="30" t="s">
        <v>1955</v>
      </c>
      <c r="B53" s="27" t="s">
        <v>46</v>
      </c>
      <c r="C53" s="30" t="s">
        <v>1959</v>
      </c>
      <c r="D53" s="52" t="s">
        <v>2005</v>
      </c>
      <c r="E53" s="30" t="s">
        <v>119</v>
      </c>
      <c r="F53" s="30">
        <v>3310</v>
      </c>
      <c r="G53" s="30" t="s">
        <v>2202</v>
      </c>
      <c r="H53" s="30" t="s">
        <v>2203</v>
      </c>
      <c r="I53" s="30" t="s">
        <v>1135</v>
      </c>
      <c r="J53" s="30" t="s">
        <v>3302</v>
      </c>
      <c r="K53" s="30">
        <v>500</v>
      </c>
      <c r="L53" s="30" t="s">
        <v>3303</v>
      </c>
      <c r="M53" s="30" t="s">
        <v>3998</v>
      </c>
      <c r="N53" s="30"/>
      <c r="O53" s="30" t="s">
        <v>4355</v>
      </c>
      <c r="P53" s="30" t="s">
        <v>4347</v>
      </c>
      <c r="Q53" s="30" t="s">
        <v>1893</v>
      </c>
      <c r="R53" s="30" t="s">
        <v>4574</v>
      </c>
      <c r="S53" s="30" t="s">
        <v>1889</v>
      </c>
      <c r="T53" s="30" t="s">
        <v>4416</v>
      </c>
      <c r="U53" s="30" t="s">
        <v>1942</v>
      </c>
      <c r="V53" s="30"/>
      <c r="W53" s="30" t="s">
        <v>1945</v>
      </c>
      <c r="X53" s="62">
        <v>0.375</v>
      </c>
      <c r="Y53" s="62">
        <v>0.5</v>
      </c>
      <c r="Z53" s="60">
        <f>Y53-X53</f>
        <v>0.125</v>
      </c>
      <c r="AA53" s="63">
        <v>1</v>
      </c>
      <c r="AB53" s="63">
        <v>4</v>
      </c>
      <c r="AC53" s="60">
        <f t="shared" si="1"/>
        <v>0.125</v>
      </c>
      <c r="AD53" s="61">
        <f t="shared" si="2"/>
        <v>0.5</v>
      </c>
    </row>
    <row r="54" spans="1:30" x14ac:dyDescent="0.35">
      <c r="A54" s="30" t="s">
        <v>1955</v>
      </c>
      <c r="B54" s="27" t="s">
        <v>46</v>
      </c>
      <c r="C54" s="30" t="s">
        <v>1959</v>
      </c>
      <c r="D54" s="50" t="s">
        <v>2004</v>
      </c>
      <c r="E54" s="30" t="s">
        <v>2084</v>
      </c>
      <c r="F54" s="30" t="s">
        <v>123</v>
      </c>
      <c r="G54" s="30" t="s">
        <v>2200</v>
      </c>
      <c r="H54" s="30" t="s">
        <v>2201</v>
      </c>
      <c r="I54" s="30" t="s">
        <v>3300</v>
      </c>
      <c r="J54" s="30" t="s">
        <v>3301</v>
      </c>
      <c r="K54" s="30">
        <v>339</v>
      </c>
      <c r="L54" s="27" t="s">
        <v>1121</v>
      </c>
      <c r="M54" s="30">
        <v>24445000</v>
      </c>
      <c r="N54" s="30"/>
      <c r="O54" s="30" t="s">
        <v>4355</v>
      </c>
      <c r="P54" s="30" t="s">
        <v>4347</v>
      </c>
      <c r="Q54" s="30" t="s">
        <v>1880</v>
      </c>
      <c r="R54" s="30" t="s">
        <v>4410</v>
      </c>
      <c r="S54" s="30" t="s">
        <v>1888</v>
      </c>
      <c r="T54" s="30" t="s">
        <v>1883</v>
      </c>
      <c r="U54" s="30" t="s">
        <v>1942</v>
      </c>
      <c r="V54" s="30"/>
      <c r="W54" s="30" t="s">
        <v>1943</v>
      </c>
      <c r="X54" s="62">
        <v>0.375</v>
      </c>
      <c r="Y54" s="62">
        <v>0.72222222222222221</v>
      </c>
      <c r="Z54" s="60">
        <v>0.30555555555555552</v>
      </c>
      <c r="AA54" s="63">
        <v>1</v>
      </c>
      <c r="AB54" s="63">
        <v>4</v>
      </c>
      <c r="AC54" s="60">
        <f t="shared" si="1"/>
        <v>0.30555555555555552</v>
      </c>
      <c r="AD54" s="61">
        <f t="shared" si="2"/>
        <v>1.2222222222222221</v>
      </c>
    </row>
    <row r="55" spans="1:30" x14ac:dyDescent="0.35">
      <c r="A55" s="30" t="s">
        <v>1955</v>
      </c>
      <c r="B55" s="27" t="s">
        <v>46</v>
      </c>
      <c r="C55" s="30" t="s">
        <v>1959</v>
      </c>
      <c r="D55" s="51" t="s">
        <v>2006</v>
      </c>
      <c r="E55" s="30" t="s">
        <v>2085</v>
      </c>
      <c r="F55" s="30" t="s">
        <v>123</v>
      </c>
      <c r="G55" s="30" t="s">
        <v>2204</v>
      </c>
      <c r="H55" s="30" t="s">
        <v>2205</v>
      </c>
      <c r="I55" s="30" t="s">
        <v>3304</v>
      </c>
      <c r="J55" s="30" t="s">
        <v>3305</v>
      </c>
      <c r="K55" s="30" t="s">
        <v>1137</v>
      </c>
      <c r="L55" s="30" t="s">
        <v>3306</v>
      </c>
      <c r="M55" s="30" t="s">
        <v>3999</v>
      </c>
      <c r="N55" s="30"/>
      <c r="O55" s="30" t="s">
        <v>4356</v>
      </c>
      <c r="P55" s="30" t="s">
        <v>4347</v>
      </c>
      <c r="Q55" s="30" t="s">
        <v>1880</v>
      </c>
      <c r="R55" s="30" t="s">
        <v>4410</v>
      </c>
      <c r="S55" s="30" t="s">
        <v>1888</v>
      </c>
      <c r="T55" s="30" t="s">
        <v>1894</v>
      </c>
      <c r="U55" s="30" t="s">
        <v>1942</v>
      </c>
      <c r="V55" s="30"/>
      <c r="W55" s="30" t="s">
        <v>4424</v>
      </c>
      <c r="X55" s="62">
        <v>0.375</v>
      </c>
      <c r="Y55" s="62">
        <v>0.45833333333333298</v>
      </c>
      <c r="Z55" s="60">
        <f t="shared" ref="Z55:Z65" si="5">Y55-X55</f>
        <v>8.3333333333332982E-2</v>
      </c>
      <c r="AA55" s="63">
        <v>1</v>
      </c>
      <c r="AB55" s="63">
        <v>4</v>
      </c>
      <c r="AC55" s="60">
        <f t="shared" si="1"/>
        <v>8.3333333333332982E-2</v>
      </c>
      <c r="AD55" s="61">
        <f t="shared" si="2"/>
        <v>0.33333333333333193</v>
      </c>
    </row>
    <row r="56" spans="1:30" x14ac:dyDescent="0.35">
      <c r="A56" s="30" t="s">
        <v>1955</v>
      </c>
      <c r="B56" s="27" t="s">
        <v>46</v>
      </c>
      <c r="C56" s="30" t="s">
        <v>1959</v>
      </c>
      <c r="D56" s="53" t="s">
        <v>2007</v>
      </c>
      <c r="E56" s="30" t="s">
        <v>96</v>
      </c>
      <c r="F56" s="30">
        <v>1771</v>
      </c>
      <c r="G56" s="30" t="s">
        <v>2206</v>
      </c>
      <c r="H56" s="30" t="s">
        <v>2207</v>
      </c>
      <c r="I56" s="27" t="s">
        <v>1122</v>
      </c>
      <c r="J56" s="30" t="s">
        <v>3305</v>
      </c>
      <c r="K56" s="30" t="s">
        <v>1137</v>
      </c>
      <c r="L56" s="30" t="s">
        <v>3306</v>
      </c>
      <c r="M56" s="30" t="s">
        <v>3999</v>
      </c>
      <c r="N56" s="30"/>
      <c r="O56" s="30" t="s">
        <v>4356</v>
      </c>
      <c r="P56" s="30" t="s">
        <v>4347</v>
      </c>
      <c r="Q56" s="30" t="s">
        <v>1886</v>
      </c>
      <c r="R56" s="30" t="s">
        <v>1887</v>
      </c>
      <c r="S56" s="30" t="s">
        <v>1887</v>
      </c>
      <c r="T56" s="30" t="s">
        <v>1894</v>
      </c>
      <c r="U56" s="30" t="s">
        <v>1942</v>
      </c>
      <c r="V56" s="30"/>
      <c r="W56" s="30" t="s">
        <v>1945</v>
      </c>
      <c r="X56" s="62">
        <v>0.5</v>
      </c>
      <c r="Y56" s="62">
        <v>0.72222222222222221</v>
      </c>
      <c r="Z56" s="60">
        <f t="shared" si="5"/>
        <v>0.22222222222222221</v>
      </c>
      <c r="AA56" s="63">
        <v>1</v>
      </c>
      <c r="AB56" s="63">
        <v>4</v>
      </c>
      <c r="AC56" s="60">
        <f t="shared" si="1"/>
        <v>0.22222222222222221</v>
      </c>
      <c r="AD56" s="61">
        <f t="shared" si="2"/>
        <v>0.88888888888888884</v>
      </c>
    </row>
    <row r="57" spans="1:30" x14ac:dyDescent="0.35">
      <c r="A57" s="30" t="s">
        <v>1955</v>
      </c>
      <c r="B57" s="27" t="s">
        <v>46</v>
      </c>
      <c r="C57" s="30" t="s">
        <v>1959</v>
      </c>
      <c r="D57" s="51" t="s">
        <v>2008</v>
      </c>
      <c r="E57" s="30" t="s">
        <v>2085</v>
      </c>
      <c r="F57" s="30" t="s">
        <v>123</v>
      </c>
      <c r="G57" s="30" t="s">
        <v>2208</v>
      </c>
      <c r="H57" s="30" t="s">
        <v>2209</v>
      </c>
      <c r="I57" s="30" t="s">
        <v>3304</v>
      </c>
      <c r="J57" s="30" t="s">
        <v>3307</v>
      </c>
      <c r="K57" s="30">
        <v>100</v>
      </c>
      <c r="L57" s="30" t="s">
        <v>1525</v>
      </c>
      <c r="M57" s="30" t="s">
        <v>4000</v>
      </c>
      <c r="N57" s="30"/>
      <c r="O57" s="30" t="s">
        <v>4355</v>
      </c>
      <c r="P57" s="30" t="s">
        <v>4347</v>
      </c>
      <c r="Q57" s="30" t="s">
        <v>1880</v>
      </c>
      <c r="R57" s="30" t="s">
        <v>4410</v>
      </c>
      <c r="S57" s="30" t="s">
        <v>1888</v>
      </c>
      <c r="T57" s="30" t="s">
        <v>1885</v>
      </c>
      <c r="U57" s="30" t="s">
        <v>1942</v>
      </c>
      <c r="V57" s="30"/>
      <c r="W57" s="30" t="s">
        <v>4424</v>
      </c>
      <c r="X57" s="62">
        <v>0.375</v>
      </c>
      <c r="Y57" s="62">
        <v>0.54166666666666696</v>
      </c>
      <c r="Z57" s="60">
        <f t="shared" si="5"/>
        <v>0.16666666666666696</v>
      </c>
      <c r="AA57" s="63">
        <v>1</v>
      </c>
      <c r="AB57" s="63">
        <v>4</v>
      </c>
      <c r="AC57" s="60">
        <f t="shared" si="1"/>
        <v>0.16666666666666696</v>
      </c>
      <c r="AD57" s="61">
        <f t="shared" si="2"/>
        <v>0.66666666666666785</v>
      </c>
    </row>
    <row r="58" spans="1:30" x14ac:dyDescent="0.35">
      <c r="A58" s="30" t="s">
        <v>1955</v>
      </c>
      <c r="B58" s="27" t="s">
        <v>46</v>
      </c>
      <c r="C58" s="30" t="s">
        <v>1959</v>
      </c>
      <c r="D58" s="53" t="s">
        <v>2007</v>
      </c>
      <c r="E58" s="30" t="s">
        <v>96</v>
      </c>
      <c r="F58" s="30">
        <v>1386</v>
      </c>
      <c r="G58" s="30" t="s">
        <v>2210</v>
      </c>
      <c r="H58" s="30" t="s">
        <v>2211</v>
      </c>
      <c r="I58" s="27" t="s">
        <v>1122</v>
      </c>
      <c r="J58" s="30" t="s">
        <v>3307</v>
      </c>
      <c r="K58" s="30">
        <v>100</v>
      </c>
      <c r="L58" s="30" t="s">
        <v>1525</v>
      </c>
      <c r="M58" s="30">
        <v>24466310</v>
      </c>
      <c r="N58" s="30"/>
      <c r="O58" s="30" t="s">
        <v>4355</v>
      </c>
      <c r="P58" s="30" t="s">
        <v>4347</v>
      </c>
      <c r="Q58" s="30" t="s">
        <v>1886</v>
      </c>
      <c r="R58" s="30" t="s">
        <v>1887</v>
      </c>
      <c r="S58" s="30" t="s">
        <v>1887</v>
      </c>
      <c r="T58" s="30" t="s">
        <v>1885</v>
      </c>
      <c r="U58" s="30" t="s">
        <v>1942</v>
      </c>
      <c r="V58" s="30"/>
      <c r="W58" s="30" t="s">
        <v>1945</v>
      </c>
      <c r="X58" s="62">
        <v>0.58333333333333304</v>
      </c>
      <c r="Y58" s="62">
        <v>0.72222222222222221</v>
      </c>
      <c r="Z58" s="60">
        <f t="shared" si="5"/>
        <v>0.13888888888888917</v>
      </c>
      <c r="AA58" s="63">
        <v>1</v>
      </c>
      <c r="AB58" s="63">
        <v>4</v>
      </c>
      <c r="AC58" s="60">
        <f t="shared" si="1"/>
        <v>0.13888888888888917</v>
      </c>
      <c r="AD58" s="61">
        <f t="shared" si="2"/>
        <v>0.55555555555555669</v>
      </c>
    </row>
    <row r="59" spans="1:30" x14ac:dyDescent="0.35">
      <c r="A59" s="30" t="s">
        <v>1955</v>
      </c>
      <c r="B59" s="27" t="s">
        <v>46</v>
      </c>
      <c r="C59" s="30" t="s">
        <v>1959</v>
      </c>
      <c r="D59" s="51" t="s">
        <v>2008</v>
      </c>
      <c r="E59" s="30" t="s">
        <v>2085</v>
      </c>
      <c r="F59" s="30" t="s">
        <v>123</v>
      </c>
      <c r="G59" s="30" t="s">
        <v>2208</v>
      </c>
      <c r="H59" s="30" t="s">
        <v>2209</v>
      </c>
      <c r="I59" s="30" t="s">
        <v>3304</v>
      </c>
      <c r="J59" s="30" t="s">
        <v>3307</v>
      </c>
      <c r="K59" s="30">
        <v>100</v>
      </c>
      <c r="L59" s="30" t="s">
        <v>1525</v>
      </c>
      <c r="M59" s="30" t="s">
        <v>4000</v>
      </c>
      <c r="N59" s="30"/>
      <c r="O59" s="30" t="s">
        <v>4355</v>
      </c>
      <c r="P59" s="30" t="s">
        <v>4347</v>
      </c>
      <c r="Q59" s="30" t="s">
        <v>1880</v>
      </c>
      <c r="R59" s="30" t="s">
        <v>4410</v>
      </c>
      <c r="S59" s="30" t="s">
        <v>1888</v>
      </c>
      <c r="T59" s="30" t="s">
        <v>4416</v>
      </c>
      <c r="U59" s="30" t="s">
        <v>1942</v>
      </c>
      <c r="V59" s="30"/>
      <c r="W59" s="30" t="s">
        <v>4424</v>
      </c>
      <c r="X59" s="62">
        <v>0.54166666666666663</v>
      </c>
      <c r="Y59" s="62">
        <v>0.72222222222222221</v>
      </c>
      <c r="Z59" s="60">
        <f t="shared" si="5"/>
        <v>0.18055555555555558</v>
      </c>
      <c r="AA59" s="63">
        <v>1</v>
      </c>
      <c r="AB59" s="63">
        <v>4</v>
      </c>
      <c r="AC59" s="60">
        <f t="shared" si="1"/>
        <v>0.18055555555555558</v>
      </c>
      <c r="AD59" s="61">
        <f t="shared" si="2"/>
        <v>0.72222222222222232</v>
      </c>
    </row>
    <row r="60" spans="1:30" x14ac:dyDescent="0.35">
      <c r="A60" s="30" t="s">
        <v>1955</v>
      </c>
      <c r="B60" s="27" t="s">
        <v>46</v>
      </c>
      <c r="C60" s="30" t="s">
        <v>1960</v>
      </c>
      <c r="D60" s="47" t="s">
        <v>1993</v>
      </c>
      <c r="E60" s="30" t="s">
        <v>2074</v>
      </c>
      <c r="F60" s="30">
        <v>581</v>
      </c>
      <c r="G60" s="30" t="s">
        <v>2212</v>
      </c>
      <c r="H60" s="30" t="s">
        <v>2213</v>
      </c>
      <c r="I60" s="30" t="s">
        <v>3252</v>
      </c>
      <c r="J60" s="30" t="s">
        <v>3308</v>
      </c>
      <c r="K60" s="30">
        <v>9</v>
      </c>
      <c r="L60" s="27" t="s">
        <v>1121</v>
      </c>
      <c r="M60" s="30" t="s">
        <v>4001</v>
      </c>
      <c r="N60" s="30"/>
      <c r="O60" s="30" t="s">
        <v>4357</v>
      </c>
      <c r="P60" s="30" t="s">
        <v>4353</v>
      </c>
      <c r="Q60" s="30" t="s">
        <v>1886</v>
      </c>
      <c r="R60" s="30" t="s">
        <v>1882</v>
      </c>
      <c r="S60" s="30" t="s">
        <v>1882</v>
      </c>
      <c r="T60" s="30" t="s">
        <v>1890</v>
      </c>
      <c r="U60" s="30" t="s">
        <v>1948</v>
      </c>
      <c r="V60" s="30" t="s">
        <v>4417</v>
      </c>
      <c r="W60" s="30" t="s">
        <v>1945</v>
      </c>
      <c r="X60" s="62">
        <v>0.54166666666666696</v>
      </c>
      <c r="Y60" s="62">
        <v>0.72222222222222221</v>
      </c>
      <c r="Z60" s="60">
        <f t="shared" si="5"/>
        <v>0.18055555555555525</v>
      </c>
      <c r="AA60" s="53">
        <v>1</v>
      </c>
      <c r="AB60" s="53">
        <v>1</v>
      </c>
      <c r="AC60" s="60">
        <f t="shared" si="1"/>
        <v>0.18055555555555525</v>
      </c>
      <c r="AD60" s="61">
        <f t="shared" si="2"/>
        <v>0.18055555555555525</v>
      </c>
    </row>
    <row r="61" spans="1:30" x14ac:dyDescent="0.35">
      <c r="A61" s="30" t="s">
        <v>1955</v>
      </c>
      <c r="B61" s="27" t="s">
        <v>46</v>
      </c>
      <c r="C61" s="30" t="s">
        <v>1960</v>
      </c>
      <c r="D61" s="54" t="s">
        <v>2009</v>
      </c>
      <c r="E61" s="30" t="s">
        <v>2086</v>
      </c>
      <c r="F61" s="30" t="s">
        <v>123</v>
      </c>
      <c r="G61" s="30" t="s">
        <v>2214</v>
      </c>
      <c r="H61" s="30" t="s">
        <v>2215</v>
      </c>
      <c r="I61" s="30" t="s">
        <v>3309</v>
      </c>
      <c r="J61" s="30" t="s">
        <v>3310</v>
      </c>
      <c r="K61" s="30">
        <v>331</v>
      </c>
      <c r="L61" s="30" t="s">
        <v>3311</v>
      </c>
      <c r="M61" s="30" t="s">
        <v>4002</v>
      </c>
      <c r="N61" s="30"/>
      <c r="O61" s="30" t="s">
        <v>4358</v>
      </c>
      <c r="P61" s="30" t="s">
        <v>4353</v>
      </c>
      <c r="Q61" s="30" t="s">
        <v>1880</v>
      </c>
      <c r="R61" s="30" t="s">
        <v>4410</v>
      </c>
      <c r="S61" s="30" t="s">
        <v>1888</v>
      </c>
      <c r="T61" s="30" t="s">
        <v>1890</v>
      </c>
      <c r="U61" s="30" t="s">
        <v>1948</v>
      </c>
      <c r="V61" s="30" t="s">
        <v>4417</v>
      </c>
      <c r="W61" s="30" t="s">
        <v>4424</v>
      </c>
      <c r="X61" s="62">
        <v>0.375</v>
      </c>
      <c r="Y61" s="62">
        <v>0.5</v>
      </c>
      <c r="Z61" s="60">
        <f t="shared" si="5"/>
        <v>0.125</v>
      </c>
      <c r="AA61" s="53">
        <v>1</v>
      </c>
      <c r="AB61" s="53">
        <v>1</v>
      </c>
      <c r="AC61" s="60">
        <f t="shared" si="1"/>
        <v>0.125</v>
      </c>
      <c r="AD61" s="61">
        <f t="shared" si="2"/>
        <v>0.125</v>
      </c>
    </row>
    <row r="62" spans="1:30" x14ac:dyDescent="0.35">
      <c r="A62" s="30" t="s">
        <v>1955</v>
      </c>
      <c r="B62" s="27" t="s">
        <v>46</v>
      </c>
      <c r="C62" s="30" t="s">
        <v>1960</v>
      </c>
      <c r="D62" s="54" t="s">
        <v>2009</v>
      </c>
      <c r="E62" s="30" t="s">
        <v>2086</v>
      </c>
      <c r="F62" s="30" t="s">
        <v>123</v>
      </c>
      <c r="G62" s="30" t="s">
        <v>2216</v>
      </c>
      <c r="H62" s="30" t="s">
        <v>2217</v>
      </c>
      <c r="I62" s="30" t="s">
        <v>3309</v>
      </c>
      <c r="J62" s="30" t="s">
        <v>3312</v>
      </c>
      <c r="K62" s="30">
        <v>519</v>
      </c>
      <c r="L62" s="27" t="s">
        <v>1121</v>
      </c>
      <c r="M62" s="30" t="s">
        <v>4003</v>
      </c>
      <c r="N62" s="30"/>
      <c r="O62" s="30" t="s">
        <v>4357</v>
      </c>
      <c r="P62" s="30" t="s">
        <v>4353</v>
      </c>
      <c r="Q62" s="30" t="s">
        <v>1880</v>
      </c>
      <c r="R62" s="30" t="s">
        <v>4410</v>
      </c>
      <c r="S62" s="30" t="s">
        <v>1888</v>
      </c>
      <c r="T62" s="30" t="s">
        <v>1890</v>
      </c>
      <c r="U62" s="30" t="s">
        <v>1942</v>
      </c>
      <c r="V62" s="30" t="s">
        <v>4418</v>
      </c>
      <c r="W62" s="30" t="s">
        <v>4424</v>
      </c>
      <c r="X62" s="62">
        <v>0.375</v>
      </c>
      <c r="Y62" s="62">
        <v>0.5</v>
      </c>
      <c r="Z62" s="60">
        <f t="shared" si="5"/>
        <v>0.125</v>
      </c>
      <c r="AA62" s="53">
        <v>1</v>
      </c>
      <c r="AB62" s="53">
        <v>3</v>
      </c>
      <c r="AC62" s="60">
        <f t="shared" si="1"/>
        <v>0.125</v>
      </c>
      <c r="AD62" s="61">
        <f t="shared" si="2"/>
        <v>0.375</v>
      </c>
    </row>
    <row r="63" spans="1:30" x14ac:dyDescent="0.35">
      <c r="A63" s="30" t="s">
        <v>1955</v>
      </c>
      <c r="B63" s="27" t="s">
        <v>46</v>
      </c>
      <c r="C63" s="30" t="s">
        <v>1960</v>
      </c>
      <c r="D63" s="54" t="s">
        <v>2009</v>
      </c>
      <c r="E63" s="30" t="s">
        <v>2086</v>
      </c>
      <c r="F63" s="30" t="s">
        <v>123</v>
      </c>
      <c r="G63" s="30" t="s">
        <v>2218</v>
      </c>
      <c r="H63" s="30" t="s">
        <v>2219</v>
      </c>
      <c r="I63" s="30" t="s">
        <v>3309</v>
      </c>
      <c r="J63" s="30" t="s">
        <v>3313</v>
      </c>
      <c r="K63" s="30">
        <v>5160</v>
      </c>
      <c r="L63" s="30" t="s">
        <v>3314</v>
      </c>
      <c r="M63" s="30">
        <v>32210110</v>
      </c>
      <c r="N63" s="30"/>
      <c r="O63" s="30" t="s">
        <v>4359</v>
      </c>
      <c r="P63" s="30" t="s">
        <v>4353</v>
      </c>
      <c r="Q63" s="30" t="s">
        <v>1880</v>
      </c>
      <c r="R63" s="30" t="s">
        <v>4410</v>
      </c>
      <c r="S63" s="30" t="s">
        <v>1888</v>
      </c>
      <c r="T63" s="30" t="s">
        <v>1890</v>
      </c>
      <c r="U63" s="30" t="s">
        <v>1942</v>
      </c>
      <c r="V63" s="30" t="s">
        <v>4418</v>
      </c>
      <c r="W63" s="30" t="s">
        <v>1945</v>
      </c>
      <c r="X63" s="62">
        <v>0.54166666666666696</v>
      </c>
      <c r="Y63" s="62">
        <v>0.72222222222222221</v>
      </c>
      <c r="Z63" s="60">
        <f t="shared" si="5"/>
        <v>0.18055555555555525</v>
      </c>
      <c r="AA63" s="53">
        <v>1</v>
      </c>
      <c r="AB63" s="53">
        <v>3</v>
      </c>
      <c r="AC63" s="60">
        <f t="shared" si="1"/>
        <v>0.18055555555555525</v>
      </c>
      <c r="AD63" s="61">
        <f t="shared" si="2"/>
        <v>0.54166666666666574</v>
      </c>
    </row>
    <row r="64" spans="1:30" x14ac:dyDescent="0.35">
      <c r="A64" s="30" t="s">
        <v>1955</v>
      </c>
      <c r="B64" s="27" t="s">
        <v>46</v>
      </c>
      <c r="C64" s="30" t="s">
        <v>1960</v>
      </c>
      <c r="D64" s="54" t="s">
        <v>2010</v>
      </c>
      <c r="E64" s="30" t="s">
        <v>2086</v>
      </c>
      <c r="F64" s="30" t="s">
        <v>123</v>
      </c>
      <c r="G64" s="30" t="s">
        <v>2220</v>
      </c>
      <c r="H64" s="30" t="s">
        <v>2221</v>
      </c>
      <c r="I64" s="30" t="s">
        <v>3315</v>
      </c>
      <c r="J64" s="30" t="s">
        <v>3316</v>
      </c>
      <c r="K64" s="30">
        <v>957</v>
      </c>
      <c r="L64" s="27" t="s">
        <v>1121</v>
      </c>
      <c r="M64" s="30" t="s">
        <v>4004</v>
      </c>
      <c r="N64" s="30"/>
      <c r="O64" s="30" t="s">
        <v>4360</v>
      </c>
      <c r="P64" s="30" t="s">
        <v>4353</v>
      </c>
      <c r="Q64" s="30" t="s">
        <v>1880</v>
      </c>
      <c r="R64" s="30" t="s">
        <v>4410</v>
      </c>
      <c r="S64" s="30" t="s">
        <v>1888</v>
      </c>
      <c r="T64" s="30" t="s">
        <v>1892</v>
      </c>
      <c r="U64" s="30" t="s">
        <v>1942</v>
      </c>
      <c r="V64" s="30"/>
      <c r="W64" s="30" t="s">
        <v>4424</v>
      </c>
      <c r="X64" s="62">
        <v>0.375</v>
      </c>
      <c r="Y64" s="62">
        <v>0.5</v>
      </c>
      <c r="Z64" s="60">
        <f t="shared" si="5"/>
        <v>0.125</v>
      </c>
      <c r="AA64" s="53">
        <v>1</v>
      </c>
      <c r="AB64" s="53">
        <v>4</v>
      </c>
      <c r="AC64" s="60">
        <f t="shared" si="1"/>
        <v>0.125</v>
      </c>
      <c r="AD64" s="61">
        <f t="shared" si="2"/>
        <v>0.5</v>
      </c>
    </row>
    <row r="65" spans="1:30" x14ac:dyDescent="0.35">
      <c r="A65" s="30" t="s">
        <v>1955</v>
      </c>
      <c r="B65" s="27" t="s">
        <v>46</v>
      </c>
      <c r="C65" s="30" t="s">
        <v>1960</v>
      </c>
      <c r="D65" s="54" t="s">
        <v>2010</v>
      </c>
      <c r="E65" s="30" t="s">
        <v>2086</v>
      </c>
      <c r="F65" s="30" t="s">
        <v>123</v>
      </c>
      <c r="G65" s="30" t="s">
        <v>2222</v>
      </c>
      <c r="H65" s="30" t="s">
        <v>2223</v>
      </c>
      <c r="I65" s="30" t="s">
        <v>3315</v>
      </c>
      <c r="J65" s="30" t="s">
        <v>3317</v>
      </c>
      <c r="K65" s="30">
        <v>304</v>
      </c>
      <c r="L65" s="27" t="s">
        <v>1121</v>
      </c>
      <c r="M65" s="30" t="s">
        <v>4005</v>
      </c>
      <c r="N65" s="30"/>
      <c r="O65" s="30" t="s">
        <v>4360</v>
      </c>
      <c r="P65" s="30" t="s">
        <v>4353</v>
      </c>
      <c r="Q65" s="30" t="s">
        <v>1880</v>
      </c>
      <c r="R65" s="30" t="s">
        <v>4410</v>
      </c>
      <c r="S65" s="30" t="s">
        <v>1888</v>
      </c>
      <c r="T65" s="30" t="s">
        <v>1892</v>
      </c>
      <c r="U65" s="30" t="s">
        <v>1942</v>
      </c>
      <c r="V65" s="30"/>
      <c r="W65" s="30" t="s">
        <v>1945</v>
      </c>
      <c r="X65" s="62">
        <v>0.54166666666666696</v>
      </c>
      <c r="Y65" s="62">
        <v>0.72222222222222221</v>
      </c>
      <c r="Z65" s="60">
        <f t="shared" si="5"/>
        <v>0.18055555555555525</v>
      </c>
      <c r="AA65" s="53">
        <v>1</v>
      </c>
      <c r="AB65" s="53">
        <v>4</v>
      </c>
      <c r="AC65" s="60">
        <f t="shared" si="1"/>
        <v>0.18055555555555525</v>
      </c>
      <c r="AD65" s="61">
        <f t="shared" si="2"/>
        <v>0.72222222222222099</v>
      </c>
    </row>
    <row r="66" spans="1:30" x14ac:dyDescent="0.35">
      <c r="A66" s="30" t="s">
        <v>1955</v>
      </c>
      <c r="B66" s="27" t="s">
        <v>46</v>
      </c>
      <c r="C66" s="30" t="s">
        <v>1960</v>
      </c>
      <c r="D66" s="54" t="s">
        <v>2010</v>
      </c>
      <c r="E66" s="30" t="s">
        <v>2086</v>
      </c>
      <c r="F66" s="30" t="s">
        <v>123</v>
      </c>
      <c r="G66" s="30" t="s">
        <v>2224</v>
      </c>
      <c r="H66" s="30" t="s">
        <v>2225</v>
      </c>
      <c r="I66" s="30" t="s">
        <v>3315</v>
      </c>
      <c r="J66" s="30" t="s">
        <v>3318</v>
      </c>
      <c r="K66" s="30">
        <v>2189</v>
      </c>
      <c r="L66" s="30" t="s">
        <v>3319</v>
      </c>
      <c r="M66" s="30">
        <v>30830373</v>
      </c>
      <c r="N66" s="30"/>
      <c r="O66" s="30" t="s">
        <v>4360</v>
      </c>
      <c r="P66" s="30" t="s">
        <v>4353</v>
      </c>
      <c r="Q66" s="30" t="s">
        <v>1880</v>
      </c>
      <c r="R66" s="30" t="s">
        <v>4410</v>
      </c>
      <c r="S66" s="30" t="s">
        <v>1888</v>
      </c>
      <c r="T66" s="30" t="s">
        <v>4416</v>
      </c>
      <c r="U66" s="30" t="s">
        <v>1942</v>
      </c>
      <c r="V66" s="30"/>
      <c r="W66" s="30" t="s">
        <v>1943</v>
      </c>
      <c r="X66" s="62">
        <v>0.375</v>
      </c>
      <c r="Y66" s="62">
        <v>0.72222222222222221</v>
      </c>
      <c r="Z66" s="60">
        <v>0.30555555555555552</v>
      </c>
      <c r="AA66" s="53">
        <v>1</v>
      </c>
      <c r="AB66" s="53">
        <v>4</v>
      </c>
      <c r="AC66" s="60">
        <f t="shared" si="1"/>
        <v>0.30555555555555552</v>
      </c>
      <c r="AD66" s="61">
        <f t="shared" si="2"/>
        <v>1.2222222222222221</v>
      </c>
    </row>
    <row r="67" spans="1:30" x14ac:dyDescent="0.35">
      <c r="A67" s="30" t="s">
        <v>1955</v>
      </c>
      <c r="B67" s="27" t="s">
        <v>46</v>
      </c>
      <c r="C67" s="30" t="s">
        <v>1960</v>
      </c>
      <c r="D67" s="54" t="s">
        <v>2009</v>
      </c>
      <c r="E67" s="30" t="s">
        <v>2086</v>
      </c>
      <c r="F67" s="30" t="s">
        <v>123</v>
      </c>
      <c r="G67" s="30" t="s">
        <v>2226</v>
      </c>
      <c r="H67" s="30" t="s">
        <v>2227</v>
      </c>
      <c r="I67" s="30" t="s">
        <v>3309</v>
      </c>
      <c r="J67" s="30" t="s">
        <v>3320</v>
      </c>
      <c r="K67" s="30">
        <v>2878</v>
      </c>
      <c r="L67" s="30" t="s">
        <v>3321</v>
      </c>
      <c r="M67" s="30">
        <v>32340001</v>
      </c>
      <c r="N67" s="30"/>
      <c r="O67" s="30" t="s">
        <v>4359</v>
      </c>
      <c r="P67" s="30" t="s">
        <v>4353</v>
      </c>
      <c r="Q67" s="30" t="s">
        <v>1880</v>
      </c>
      <c r="R67" s="30" t="s">
        <v>4410</v>
      </c>
      <c r="S67" s="30" t="s">
        <v>1888</v>
      </c>
      <c r="T67" s="30" t="s">
        <v>1883</v>
      </c>
      <c r="U67" s="30" t="s">
        <v>1942</v>
      </c>
      <c r="V67" s="30" t="s">
        <v>4417</v>
      </c>
      <c r="W67" s="30" t="s">
        <v>4424</v>
      </c>
      <c r="X67" s="62">
        <v>0.375</v>
      </c>
      <c r="Y67" s="62">
        <v>0.45833333333333331</v>
      </c>
      <c r="Z67" s="60">
        <f t="shared" ref="Z67:Z78" si="6">Y67-X67</f>
        <v>8.3333333333333315E-2</v>
      </c>
      <c r="AA67" s="53">
        <v>1</v>
      </c>
      <c r="AB67" s="53">
        <v>1</v>
      </c>
      <c r="AC67" s="60">
        <f t="shared" si="1"/>
        <v>8.3333333333333315E-2</v>
      </c>
      <c r="AD67" s="61">
        <f t="shared" si="2"/>
        <v>8.3333333333333315E-2</v>
      </c>
    </row>
    <row r="68" spans="1:30" x14ac:dyDescent="0.35">
      <c r="A68" s="30" t="s">
        <v>1955</v>
      </c>
      <c r="B68" s="27" t="s">
        <v>46</v>
      </c>
      <c r="C68" s="30" t="s">
        <v>1960</v>
      </c>
      <c r="D68" s="54" t="s">
        <v>2009</v>
      </c>
      <c r="E68" s="30" t="s">
        <v>2086</v>
      </c>
      <c r="F68" s="30" t="s">
        <v>123</v>
      </c>
      <c r="G68" s="30" t="s">
        <v>2218</v>
      </c>
      <c r="H68" s="30" t="s">
        <v>2219</v>
      </c>
      <c r="I68" s="30" t="s">
        <v>3309</v>
      </c>
      <c r="J68" s="30" t="s">
        <v>3313</v>
      </c>
      <c r="K68" s="30">
        <v>5160</v>
      </c>
      <c r="L68" s="30" t="s">
        <v>3314</v>
      </c>
      <c r="M68" s="30">
        <v>32210110</v>
      </c>
      <c r="N68" s="30"/>
      <c r="O68" s="30" t="s">
        <v>4359</v>
      </c>
      <c r="P68" s="30" t="s">
        <v>4353</v>
      </c>
      <c r="Q68" s="30" t="s">
        <v>1880</v>
      </c>
      <c r="R68" s="30" t="s">
        <v>4410</v>
      </c>
      <c r="S68" s="30" t="s">
        <v>1888</v>
      </c>
      <c r="T68" s="30" t="s">
        <v>1883</v>
      </c>
      <c r="U68" s="30" t="s">
        <v>1942</v>
      </c>
      <c r="V68" s="30" t="s">
        <v>4417</v>
      </c>
      <c r="W68" s="30" t="s">
        <v>1945</v>
      </c>
      <c r="X68" s="62">
        <v>0.58333333333333337</v>
      </c>
      <c r="Y68" s="62">
        <v>0.72222222222222221</v>
      </c>
      <c r="Z68" s="60">
        <f t="shared" si="6"/>
        <v>0.13888888888888884</v>
      </c>
      <c r="AA68" s="53">
        <v>1</v>
      </c>
      <c r="AB68" s="53">
        <v>1</v>
      </c>
      <c r="AC68" s="60">
        <f t="shared" si="1"/>
        <v>0.13888888888888884</v>
      </c>
      <c r="AD68" s="61">
        <f t="shared" si="2"/>
        <v>0.13888888888888884</v>
      </c>
    </row>
    <row r="69" spans="1:30" x14ac:dyDescent="0.35">
      <c r="A69" s="30" t="s">
        <v>1955</v>
      </c>
      <c r="B69" s="27" t="s">
        <v>46</v>
      </c>
      <c r="C69" s="30" t="s">
        <v>1960</v>
      </c>
      <c r="D69" s="53" t="s">
        <v>2011</v>
      </c>
      <c r="E69" s="30" t="s">
        <v>2087</v>
      </c>
      <c r="F69" s="30" t="s">
        <v>123</v>
      </c>
      <c r="G69" s="30" t="s">
        <v>2228</v>
      </c>
      <c r="H69" s="30" t="s">
        <v>2229</v>
      </c>
      <c r="I69" s="30" t="s">
        <v>3322</v>
      </c>
      <c r="J69" s="30" t="s">
        <v>3323</v>
      </c>
      <c r="K69" s="30">
        <v>1001</v>
      </c>
      <c r="L69" s="30" t="s">
        <v>3324</v>
      </c>
      <c r="M69" s="30" t="s">
        <v>4006</v>
      </c>
      <c r="N69" s="30"/>
      <c r="O69" s="30" t="s">
        <v>4359</v>
      </c>
      <c r="P69" s="30" t="s">
        <v>4353</v>
      </c>
      <c r="Q69" s="30" t="s">
        <v>1886</v>
      </c>
      <c r="R69" s="30" t="s">
        <v>1882</v>
      </c>
      <c r="S69" s="30" t="s">
        <v>1882</v>
      </c>
      <c r="T69" s="30" t="s">
        <v>1883</v>
      </c>
      <c r="U69" s="30" t="s">
        <v>1942</v>
      </c>
      <c r="V69" s="30" t="s">
        <v>4417</v>
      </c>
      <c r="W69" s="30" t="s">
        <v>1945</v>
      </c>
      <c r="X69" s="62">
        <v>0.45833333333333331</v>
      </c>
      <c r="Y69" s="62">
        <v>0.54166666666666663</v>
      </c>
      <c r="Z69" s="60">
        <f t="shared" si="6"/>
        <v>8.3333333333333315E-2</v>
      </c>
      <c r="AA69" s="53">
        <v>1</v>
      </c>
      <c r="AB69" s="53">
        <v>1</v>
      </c>
      <c r="AC69" s="60">
        <f t="shared" si="1"/>
        <v>8.3333333333333315E-2</v>
      </c>
      <c r="AD69" s="61">
        <f t="shared" si="2"/>
        <v>8.3333333333333315E-2</v>
      </c>
    </row>
    <row r="70" spans="1:30" x14ac:dyDescent="0.35">
      <c r="A70" s="30" t="s">
        <v>1955</v>
      </c>
      <c r="B70" s="27" t="s">
        <v>46</v>
      </c>
      <c r="C70" s="30" t="s">
        <v>1960</v>
      </c>
      <c r="D70" s="54" t="s">
        <v>2009</v>
      </c>
      <c r="E70" s="30" t="s">
        <v>2086</v>
      </c>
      <c r="F70" s="30" t="s">
        <v>123</v>
      </c>
      <c r="G70" s="30" t="s">
        <v>2226</v>
      </c>
      <c r="H70" s="30" t="s">
        <v>2227</v>
      </c>
      <c r="I70" s="30" t="s">
        <v>3309</v>
      </c>
      <c r="J70" s="30" t="s">
        <v>3320</v>
      </c>
      <c r="K70" s="30">
        <v>2878</v>
      </c>
      <c r="L70" s="30" t="s">
        <v>3321</v>
      </c>
      <c r="M70" s="30">
        <v>32340001</v>
      </c>
      <c r="N70" s="30"/>
      <c r="O70" s="30" t="s">
        <v>4359</v>
      </c>
      <c r="P70" s="30" t="s">
        <v>4353</v>
      </c>
      <c r="Q70" s="30" t="s">
        <v>1880</v>
      </c>
      <c r="R70" s="30" t="s">
        <v>4410</v>
      </c>
      <c r="S70" s="30" t="s">
        <v>1888</v>
      </c>
      <c r="T70" s="30" t="s">
        <v>1883</v>
      </c>
      <c r="U70" s="30" t="s">
        <v>1948</v>
      </c>
      <c r="V70" s="30" t="s">
        <v>4418</v>
      </c>
      <c r="W70" s="30" t="s">
        <v>4424</v>
      </c>
      <c r="X70" s="62">
        <v>0.375</v>
      </c>
      <c r="Y70" s="62">
        <v>0.5</v>
      </c>
      <c r="Z70" s="60">
        <f t="shared" si="6"/>
        <v>0.125</v>
      </c>
      <c r="AA70" s="53">
        <v>1</v>
      </c>
      <c r="AB70" s="53">
        <v>3</v>
      </c>
      <c r="AC70" s="60">
        <f t="shared" si="1"/>
        <v>0.125</v>
      </c>
      <c r="AD70" s="61">
        <f t="shared" si="2"/>
        <v>0.375</v>
      </c>
    </row>
    <row r="71" spans="1:30" x14ac:dyDescent="0.35">
      <c r="A71" s="30" t="s">
        <v>1955</v>
      </c>
      <c r="B71" s="27" t="s">
        <v>46</v>
      </c>
      <c r="C71" s="30" t="s">
        <v>1960</v>
      </c>
      <c r="D71" s="47" t="s">
        <v>1993</v>
      </c>
      <c r="E71" s="30" t="s">
        <v>2074</v>
      </c>
      <c r="F71" s="30">
        <v>637</v>
      </c>
      <c r="G71" s="30" t="s">
        <v>2230</v>
      </c>
      <c r="H71" s="30" t="s">
        <v>2231</v>
      </c>
      <c r="I71" s="30" t="s">
        <v>3252</v>
      </c>
      <c r="J71" s="30" t="s">
        <v>3325</v>
      </c>
      <c r="K71" s="30">
        <v>361</v>
      </c>
      <c r="L71" s="27" t="s">
        <v>1121</v>
      </c>
      <c r="M71" s="30" t="s">
        <v>4002</v>
      </c>
      <c r="N71" s="30"/>
      <c r="O71" s="30" t="s">
        <v>4360</v>
      </c>
      <c r="P71" s="30" t="s">
        <v>4353</v>
      </c>
      <c r="Q71" s="30" t="s">
        <v>1886</v>
      </c>
      <c r="R71" s="30" t="s">
        <v>1882</v>
      </c>
      <c r="S71" s="30" t="s">
        <v>1882</v>
      </c>
      <c r="T71" s="30" t="s">
        <v>1883</v>
      </c>
      <c r="U71" s="30" t="s">
        <v>1948</v>
      </c>
      <c r="V71" s="30" t="s">
        <v>4418</v>
      </c>
      <c r="W71" s="30" t="s">
        <v>1945</v>
      </c>
      <c r="X71" s="62">
        <v>0.54166666666666696</v>
      </c>
      <c r="Y71" s="62">
        <v>0.72222222222222221</v>
      </c>
      <c r="Z71" s="60">
        <f t="shared" si="6"/>
        <v>0.18055555555555525</v>
      </c>
      <c r="AA71" s="56">
        <v>1</v>
      </c>
      <c r="AB71" s="53">
        <v>3</v>
      </c>
      <c r="AC71" s="60">
        <f t="shared" si="1"/>
        <v>0.18055555555555525</v>
      </c>
      <c r="AD71" s="61">
        <f t="shared" si="2"/>
        <v>0.54166666666666574</v>
      </c>
    </row>
    <row r="72" spans="1:30" x14ac:dyDescent="0.35">
      <c r="A72" s="30" t="s">
        <v>1955</v>
      </c>
      <c r="B72" s="27" t="s">
        <v>46</v>
      </c>
      <c r="C72" s="30" t="s">
        <v>1960</v>
      </c>
      <c r="D72" s="54" t="s">
        <v>2010</v>
      </c>
      <c r="E72" s="30" t="s">
        <v>2086</v>
      </c>
      <c r="F72" s="30" t="s">
        <v>123</v>
      </c>
      <c r="G72" s="30" t="s">
        <v>2224</v>
      </c>
      <c r="H72" s="30" t="s">
        <v>2225</v>
      </c>
      <c r="I72" s="30" t="s">
        <v>3315</v>
      </c>
      <c r="J72" s="30" t="s">
        <v>3318</v>
      </c>
      <c r="K72" s="30">
        <v>2189</v>
      </c>
      <c r="L72" s="30" t="s">
        <v>3319</v>
      </c>
      <c r="M72" s="30">
        <v>30830373</v>
      </c>
      <c r="N72" s="30"/>
      <c r="O72" s="30" t="s">
        <v>4360</v>
      </c>
      <c r="P72" s="30" t="s">
        <v>4353</v>
      </c>
      <c r="Q72" s="30" t="s">
        <v>1880</v>
      </c>
      <c r="R72" s="30" t="s">
        <v>4410</v>
      </c>
      <c r="S72" s="30" t="s">
        <v>1888</v>
      </c>
      <c r="T72" s="30" t="s">
        <v>1894</v>
      </c>
      <c r="U72" s="30" t="s">
        <v>1942</v>
      </c>
      <c r="V72" s="30"/>
      <c r="W72" s="30" t="s">
        <v>4424</v>
      </c>
      <c r="X72" s="65">
        <v>0.375</v>
      </c>
      <c r="Y72" s="62">
        <v>0.5</v>
      </c>
      <c r="Z72" s="60">
        <f t="shared" si="6"/>
        <v>0.125</v>
      </c>
      <c r="AA72" s="53">
        <v>1</v>
      </c>
      <c r="AB72" s="53">
        <v>4</v>
      </c>
      <c r="AC72" s="60">
        <f t="shared" si="1"/>
        <v>0.125</v>
      </c>
      <c r="AD72" s="61">
        <f t="shared" si="2"/>
        <v>0.5</v>
      </c>
    </row>
    <row r="73" spans="1:30" x14ac:dyDescent="0.35">
      <c r="A73" s="30" t="s">
        <v>1955</v>
      </c>
      <c r="B73" s="27" t="s">
        <v>46</v>
      </c>
      <c r="C73" s="30" t="s">
        <v>1960</v>
      </c>
      <c r="D73" s="54" t="s">
        <v>2009</v>
      </c>
      <c r="E73" s="30" t="s">
        <v>2086</v>
      </c>
      <c r="F73" s="30" t="s">
        <v>123</v>
      </c>
      <c r="G73" s="30" t="s">
        <v>2232</v>
      </c>
      <c r="H73" s="30" t="s">
        <v>2233</v>
      </c>
      <c r="I73" s="30" t="s">
        <v>3315</v>
      </c>
      <c r="J73" s="30" t="s">
        <v>3326</v>
      </c>
      <c r="K73" s="30">
        <v>5160</v>
      </c>
      <c r="L73" s="27" t="s">
        <v>1121</v>
      </c>
      <c r="M73" s="30">
        <v>32110005</v>
      </c>
      <c r="N73" s="30"/>
      <c r="O73" s="30" t="s">
        <v>4359</v>
      </c>
      <c r="P73" s="30" t="s">
        <v>4353</v>
      </c>
      <c r="Q73" s="30" t="s">
        <v>1880</v>
      </c>
      <c r="R73" s="30" t="s">
        <v>4410</v>
      </c>
      <c r="S73" s="30" t="s">
        <v>1888</v>
      </c>
      <c r="T73" s="30" t="s">
        <v>1894</v>
      </c>
      <c r="U73" s="30" t="s">
        <v>1942</v>
      </c>
      <c r="V73" s="30"/>
      <c r="W73" s="30" t="s">
        <v>1945</v>
      </c>
      <c r="X73" s="65">
        <v>0.66666666666666696</v>
      </c>
      <c r="Y73" s="62">
        <v>0.72222222222222221</v>
      </c>
      <c r="Z73" s="60">
        <f t="shared" si="6"/>
        <v>5.5555555555555247E-2</v>
      </c>
      <c r="AA73" s="53">
        <v>1</v>
      </c>
      <c r="AB73" s="53">
        <v>4</v>
      </c>
      <c r="AC73" s="60">
        <f t="shared" si="1"/>
        <v>5.5555555555555247E-2</v>
      </c>
      <c r="AD73" s="61">
        <f t="shared" si="2"/>
        <v>0.22222222222222099</v>
      </c>
    </row>
    <row r="74" spans="1:30" x14ac:dyDescent="0.35">
      <c r="A74" s="30" t="s">
        <v>1955</v>
      </c>
      <c r="B74" s="27" t="s">
        <v>46</v>
      </c>
      <c r="C74" s="30" t="s">
        <v>1960</v>
      </c>
      <c r="D74" s="53" t="s">
        <v>2007</v>
      </c>
      <c r="E74" s="30" t="s">
        <v>96</v>
      </c>
      <c r="F74" s="30">
        <v>1731</v>
      </c>
      <c r="G74" s="30" t="s">
        <v>2234</v>
      </c>
      <c r="H74" s="30" t="s">
        <v>2235</v>
      </c>
      <c r="I74" s="27" t="s">
        <v>1122</v>
      </c>
      <c r="J74" s="30" t="s">
        <v>3326</v>
      </c>
      <c r="K74" s="30">
        <v>5160</v>
      </c>
      <c r="L74" s="27" t="s">
        <v>1121</v>
      </c>
      <c r="M74" s="30">
        <v>32110005</v>
      </c>
      <c r="N74" s="30"/>
      <c r="O74" s="30" t="s">
        <v>4359</v>
      </c>
      <c r="P74" s="30" t="s">
        <v>4353</v>
      </c>
      <c r="Q74" s="30" t="s">
        <v>1886</v>
      </c>
      <c r="R74" s="30" t="s">
        <v>1887</v>
      </c>
      <c r="S74" s="30" t="s">
        <v>1887</v>
      </c>
      <c r="T74" s="30" t="s">
        <v>1894</v>
      </c>
      <c r="U74" s="30" t="s">
        <v>1942</v>
      </c>
      <c r="V74" s="30"/>
      <c r="W74" s="30" t="s">
        <v>1945</v>
      </c>
      <c r="X74" s="62">
        <v>0.54166666666666696</v>
      </c>
      <c r="Y74" s="62">
        <v>0.66666666666666696</v>
      </c>
      <c r="Z74" s="60">
        <f t="shared" si="6"/>
        <v>0.125</v>
      </c>
      <c r="AA74" s="53">
        <v>1</v>
      </c>
      <c r="AB74" s="53">
        <v>4</v>
      </c>
      <c r="AC74" s="60">
        <f t="shared" si="1"/>
        <v>0.125</v>
      </c>
      <c r="AD74" s="61">
        <f t="shared" si="2"/>
        <v>0.5</v>
      </c>
    </row>
    <row r="75" spans="1:30" x14ac:dyDescent="0.35">
      <c r="A75" s="30" t="s">
        <v>1955</v>
      </c>
      <c r="B75" s="27" t="s">
        <v>46</v>
      </c>
      <c r="C75" s="30" t="s">
        <v>1960</v>
      </c>
      <c r="D75" s="54" t="s">
        <v>2010</v>
      </c>
      <c r="E75" s="30" t="s">
        <v>2086</v>
      </c>
      <c r="F75" s="30" t="s">
        <v>123</v>
      </c>
      <c r="G75" s="30" t="s">
        <v>2236</v>
      </c>
      <c r="H75" s="30" t="s">
        <v>2237</v>
      </c>
      <c r="I75" s="30" t="s">
        <v>3315</v>
      </c>
      <c r="J75" s="30" t="s">
        <v>3327</v>
      </c>
      <c r="K75" s="30">
        <v>197</v>
      </c>
      <c r="L75" s="30" t="s">
        <v>4432</v>
      </c>
      <c r="M75" s="30" t="s">
        <v>4007</v>
      </c>
      <c r="N75" s="30"/>
      <c r="O75" s="30" t="s">
        <v>4360</v>
      </c>
      <c r="P75" s="30" t="s">
        <v>4353</v>
      </c>
      <c r="Q75" s="30" t="s">
        <v>1880</v>
      </c>
      <c r="R75" s="30" t="s">
        <v>4410</v>
      </c>
      <c r="S75" s="30" t="s">
        <v>1888</v>
      </c>
      <c r="T75" s="30" t="s">
        <v>1885</v>
      </c>
      <c r="U75" s="30" t="s">
        <v>1942</v>
      </c>
      <c r="V75" s="30"/>
      <c r="W75" s="30" t="s">
        <v>4424</v>
      </c>
      <c r="X75" s="65">
        <v>0.375</v>
      </c>
      <c r="Y75" s="62">
        <v>0.45833333333333331</v>
      </c>
      <c r="Z75" s="60">
        <f t="shared" si="6"/>
        <v>8.3333333333333315E-2</v>
      </c>
      <c r="AA75" s="53">
        <v>1</v>
      </c>
      <c r="AB75" s="53">
        <v>4</v>
      </c>
      <c r="AC75" s="60">
        <f t="shared" si="1"/>
        <v>8.3333333333333315E-2</v>
      </c>
      <c r="AD75" s="61">
        <f t="shared" si="2"/>
        <v>0.33333333333333326</v>
      </c>
    </row>
    <row r="76" spans="1:30" x14ac:dyDescent="0.35">
      <c r="A76" s="30" t="s">
        <v>1955</v>
      </c>
      <c r="B76" s="27" t="s">
        <v>46</v>
      </c>
      <c r="C76" s="30" t="s">
        <v>1960</v>
      </c>
      <c r="D76" s="54" t="s">
        <v>2010</v>
      </c>
      <c r="E76" s="30" t="s">
        <v>2086</v>
      </c>
      <c r="F76" s="30" t="s">
        <v>123</v>
      </c>
      <c r="G76" s="30" t="s">
        <v>2238</v>
      </c>
      <c r="H76" s="30" t="s">
        <v>2239</v>
      </c>
      <c r="I76" s="30" t="s">
        <v>3315</v>
      </c>
      <c r="J76" s="30" t="s">
        <v>3327</v>
      </c>
      <c r="K76" s="30">
        <v>344</v>
      </c>
      <c r="L76" s="30" t="s">
        <v>4432</v>
      </c>
      <c r="M76" s="30" t="s">
        <v>4007</v>
      </c>
      <c r="N76" s="30"/>
      <c r="O76" s="30" t="s">
        <v>4360</v>
      </c>
      <c r="P76" s="30" t="s">
        <v>4353</v>
      </c>
      <c r="Q76" s="30" t="s">
        <v>1880</v>
      </c>
      <c r="R76" s="30" t="s">
        <v>4410</v>
      </c>
      <c r="S76" s="30" t="s">
        <v>1888</v>
      </c>
      <c r="T76" s="30" t="s">
        <v>1885</v>
      </c>
      <c r="U76" s="30" t="s">
        <v>1942</v>
      </c>
      <c r="V76" s="30"/>
      <c r="W76" s="30" t="s">
        <v>4424</v>
      </c>
      <c r="X76" s="62">
        <v>0.45833333333333331</v>
      </c>
      <c r="Y76" s="62">
        <v>0.54166666666666663</v>
      </c>
      <c r="Z76" s="60">
        <f t="shared" si="6"/>
        <v>8.3333333333333315E-2</v>
      </c>
      <c r="AA76" s="53">
        <v>1</v>
      </c>
      <c r="AB76" s="53">
        <v>4</v>
      </c>
      <c r="AC76" s="60">
        <f t="shared" si="1"/>
        <v>8.3333333333333315E-2</v>
      </c>
      <c r="AD76" s="61">
        <f t="shared" si="2"/>
        <v>0.33333333333333326</v>
      </c>
    </row>
    <row r="77" spans="1:30" x14ac:dyDescent="0.35">
      <c r="A77" s="30" t="s">
        <v>1955</v>
      </c>
      <c r="B77" s="27" t="s">
        <v>46</v>
      </c>
      <c r="C77" s="30" t="s">
        <v>1960</v>
      </c>
      <c r="D77" s="54" t="s">
        <v>2009</v>
      </c>
      <c r="E77" s="30" t="s">
        <v>2086</v>
      </c>
      <c r="F77" s="30" t="s">
        <v>123</v>
      </c>
      <c r="G77" s="30" t="s">
        <v>2218</v>
      </c>
      <c r="H77" s="30" t="s">
        <v>2219</v>
      </c>
      <c r="I77" s="30" t="s">
        <v>3309</v>
      </c>
      <c r="J77" s="30" t="s">
        <v>3313</v>
      </c>
      <c r="K77" s="30">
        <v>5160</v>
      </c>
      <c r="L77" s="30" t="s">
        <v>3314</v>
      </c>
      <c r="M77" s="30">
        <v>32210110</v>
      </c>
      <c r="N77" s="30"/>
      <c r="O77" s="30" t="s">
        <v>4359</v>
      </c>
      <c r="P77" s="30" t="s">
        <v>4353</v>
      </c>
      <c r="Q77" s="30" t="s">
        <v>1880</v>
      </c>
      <c r="R77" s="30" t="s">
        <v>4410</v>
      </c>
      <c r="S77" s="30" t="s">
        <v>1888</v>
      </c>
      <c r="T77" s="30" t="s">
        <v>1885</v>
      </c>
      <c r="U77" s="30" t="s">
        <v>1942</v>
      </c>
      <c r="V77" s="30"/>
      <c r="W77" s="30" t="s">
        <v>1945</v>
      </c>
      <c r="X77" s="62">
        <v>0.58333333333333337</v>
      </c>
      <c r="Y77" s="65">
        <v>0.66666666666666696</v>
      </c>
      <c r="Z77" s="60">
        <f t="shared" si="6"/>
        <v>8.3333333333333592E-2</v>
      </c>
      <c r="AA77" s="53">
        <v>1</v>
      </c>
      <c r="AB77" s="53">
        <v>4</v>
      </c>
      <c r="AC77" s="60">
        <f t="shared" si="1"/>
        <v>8.3333333333333592E-2</v>
      </c>
      <c r="AD77" s="61">
        <f t="shared" si="2"/>
        <v>0.33333333333333437</v>
      </c>
    </row>
    <row r="78" spans="1:30" x14ac:dyDescent="0.35">
      <c r="A78" s="30" t="s">
        <v>1955</v>
      </c>
      <c r="B78" s="27" t="s">
        <v>46</v>
      </c>
      <c r="C78" s="30" t="s">
        <v>1960</v>
      </c>
      <c r="D78" s="53" t="s">
        <v>2011</v>
      </c>
      <c r="E78" s="30" t="s">
        <v>2087</v>
      </c>
      <c r="F78" s="30" t="s">
        <v>123</v>
      </c>
      <c r="G78" s="30" t="s">
        <v>2228</v>
      </c>
      <c r="H78" s="30" t="s">
        <v>2229</v>
      </c>
      <c r="I78" s="30" t="s">
        <v>3322</v>
      </c>
      <c r="J78" s="30" t="s">
        <v>3323</v>
      </c>
      <c r="K78" s="30">
        <v>1001</v>
      </c>
      <c r="L78" s="30" t="s">
        <v>3324</v>
      </c>
      <c r="M78" s="30" t="s">
        <v>4006</v>
      </c>
      <c r="N78" s="30"/>
      <c r="O78" s="30" t="s">
        <v>4359</v>
      </c>
      <c r="P78" s="30" t="s">
        <v>4353</v>
      </c>
      <c r="Q78" s="30" t="s">
        <v>1886</v>
      </c>
      <c r="R78" s="30" t="s">
        <v>1882</v>
      </c>
      <c r="S78" s="30" t="s">
        <v>1882</v>
      </c>
      <c r="T78" s="30" t="s">
        <v>1885</v>
      </c>
      <c r="U78" s="30" t="s">
        <v>1942</v>
      </c>
      <c r="V78" s="30"/>
      <c r="W78" s="30" t="s">
        <v>1945</v>
      </c>
      <c r="X78" s="65">
        <v>0.66666666666666696</v>
      </c>
      <c r="Y78" s="62">
        <v>0.72222222222222221</v>
      </c>
      <c r="Z78" s="60">
        <f t="shared" si="6"/>
        <v>5.5555555555555247E-2</v>
      </c>
      <c r="AA78" s="53">
        <v>1</v>
      </c>
      <c r="AB78" s="53">
        <v>4</v>
      </c>
      <c r="AC78" s="60">
        <f t="shared" si="1"/>
        <v>5.5555555555555247E-2</v>
      </c>
      <c r="AD78" s="61">
        <f t="shared" si="2"/>
        <v>0.22222222222222099</v>
      </c>
    </row>
    <row r="79" spans="1:30" x14ac:dyDescent="0.35">
      <c r="A79" s="30" t="s">
        <v>1955</v>
      </c>
      <c r="B79" s="27" t="s">
        <v>46</v>
      </c>
      <c r="C79" s="30" t="s">
        <v>1961</v>
      </c>
      <c r="D79" s="70" t="s">
        <v>2012</v>
      </c>
      <c r="E79" s="30" t="s">
        <v>2088</v>
      </c>
      <c r="F79" s="30" t="s">
        <v>123</v>
      </c>
      <c r="G79" s="30" t="s">
        <v>2240</v>
      </c>
      <c r="H79" s="30" t="s">
        <v>2241</v>
      </c>
      <c r="I79" s="30" t="s">
        <v>3328</v>
      </c>
      <c r="J79" s="30" t="s">
        <v>3329</v>
      </c>
      <c r="K79" s="30">
        <v>123</v>
      </c>
      <c r="L79" s="27" t="s">
        <v>1121</v>
      </c>
      <c r="M79" s="30" t="s">
        <v>4008</v>
      </c>
      <c r="N79" s="30"/>
      <c r="O79" s="30" t="s">
        <v>4361</v>
      </c>
      <c r="P79" s="30" t="s">
        <v>4362</v>
      </c>
      <c r="Q79" s="30" t="s">
        <v>1880</v>
      </c>
      <c r="R79" s="30" t="s">
        <v>4412</v>
      </c>
      <c r="S79" s="30" t="s">
        <v>1888</v>
      </c>
      <c r="T79" s="30" t="s">
        <v>1890</v>
      </c>
      <c r="U79" s="30" t="s">
        <v>1942</v>
      </c>
      <c r="V79" s="30"/>
      <c r="W79" s="30" t="s">
        <v>1943</v>
      </c>
      <c r="X79" s="59">
        <v>0.375</v>
      </c>
      <c r="Y79" s="59">
        <v>0.72222222222222221</v>
      </c>
      <c r="Z79" s="60">
        <v>0.30555555555555552</v>
      </c>
      <c r="AA79" s="63">
        <v>1</v>
      </c>
      <c r="AB79" s="56">
        <v>4</v>
      </c>
      <c r="AC79" s="60">
        <f t="shared" ref="AC79:AC142" si="7">AA79*Z79</f>
        <v>0.30555555555555552</v>
      </c>
      <c r="AD79" s="61">
        <f t="shared" ref="AD79:AD142" si="8">AC79*AB79</f>
        <v>1.2222222222222221</v>
      </c>
    </row>
    <row r="80" spans="1:30" x14ac:dyDescent="0.35">
      <c r="A80" s="30" t="s">
        <v>1955</v>
      </c>
      <c r="B80" s="27" t="s">
        <v>46</v>
      </c>
      <c r="C80" s="30" t="s">
        <v>1961</v>
      </c>
      <c r="D80" s="70" t="s">
        <v>2012</v>
      </c>
      <c r="E80" s="30" t="s">
        <v>2088</v>
      </c>
      <c r="F80" s="30" t="s">
        <v>123</v>
      </c>
      <c r="G80" s="30" t="s">
        <v>2242</v>
      </c>
      <c r="H80" s="30" t="s">
        <v>2243</v>
      </c>
      <c r="I80" s="30" t="s">
        <v>3328</v>
      </c>
      <c r="J80" s="30" t="s">
        <v>3330</v>
      </c>
      <c r="K80" s="30">
        <v>129</v>
      </c>
      <c r="L80" s="30" t="s">
        <v>3331</v>
      </c>
      <c r="M80" s="30" t="s">
        <v>4009</v>
      </c>
      <c r="N80" s="30"/>
      <c r="O80" s="30" t="s">
        <v>4361</v>
      </c>
      <c r="P80" s="30" t="s">
        <v>4362</v>
      </c>
      <c r="Q80" s="30" t="s">
        <v>1880</v>
      </c>
      <c r="R80" s="30" t="s">
        <v>4412</v>
      </c>
      <c r="S80" s="30" t="s">
        <v>1888</v>
      </c>
      <c r="T80" s="30" t="s">
        <v>1892</v>
      </c>
      <c r="U80" s="30" t="s">
        <v>1942</v>
      </c>
      <c r="V80" s="30"/>
      <c r="W80" s="30" t="s">
        <v>1943</v>
      </c>
      <c r="X80" s="59">
        <v>0.41666666666666669</v>
      </c>
      <c r="Y80" s="59">
        <v>0.76388888888888884</v>
      </c>
      <c r="Z80" s="60">
        <v>0.30555555555555552</v>
      </c>
      <c r="AA80" s="63">
        <v>1</v>
      </c>
      <c r="AB80" s="56">
        <v>4</v>
      </c>
      <c r="AC80" s="60">
        <f t="shared" si="7"/>
        <v>0.30555555555555552</v>
      </c>
      <c r="AD80" s="61">
        <f t="shared" si="8"/>
        <v>1.2222222222222221</v>
      </c>
    </row>
    <row r="81" spans="1:30" x14ac:dyDescent="0.35">
      <c r="A81" s="30" t="s">
        <v>1955</v>
      </c>
      <c r="B81" s="27" t="s">
        <v>46</v>
      </c>
      <c r="C81" s="30" t="s">
        <v>1961</v>
      </c>
      <c r="D81" s="70" t="s">
        <v>2012</v>
      </c>
      <c r="E81" s="30" t="s">
        <v>2088</v>
      </c>
      <c r="F81" s="30" t="s">
        <v>123</v>
      </c>
      <c r="G81" s="30" t="s">
        <v>2244</v>
      </c>
      <c r="H81" s="30" t="s">
        <v>2245</v>
      </c>
      <c r="I81" s="30" t="s">
        <v>3328</v>
      </c>
      <c r="J81" s="30" t="s">
        <v>3332</v>
      </c>
      <c r="K81" s="30">
        <v>370</v>
      </c>
      <c r="L81" s="27" t="s">
        <v>1121</v>
      </c>
      <c r="M81" s="30" t="s">
        <v>4010</v>
      </c>
      <c r="N81" s="30"/>
      <c r="O81" s="30" t="s">
        <v>4361</v>
      </c>
      <c r="P81" s="30" t="s">
        <v>4362</v>
      </c>
      <c r="Q81" s="30" t="s">
        <v>1880</v>
      </c>
      <c r="R81" s="30" t="s">
        <v>4412</v>
      </c>
      <c r="S81" s="30" t="s">
        <v>1888</v>
      </c>
      <c r="T81" s="30" t="s">
        <v>4416</v>
      </c>
      <c r="U81" s="30" t="s">
        <v>1942</v>
      </c>
      <c r="V81" s="30"/>
      <c r="W81" s="30" t="s">
        <v>1945</v>
      </c>
      <c r="X81" s="59">
        <v>0.45833333333333331</v>
      </c>
      <c r="Y81" s="66">
        <v>0.58333333333333337</v>
      </c>
      <c r="Z81" s="60">
        <f>Y81-X81</f>
        <v>0.12500000000000006</v>
      </c>
      <c r="AA81" s="63">
        <v>1</v>
      </c>
      <c r="AB81" s="56">
        <v>4</v>
      </c>
      <c r="AC81" s="60">
        <f t="shared" si="7"/>
        <v>0.12500000000000006</v>
      </c>
      <c r="AD81" s="61">
        <f t="shared" si="8"/>
        <v>0.50000000000000022</v>
      </c>
    </row>
    <row r="82" spans="1:30" x14ac:dyDescent="0.35">
      <c r="A82" s="30" t="s">
        <v>1955</v>
      </c>
      <c r="B82" s="27" t="s">
        <v>46</v>
      </c>
      <c r="C82" s="30" t="s">
        <v>1961</v>
      </c>
      <c r="D82" s="70" t="s">
        <v>2012</v>
      </c>
      <c r="E82" s="30" t="s">
        <v>2088</v>
      </c>
      <c r="F82" s="30" t="s">
        <v>123</v>
      </c>
      <c r="G82" s="30" t="s">
        <v>2246</v>
      </c>
      <c r="H82" s="30" t="s">
        <v>2247</v>
      </c>
      <c r="I82" s="30" t="s">
        <v>3328</v>
      </c>
      <c r="J82" s="30" t="s">
        <v>3332</v>
      </c>
      <c r="K82" s="30">
        <v>370</v>
      </c>
      <c r="L82" s="27" t="s">
        <v>1121</v>
      </c>
      <c r="M82" s="30" t="s">
        <v>4010</v>
      </c>
      <c r="N82" s="30"/>
      <c r="O82" s="30" t="s">
        <v>4361</v>
      </c>
      <c r="P82" s="30" t="s">
        <v>4362</v>
      </c>
      <c r="Q82" s="30" t="s">
        <v>1880</v>
      </c>
      <c r="R82" s="30" t="s">
        <v>4412</v>
      </c>
      <c r="S82" s="30" t="s">
        <v>1888</v>
      </c>
      <c r="T82" s="30" t="s">
        <v>4416</v>
      </c>
      <c r="U82" s="30" t="s">
        <v>1942</v>
      </c>
      <c r="V82" s="30"/>
      <c r="W82" s="30" t="s">
        <v>1945</v>
      </c>
      <c r="X82" s="66">
        <v>0.58333333333333337</v>
      </c>
      <c r="Y82" s="59">
        <v>0.76388888888888884</v>
      </c>
      <c r="Z82" s="60">
        <f>Y82-X82</f>
        <v>0.18055555555555547</v>
      </c>
      <c r="AA82" s="63">
        <v>1</v>
      </c>
      <c r="AB82" s="56">
        <v>4</v>
      </c>
      <c r="AC82" s="60">
        <f t="shared" si="7"/>
        <v>0.18055555555555547</v>
      </c>
      <c r="AD82" s="61">
        <f t="shared" si="8"/>
        <v>0.72222222222222188</v>
      </c>
    </row>
    <row r="83" spans="1:30" x14ac:dyDescent="0.35">
      <c r="A83" s="30" t="s">
        <v>1955</v>
      </c>
      <c r="B83" s="27" t="s">
        <v>46</v>
      </c>
      <c r="C83" s="30" t="s">
        <v>1961</v>
      </c>
      <c r="D83" s="70" t="s">
        <v>2012</v>
      </c>
      <c r="E83" s="30" t="s">
        <v>2088</v>
      </c>
      <c r="F83" s="30" t="s">
        <v>123</v>
      </c>
      <c r="G83" s="30" t="s">
        <v>2248</v>
      </c>
      <c r="H83" s="30" t="s">
        <v>2249</v>
      </c>
      <c r="I83" s="30" t="s">
        <v>3328</v>
      </c>
      <c r="J83" s="30" t="s">
        <v>3333</v>
      </c>
      <c r="K83" s="30">
        <v>270</v>
      </c>
      <c r="L83" s="27" t="s">
        <v>1121</v>
      </c>
      <c r="M83" s="30" t="s">
        <v>4011</v>
      </c>
      <c r="N83" s="30"/>
      <c r="O83" s="30" t="s">
        <v>4361</v>
      </c>
      <c r="P83" s="30" t="s">
        <v>4362</v>
      </c>
      <c r="Q83" s="30" t="s">
        <v>1880</v>
      </c>
      <c r="R83" s="30" t="s">
        <v>4412</v>
      </c>
      <c r="S83" s="30" t="s">
        <v>1888</v>
      </c>
      <c r="T83" s="30" t="s">
        <v>1883</v>
      </c>
      <c r="U83" s="30" t="s">
        <v>1942</v>
      </c>
      <c r="V83" s="30"/>
      <c r="W83" s="30" t="s">
        <v>1943</v>
      </c>
      <c r="X83" s="59">
        <v>0.375</v>
      </c>
      <c r="Y83" s="59">
        <v>0.72222222222222221</v>
      </c>
      <c r="Z83" s="60">
        <v>0.30555555555555552</v>
      </c>
      <c r="AA83" s="63">
        <v>1</v>
      </c>
      <c r="AB83" s="56">
        <v>4</v>
      </c>
      <c r="AC83" s="60">
        <f t="shared" si="7"/>
        <v>0.30555555555555552</v>
      </c>
      <c r="AD83" s="61">
        <f t="shared" si="8"/>
        <v>1.2222222222222221</v>
      </c>
    </row>
    <row r="84" spans="1:30" x14ac:dyDescent="0.35">
      <c r="A84" s="30" t="s">
        <v>1955</v>
      </c>
      <c r="B84" s="27" t="s">
        <v>46</v>
      </c>
      <c r="C84" s="30" t="s">
        <v>1961</v>
      </c>
      <c r="D84" s="70" t="s">
        <v>2012</v>
      </c>
      <c r="E84" s="30" t="s">
        <v>2088</v>
      </c>
      <c r="F84" s="30" t="s">
        <v>123</v>
      </c>
      <c r="G84" s="30" t="s">
        <v>2250</v>
      </c>
      <c r="H84" s="30" t="s">
        <v>2251</v>
      </c>
      <c r="I84" s="30" t="s">
        <v>3328</v>
      </c>
      <c r="J84" s="30" t="s">
        <v>3301</v>
      </c>
      <c r="K84" s="30">
        <v>4121</v>
      </c>
      <c r="L84" s="30" t="s">
        <v>3334</v>
      </c>
      <c r="M84" s="30" t="s">
        <v>4012</v>
      </c>
      <c r="N84" s="30"/>
      <c r="O84" s="30" t="s">
        <v>4361</v>
      </c>
      <c r="P84" s="30" t="s">
        <v>4362</v>
      </c>
      <c r="Q84" s="30" t="s">
        <v>1880</v>
      </c>
      <c r="R84" s="30" t="s">
        <v>4412</v>
      </c>
      <c r="S84" s="30" t="s">
        <v>1888</v>
      </c>
      <c r="T84" s="30" t="s">
        <v>1894</v>
      </c>
      <c r="U84" s="30" t="s">
        <v>1942</v>
      </c>
      <c r="V84" s="30"/>
      <c r="W84" s="30" t="s">
        <v>1945</v>
      </c>
      <c r="X84" s="66">
        <v>0.66666666666666696</v>
      </c>
      <c r="Y84" s="59">
        <v>0.76388888888888884</v>
      </c>
      <c r="Z84" s="60">
        <f>Y84-X84</f>
        <v>9.7222222222221877E-2</v>
      </c>
      <c r="AA84" s="63">
        <v>1</v>
      </c>
      <c r="AB84" s="56">
        <v>4</v>
      </c>
      <c r="AC84" s="60">
        <f t="shared" si="7"/>
        <v>9.7222222222221877E-2</v>
      </c>
      <c r="AD84" s="61">
        <f t="shared" si="8"/>
        <v>0.38888888888888751</v>
      </c>
    </row>
    <row r="85" spans="1:30" x14ac:dyDescent="0.35">
      <c r="A85" s="30" t="s">
        <v>1955</v>
      </c>
      <c r="B85" s="27" t="s">
        <v>46</v>
      </c>
      <c r="C85" s="30" t="s">
        <v>1961</v>
      </c>
      <c r="D85" s="70" t="s">
        <v>2012</v>
      </c>
      <c r="E85" s="30" t="s">
        <v>2088</v>
      </c>
      <c r="F85" s="30" t="s">
        <v>123</v>
      </c>
      <c r="G85" s="30" t="s">
        <v>2252</v>
      </c>
      <c r="H85" s="30" t="s">
        <v>2253</v>
      </c>
      <c r="I85" s="30" t="s">
        <v>3328</v>
      </c>
      <c r="J85" s="30" t="s">
        <v>3335</v>
      </c>
      <c r="K85" s="30">
        <v>292</v>
      </c>
      <c r="L85" s="30" t="s">
        <v>3334</v>
      </c>
      <c r="M85" s="30" t="s">
        <v>4013</v>
      </c>
      <c r="N85" s="30"/>
      <c r="O85" s="30" t="s">
        <v>4361</v>
      </c>
      <c r="P85" s="30" t="s">
        <v>4362</v>
      </c>
      <c r="Q85" s="30" t="s">
        <v>1880</v>
      </c>
      <c r="R85" s="30" t="s">
        <v>4412</v>
      </c>
      <c r="S85" s="30" t="s">
        <v>1888</v>
      </c>
      <c r="T85" s="30" t="s">
        <v>1894</v>
      </c>
      <c r="U85" s="30" t="s">
        <v>1942</v>
      </c>
      <c r="V85" s="30"/>
      <c r="W85" s="30" t="s">
        <v>4424</v>
      </c>
      <c r="X85" s="66">
        <v>0.41666666666666669</v>
      </c>
      <c r="Y85" s="66">
        <v>0.625</v>
      </c>
      <c r="Z85" s="60">
        <f>Y85-X85</f>
        <v>0.20833333333333331</v>
      </c>
      <c r="AA85" s="63">
        <v>1</v>
      </c>
      <c r="AB85" s="56">
        <v>4</v>
      </c>
      <c r="AC85" s="60">
        <f t="shared" si="7"/>
        <v>0.20833333333333331</v>
      </c>
      <c r="AD85" s="61">
        <f t="shared" si="8"/>
        <v>0.83333333333333326</v>
      </c>
    </row>
    <row r="86" spans="1:30" x14ac:dyDescent="0.35">
      <c r="A86" s="30" t="s">
        <v>1955</v>
      </c>
      <c r="B86" s="27" t="s">
        <v>46</v>
      </c>
      <c r="C86" s="30" t="s">
        <v>1961</v>
      </c>
      <c r="D86" s="70" t="s">
        <v>2012</v>
      </c>
      <c r="E86" s="30" t="s">
        <v>2088</v>
      </c>
      <c r="F86" s="30" t="s">
        <v>123</v>
      </c>
      <c r="G86" s="30" t="s">
        <v>2254</v>
      </c>
      <c r="H86" s="30" t="s">
        <v>2255</v>
      </c>
      <c r="I86" s="30" t="s">
        <v>3328</v>
      </c>
      <c r="J86" s="30" t="s">
        <v>3336</v>
      </c>
      <c r="K86" s="30">
        <v>63</v>
      </c>
      <c r="L86" s="27" t="s">
        <v>1121</v>
      </c>
      <c r="M86" s="30" t="s">
        <v>4014</v>
      </c>
      <c r="N86" s="30"/>
      <c r="O86" s="30" t="s">
        <v>4361</v>
      </c>
      <c r="P86" s="30" t="s">
        <v>4362</v>
      </c>
      <c r="Q86" s="30" t="s">
        <v>1880</v>
      </c>
      <c r="R86" s="30" t="s">
        <v>4412</v>
      </c>
      <c r="S86" s="30" t="s">
        <v>1888</v>
      </c>
      <c r="T86" s="30" t="s">
        <v>1885</v>
      </c>
      <c r="U86" s="30" t="s">
        <v>1942</v>
      </c>
      <c r="V86" s="30"/>
      <c r="W86" s="30" t="s">
        <v>1943</v>
      </c>
      <c r="X86" s="59">
        <v>0.41666666666666669</v>
      </c>
      <c r="Y86" s="59">
        <v>0.76388888888888884</v>
      </c>
      <c r="Z86" s="60">
        <v>0.30555555555555552</v>
      </c>
      <c r="AA86" s="63">
        <v>1</v>
      </c>
      <c r="AB86" s="56">
        <v>4</v>
      </c>
      <c r="AC86" s="60">
        <f t="shared" si="7"/>
        <v>0.30555555555555552</v>
      </c>
      <c r="AD86" s="61">
        <f t="shared" si="8"/>
        <v>1.2222222222222221</v>
      </c>
    </row>
    <row r="87" spans="1:30" x14ac:dyDescent="0.35">
      <c r="A87" s="30" t="s">
        <v>1955</v>
      </c>
      <c r="B87" s="27" t="s">
        <v>46</v>
      </c>
      <c r="C87" s="30" t="s">
        <v>1962</v>
      </c>
      <c r="D87" s="53" t="s">
        <v>2013</v>
      </c>
      <c r="E87" s="30" t="s">
        <v>2089</v>
      </c>
      <c r="F87" s="30" t="s">
        <v>123</v>
      </c>
      <c r="G87" s="30" t="s">
        <v>2256</v>
      </c>
      <c r="H87" s="30" t="s">
        <v>2257</v>
      </c>
      <c r="I87" s="30" t="s">
        <v>3337</v>
      </c>
      <c r="J87" s="30" t="s">
        <v>3338</v>
      </c>
      <c r="K87" s="30">
        <v>164</v>
      </c>
      <c r="L87" s="30" t="s">
        <v>3339</v>
      </c>
      <c r="M87" s="30" t="s">
        <v>4015</v>
      </c>
      <c r="N87" s="30"/>
      <c r="O87" s="30" t="s">
        <v>4363</v>
      </c>
      <c r="P87" s="30" t="s">
        <v>4364</v>
      </c>
      <c r="Q87" s="30" t="s">
        <v>1880</v>
      </c>
      <c r="R87" s="30" t="s">
        <v>4412</v>
      </c>
      <c r="S87" s="30" t="s">
        <v>1888</v>
      </c>
      <c r="T87" s="30" t="s">
        <v>1890</v>
      </c>
      <c r="U87" s="30" t="s">
        <v>1942</v>
      </c>
      <c r="V87" s="30"/>
      <c r="W87" s="30" t="s">
        <v>1945</v>
      </c>
      <c r="X87" s="62">
        <v>0.58333333333333337</v>
      </c>
      <c r="Y87" s="62">
        <v>0.72222222222222221</v>
      </c>
      <c r="Z87" s="60">
        <f t="shared" ref="Z87:Z92" si="9">Y87-X87</f>
        <v>0.13888888888888884</v>
      </c>
      <c r="AA87" s="63">
        <v>1</v>
      </c>
      <c r="AB87" s="57">
        <v>4</v>
      </c>
      <c r="AC87" s="60">
        <f t="shared" si="7"/>
        <v>0.13888888888888884</v>
      </c>
      <c r="AD87" s="61">
        <f t="shared" si="8"/>
        <v>0.55555555555555536</v>
      </c>
    </row>
    <row r="88" spans="1:30" x14ac:dyDescent="0.35">
      <c r="A88" s="30" t="s">
        <v>1955</v>
      </c>
      <c r="B88" s="27" t="s">
        <v>46</v>
      </c>
      <c r="C88" s="30" t="s">
        <v>1962</v>
      </c>
      <c r="D88" s="47" t="s">
        <v>2014</v>
      </c>
      <c r="E88" s="30" t="s">
        <v>2090</v>
      </c>
      <c r="F88" s="30" t="s">
        <v>123</v>
      </c>
      <c r="G88" s="30" t="s">
        <v>2258</v>
      </c>
      <c r="H88" s="30" t="s">
        <v>2259</v>
      </c>
      <c r="I88" s="30" t="s">
        <v>3340</v>
      </c>
      <c r="J88" s="30" t="s">
        <v>3338</v>
      </c>
      <c r="K88" s="30">
        <v>4320</v>
      </c>
      <c r="L88" s="30" t="s">
        <v>3341</v>
      </c>
      <c r="M88" s="30" t="s">
        <v>4016</v>
      </c>
      <c r="N88" s="30"/>
      <c r="O88" s="30" t="s">
        <v>4363</v>
      </c>
      <c r="P88" s="30" t="s">
        <v>4364</v>
      </c>
      <c r="Q88" s="30" t="s">
        <v>1893</v>
      </c>
      <c r="R88" s="30" t="s">
        <v>1906</v>
      </c>
      <c r="S88" s="30" t="s">
        <v>1906</v>
      </c>
      <c r="T88" s="30" t="s">
        <v>1890</v>
      </c>
      <c r="U88" s="30" t="s">
        <v>1942</v>
      </c>
      <c r="V88" s="30"/>
      <c r="W88" s="30" t="s">
        <v>4424</v>
      </c>
      <c r="X88" s="62">
        <v>0.375</v>
      </c>
      <c r="Y88" s="62">
        <v>0.54166666666666663</v>
      </c>
      <c r="Z88" s="60">
        <f t="shared" si="9"/>
        <v>0.16666666666666663</v>
      </c>
      <c r="AA88" s="57">
        <v>1</v>
      </c>
      <c r="AB88" s="57">
        <v>4</v>
      </c>
      <c r="AC88" s="60">
        <f t="shared" si="7"/>
        <v>0.16666666666666663</v>
      </c>
      <c r="AD88" s="61">
        <f t="shared" si="8"/>
        <v>0.66666666666666652</v>
      </c>
    </row>
    <row r="89" spans="1:30" x14ac:dyDescent="0.35">
      <c r="A89" s="30" t="s">
        <v>1955</v>
      </c>
      <c r="B89" s="27" t="s">
        <v>46</v>
      </c>
      <c r="C89" s="30" t="s">
        <v>1962</v>
      </c>
      <c r="D89" s="53" t="s">
        <v>2013</v>
      </c>
      <c r="E89" s="30" t="s">
        <v>2089</v>
      </c>
      <c r="F89" s="30" t="s">
        <v>123</v>
      </c>
      <c r="G89" s="30" t="s">
        <v>2260</v>
      </c>
      <c r="H89" s="30" t="s">
        <v>2261</v>
      </c>
      <c r="I89" s="30" t="s">
        <v>3337</v>
      </c>
      <c r="J89" s="30" t="s">
        <v>3338</v>
      </c>
      <c r="K89" s="30">
        <v>2611</v>
      </c>
      <c r="L89" s="30" t="s">
        <v>3342</v>
      </c>
      <c r="M89" s="30" t="s">
        <v>4017</v>
      </c>
      <c r="N89" s="30"/>
      <c r="O89" s="30" t="s">
        <v>4363</v>
      </c>
      <c r="P89" s="30" t="s">
        <v>4364</v>
      </c>
      <c r="Q89" s="30" t="s">
        <v>1880</v>
      </c>
      <c r="R89" s="30" t="s">
        <v>4412</v>
      </c>
      <c r="S89" s="30" t="s">
        <v>1888</v>
      </c>
      <c r="T89" s="30" t="s">
        <v>1892</v>
      </c>
      <c r="U89" s="30" t="s">
        <v>1946</v>
      </c>
      <c r="V89" s="30" t="s">
        <v>1947</v>
      </c>
      <c r="W89" s="30" t="s">
        <v>1945</v>
      </c>
      <c r="X89" s="62">
        <v>0.54166666666666696</v>
      </c>
      <c r="Y89" s="62">
        <v>0.72222222222222221</v>
      </c>
      <c r="Z89" s="60">
        <f t="shared" si="9"/>
        <v>0.18055555555555525</v>
      </c>
      <c r="AA89" s="63">
        <v>1</v>
      </c>
      <c r="AB89" s="57">
        <v>2</v>
      </c>
      <c r="AC89" s="60">
        <f t="shared" si="7"/>
        <v>0.18055555555555525</v>
      </c>
      <c r="AD89" s="61">
        <f t="shared" si="8"/>
        <v>0.36111111111111049</v>
      </c>
    </row>
    <row r="90" spans="1:30" x14ac:dyDescent="0.35">
      <c r="A90" s="30" t="s">
        <v>1955</v>
      </c>
      <c r="B90" s="27" t="s">
        <v>46</v>
      </c>
      <c r="C90" s="30" t="s">
        <v>1962</v>
      </c>
      <c r="D90" s="47" t="s">
        <v>2014</v>
      </c>
      <c r="E90" s="30" t="s">
        <v>2090</v>
      </c>
      <c r="F90" s="30" t="s">
        <v>123</v>
      </c>
      <c r="G90" s="30" t="s">
        <v>2262</v>
      </c>
      <c r="H90" s="30" t="s">
        <v>2263</v>
      </c>
      <c r="I90" s="30" t="s">
        <v>3340</v>
      </c>
      <c r="J90" s="30" t="s">
        <v>3338</v>
      </c>
      <c r="K90" s="30">
        <v>2611</v>
      </c>
      <c r="L90" s="30" t="s">
        <v>3342</v>
      </c>
      <c r="M90" s="30" t="s">
        <v>4017</v>
      </c>
      <c r="N90" s="30"/>
      <c r="O90" s="30" t="s">
        <v>4363</v>
      </c>
      <c r="P90" s="30" t="s">
        <v>4364</v>
      </c>
      <c r="Q90" s="30" t="s">
        <v>1893</v>
      </c>
      <c r="R90" s="30" t="s">
        <v>1906</v>
      </c>
      <c r="S90" s="30" t="s">
        <v>1906</v>
      </c>
      <c r="T90" s="30" t="s">
        <v>1892</v>
      </c>
      <c r="U90" s="30" t="s">
        <v>1946</v>
      </c>
      <c r="V90" s="30" t="s">
        <v>1947</v>
      </c>
      <c r="W90" s="30" t="s">
        <v>4424</v>
      </c>
      <c r="X90" s="62">
        <v>0.375</v>
      </c>
      <c r="Y90" s="62">
        <v>0.5</v>
      </c>
      <c r="Z90" s="60">
        <f t="shared" si="9"/>
        <v>0.125</v>
      </c>
      <c r="AA90" s="57">
        <v>1</v>
      </c>
      <c r="AB90" s="57">
        <v>2</v>
      </c>
      <c r="AC90" s="60">
        <f t="shared" si="7"/>
        <v>0.125</v>
      </c>
      <c r="AD90" s="61">
        <f t="shared" si="8"/>
        <v>0.25</v>
      </c>
    </row>
    <row r="91" spans="1:30" x14ac:dyDescent="0.35">
      <c r="A91" s="30" t="s">
        <v>1955</v>
      </c>
      <c r="B91" s="27" t="s">
        <v>46</v>
      </c>
      <c r="C91" s="30" t="s">
        <v>1962</v>
      </c>
      <c r="D91" s="53" t="s">
        <v>2013</v>
      </c>
      <c r="E91" s="30" t="s">
        <v>2089</v>
      </c>
      <c r="F91" s="30" t="s">
        <v>123</v>
      </c>
      <c r="G91" s="30" t="s">
        <v>2264</v>
      </c>
      <c r="H91" s="30" t="s">
        <v>2265</v>
      </c>
      <c r="I91" s="30" t="s">
        <v>3337</v>
      </c>
      <c r="J91" s="30" t="s">
        <v>3343</v>
      </c>
      <c r="K91" s="30">
        <v>8000</v>
      </c>
      <c r="L91" s="30" t="s">
        <v>3344</v>
      </c>
      <c r="M91" s="30" t="s">
        <v>4018</v>
      </c>
      <c r="N91" s="30"/>
      <c r="O91" s="30" t="s">
        <v>4363</v>
      </c>
      <c r="P91" s="30" t="s">
        <v>4364</v>
      </c>
      <c r="Q91" s="30" t="s">
        <v>1880</v>
      </c>
      <c r="R91" s="30" t="s">
        <v>4412</v>
      </c>
      <c r="S91" s="30" t="s">
        <v>1888</v>
      </c>
      <c r="T91" s="30" t="s">
        <v>1892</v>
      </c>
      <c r="U91" s="30" t="s">
        <v>1946</v>
      </c>
      <c r="V91" s="30" t="s">
        <v>1949</v>
      </c>
      <c r="W91" s="30" t="s">
        <v>1945</v>
      </c>
      <c r="X91" s="62">
        <v>0.54166666666666696</v>
      </c>
      <c r="Y91" s="62">
        <v>0.72222222222222221</v>
      </c>
      <c r="Z91" s="60">
        <f t="shared" si="9"/>
        <v>0.18055555555555525</v>
      </c>
      <c r="AA91" s="63">
        <v>1</v>
      </c>
      <c r="AB91" s="57">
        <v>2</v>
      </c>
      <c r="AC91" s="60">
        <f t="shared" si="7"/>
        <v>0.18055555555555525</v>
      </c>
      <c r="AD91" s="61">
        <f t="shared" si="8"/>
        <v>0.36111111111111049</v>
      </c>
    </row>
    <row r="92" spans="1:30" x14ac:dyDescent="0.35">
      <c r="A92" s="30" t="s">
        <v>1955</v>
      </c>
      <c r="B92" s="27" t="s">
        <v>46</v>
      </c>
      <c r="C92" s="30" t="s">
        <v>1962</v>
      </c>
      <c r="D92" s="47" t="s">
        <v>2014</v>
      </c>
      <c r="E92" s="30" t="s">
        <v>2090</v>
      </c>
      <c r="F92" s="30" t="s">
        <v>123</v>
      </c>
      <c r="G92" s="30" t="s">
        <v>2266</v>
      </c>
      <c r="H92" s="30" t="s">
        <v>2267</v>
      </c>
      <c r="I92" s="30" t="s">
        <v>3340</v>
      </c>
      <c r="J92" s="30" t="s">
        <v>3345</v>
      </c>
      <c r="K92" s="30">
        <v>100</v>
      </c>
      <c r="L92" s="30" t="s">
        <v>3346</v>
      </c>
      <c r="M92" s="30" t="s">
        <v>4019</v>
      </c>
      <c r="N92" s="30"/>
      <c r="O92" s="30" t="s">
        <v>4363</v>
      </c>
      <c r="P92" s="30" t="s">
        <v>4364</v>
      </c>
      <c r="Q92" s="30" t="s">
        <v>1893</v>
      </c>
      <c r="R92" s="30" t="s">
        <v>1906</v>
      </c>
      <c r="S92" s="30" t="s">
        <v>1906</v>
      </c>
      <c r="T92" s="30" t="s">
        <v>1892</v>
      </c>
      <c r="U92" s="30" t="s">
        <v>1946</v>
      </c>
      <c r="V92" s="30" t="s">
        <v>1949</v>
      </c>
      <c r="W92" s="30" t="s">
        <v>4424</v>
      </c>
      <c r="X92" s="62">
        <v>0.375</v>
      </c>
      <c r="Y92" s="62">
        <v>0.5</v>
      </c>
      <c r="Z92" s="60">
        <f t="shared" si="9"/>
        <v>0.125</v>
      </c>
      <c r="AA92" s="63">
        <v>1</v>
      </c>
      <c r="AB92" s="57">
        <v>2</v>
      </c>
      <c r="AC92" s="60">
        <f t="shared" si="7"/>
        <v>0.125</v>
      </c>
      <c r="AD92" s="61">
        <f t="shared" si="8"/>
        <v>0.25</v>
      </c>
    </row>
    <row r="93" spans="1:30" x14ac:dyDescent="0.35">
      <c r="A93" s="30" t="s">
        <v>1955</v>
      </c>
      <c r="B93" s="27" t="s">
        <v>46</v>
      </c>
      <c r="C93" s="30" t="s">
        <v>1962</v>
      </c>
      <c r="D93" s="47" t="s">
        <v>2014</v>
      </c>
      <c r="E93" s="30" t="s">
        <v>2090</v>
      </c>
      <c r="F93" s="30" t="s">
        <v>123</v>
      </c>
      <c r="G93" s="30" t="s">
        <v>2268</v>
      </c>
      <c r="H93" s="30" t="s">
        <v>2269</v>
      </c>
      <c r="I93" s="30" t="s">
        <v>3340</v>
      </c>
      <c r="J93" s="30" t="s">
        <v>3343</v>
      </c>
      <c r="K93" s="30">
        <v>8000</v>
      </c>
      <c r="L93" s="30" t="s">
        <v>3344</v>
      </c>
      <c r="M93" s="30" t="s">
        <v>4020</v>
      </c>
      <c r="N93" s="30"/>
      <c r="O93" s="30" t="s">
        <v>4363</v>
      </c>
      <c r="P93" s="30" t="s">
        <v>4364</v>
      </c>
      <c r="Q93" s="30" t="s">
        <v>1893</v>
      </c>
      <c r="R93" s="30" t="s">
        <v>1906</v>
      </c>
      <c r="S93" s="30" t="s">
        <v>1906</v>
      </c>
      <c r="T93" s="30" t="s">
        <v>4416</v>
      </c>
      <c r="U93" s="30" t="s">
        <v>1942</v>
      </c>
      <c r="V93" s="30"/>
      <c r="W93" s="30" t="s">
        <v>4424</v>
      </c>
      <c r="X93" s="62">
        <v>0.375</v>
      </c>
      <c r="Y93" s="62">
        <v>0.72222222222222221</v>
      </c>
      <c r="Z93" s="60">
        <v>0.30555555555555552</v>
      </c>
      <c r="AA93" s="57">
        <v>1</v>
      </c>
      <c r="AB93" s="57">
        <v>4</v>
      </c>
      <c r="AC93" s="60">
        <f t="shared" si="7"/>
        <v>0.30555555555555552</v>
      </c>
      <c r="AD93" s="61">
        <f t="shared" si="8"/>
        <v>1.2222222222222221</v>
      </c>
    </row>
    <row r="94" spans="1:30" x14ac:dyDescent="0.35">
      <c r="A94" s="30" t="s">
        <v>1955</v>
      </c>
      <c r="B94" s="27" t="s">
        <v>46</v>
      </c>
      <c r="C94" s="30" t="s">
        <v>1962</v>
      </c>
      <c r="D94" s="53" t="s">
        <v>2013</v>
      </c>
      <c r="E94" s="30" t="s">
        <v>2089</v>
      </c>
      <c r="F94" s="30" t="s">
        <v>123</v>
      </c>
      <c r="G94" s="30" t="s">
        <v>2270</v>
      </c>
      <c r="H94" s="30" t="s">
        <v>2271</v>
      </c>
      <c r="I94" s="30" t="s">
        <v>3337</v>
      </c>
      <c r="J94" s="30" t="s">
        <v>3347</v>
      </c>
      <c r="K94" s="30">
        <v>1181</v>
      </c>
      <c r="L94" s="30" t="s">
        <v>3348</v>
      </c>
      <c r="M94" s="30" t="s">
        <v>4021</v>
      </c>
      <c r="N94" s="30"/>
      <c r="O94" s="30" t="s">
        <v>4363</v>
      </c>
      <c r="P94" s="30" t="s">
        <v>4364</v>
      </c>
      <c r="Q94" s="30" t="s">
        <v>1880</v>
      </c>
      <c r="R94" s="30" t="s">
        <v>4412</v>
      </c>
      <c r="S94" s="30" t="s">
        <v>1888</v>
      </c>
      <c r="T94" s="30" t="s">
        <v>1883</v>
      </c>
      <c r="U94" s="30" t="s">
        <v>1946</v>
      </c>
      <c r="V94" s="30" t="s">
        <v>1947</v>
      </c>
      <c r="W94" s="30" t="s">
        <v>1945</v>
      </c>
      <c r="X94" s="62">
        <v>0.54166666666666696</v>
      </c>
      <c r="Y94" s="62">
        <v>0.72222222222222221</v>
      </c>
      <c r="Z94" s="60">
        <f t="shared" ref="Z94:Z106" si="10">Y94-X94</f>
        <v>0.18055555555555525</v>
      </c>
      <c r="AA94" s="63">
        <v>1</v>
      </c>
      <c r="AB94" s="57">
        <v>2</v>
      </c>
      <c r="AC94" s="60">
        <f t="shared" si="7"/>
        <v>0.18055555555555525</v>
      </c>
      <c r="AD94" s="61">
        <f t="shared" si="8"/>
        <v>0.36111111111111049</v>
      </c>
    </row>
    <row r="95" spans="1:30" x14ac:dyDescent="0.35">
      <c r="A95" s="30" t="s">
        <v>1955</v>
      </c>
      <c r="B95" s="27" t="s">
        <v>46</v>
      </c>
      <c r="C95" s="30" t="s">
        <v>1962</v>
      </c>
      <c r="D95" s="47" t="s">
        <v>2014</v>
      </c>
      <c r="E95" s="30" t="s">
        <v>2090</v>
      </c>
      <c r="F95" s="30" t="s">
        <v>123</v>
      </c>
      <c r="G95" s="30" t="s">
        <v>2272</v>
      </c>
      <c r="H95" s="30" t="s">
        <v>2273</v>
      </c>
      <c r="I95" s="30" t="s">
        <v>3340</v>
      </c>
      <c r="J95" s="30" t="s">
        <v>3349</v>
      </c>
      <c r="K95" s="30">
        <v>5200</v>
      </c>
      <c r="L95" s="30" t="s">
        <v>3350</v>
      </c>
      <c r="M95" s="30" t="s">
        <v>4022</v>
      </c>
      <c r="N95" s="30"/>
      <c r="O95" s="30" t="s">
        <v>4363</v>
      </c>
      <c r="P95" s="30" t="s">
        <v>4364</v>
      </c>
      <c r="Q95" s="30" t="s">
        <v>1893</v>
      </c>
      <c r="R95" s="30" t="s">
        <v>1906</v>
      </c>
      <c r="S95" s="30" t="s">
        <v>1906</v>
      </c>
      <c r="T95" s="30" t="s">
        <v>1883</v>
      </c>
      <c r="U95" s="30" t="s">
        <v>1946</v>
      </c>
      <c r="V95" s="30" t="s">
        <v>1947</v>
      </c>
      <c r="W95" s="30" t="s">
        <v>4424</v>
      </c>
      <c r="X95" s="62">
        <v>0.375</v>
      </c>
      <c r="Y95" s="62">
        <v>0.5</v>
      </c>
      <c r="Z95" s="60">
        <f t="shared" si="10"/>
        <v>0.125</v>
      </c>
      <c r="AA95" s="57">
        <v>1</v>
      </c>
      <c r="AB95" s="57">
        <v>2</v>
      </c>
      <c r="AC95" s="60">
        <f t="shared" si="7"/>
        <v>0.125</v>
      </c>
      <c r="AD95" s="61">
        <f t="shared" si="8"/>
        <v>0.25</v>
      </c>
    </row>
    <row r="96" spans="1:30" x14ac:dyDescent="0.35">
      <c r="A96" s="30" t="s">
        <v>1955</v>
      </c>
      <c r="B96" s="27" t="s">
        <v>46</v>
      </c>
      <c r="C96" s="30" t="s">
        <v>1962</v>
      </c>
      <c r="D96" s="53" t="s">
        <v>2013</v>
      </c>
      <c r="E96" s="30" t="s">
        <v>2089</v>
      </c>
      <c r="F96" s="30" t="s">
        <v>123</v>
      </c>
      <c r="G96" s="30" t="s">
        <v>2274</v>
      </c>
      <c r="H96" s="30" t="s">
        <v>2275</v>
      </c>
      <c r="I96" s="30" t="s">
        <v>3337</v>
      </c>
      <c r="J96" s="30" t="s">
        <v>3351</v>
      </c>
      <c r="K96" s="30">
        <v>250</v>
      </c>
      <c r="L96" s="30" t="s">
        <v>3319</v>
      </c>
      <c r="M96" s="30" t="s">
        <v>4023</v>
      </c>
      <c r="N96" s="30"/>
      <c r="O96" s="30" t="s">
        <v>4363</v>
      </c>
      <c r="P96" s="30" t="s">
        <v>4364</v>
      </c>
      <c r="Q96" s="30" t="s">
        <v>1880</v>
      </c>
      <c r="R96" s="30" t="s">
        <v>4412</v>
      </c>
      <c r="S96" s="30" t="s">
        <v>1888</v>
      </c>
      <c r="T96" s="30" t="s">
        <v>1883</v>
      </c>
      <c r="U96" s="30" t="s">
        <v>1946</v>
      </c>
      <c r="V96" s="30" t="s">
        <v>1949</v>
      </c>
      <c r="W96" s="30" t="s">
        <v>1945</v>
      </c>
      <c r="X96" s="62">
        <v>0.54166666666666696</v>
      </c>
      <c r="Y96" s="62">
        <v>0.72222222222222221</v>
      </c>
      <c r="Z96" s="60">
        <f t="shared" si="10"/>
        <v>0.18055555555555525</v>
      </c>
      <c r="AA96" s="63">
        <v>1</v>
      </c>
      <c r="AB96" s="57">
        <v>2</v>
      </c>
      <c r="AC96" s="60">
        <f t="shared" si="7"/>
        <v>0.18055555555555525</v>
      </c>
      <c r="AD96" s="61">
        <f t="shared" si="8"/>
        <v>0.36111111111111049</v>
      </c>
    </row>
    <row r="97" spans="1:30" x14ac:dyDescent="0.35">
      <c r="A97" s="30" t="s">
        <v>1955</v>
      </c>
      <c r="B97" s="27" t="s">
        <v>46</v>
      </c>
      <c r="C97" s="30" t="s">
        <v>1962</v>
      </c>
      <c r="D97" s="47" t="s">
        <v>2014</v>
      </c>
      <c r="E97" s="30" t="s">
        <v>2090</v>
      </c>
      <c r="F97" s="30" t="s">
        <v>123</v>
      </c>
      <c r="G97" s="30" t="s">
        <v>2262</v>
      </c>
      <c r="H97" s="30" t="s">
        <v>2263</v>
      </c>
      <c r="I97" s="30" t="s">
        <v>3340</v>
      </c>
      <c r="J97" s="30" t="s">
        <v>3338</v>
      </c>
      <c r="K97" s="30">
        <v>2611</v>
      </c>
      <c r="L97" s="30" t="s">
        <v>3342</v>
      </c>
      <c r="M97" s="30" t="s">
        <v>4017</v>
      </c>
      <c r="N97" s="30"/>
      <c r="O97" s="30" t="s">
        <v>4363</v>
      </c>
      <c r="P97" s="30" t="s">
        <v>4364</v>
      </c>
      <c r="Q97" s="30" t="s">
        <v>1893</v>
      </c>
      <c r="R97" s="30" t="s">
        <v>1906</v>
      </c>
      <c r="S97" s="30" t="s">
        <v>1906</v>
      </c>
      <c r="T97" s="30" t="s">
        <v>1883</v>
      </c>
      <c r="U97" s="30" t="s">
        <v>1946</v>
      </c>
      <c r="V97" s="30" t="s">
        <v>1949</v>
      </c>
      <c r="W97" s="30" t="s">
        <v>4424</v>
      </c>
      <c r="X97" s="62">
        <v>0.375</v>
      </c>
      <c r="Y97" s="62">
        <v>0.5</v>
      </c>
      <c r="Z97" s="60">
        <f t="shared" si="10"/>
        <v>0.125</v>
      </c>
      <c r="AA97" s="57">
        <v>1</v>
      </c>
      <c r="AB97" s="57">
        <v>2</v>
      </c>
      <c r="AC97" s="60">
        <f t="shared" si="7"/>
        <v>0.125</v>
      </c>
      <c r="AD97" s="61">
        <f t="shared" si="8"/>
        <v>0.25</v>
      </c>
    </row>
    <row r="98" spans="1:30" x14ac:dyDescent="0.35">
      <c r="A98" s="30" t="s">
        <v>1955</v>
      </c>
      <c r="B98" s="27" t="s">
        <v>46</v>
      </c>
      <c r="C98" s="30" t="s">
        <v>1962</v>
      </c>
      <c r="D98" s="53" t="s">
        <v>2013</v>
      </c>
      <c r="E98" s="30" t="s">
        <v>2089</v>
      </c>
      <c r="F98" s="30" t="s">
        <v>123</v>
      </c>
      <c r="G98" s="30" t="s">
        <v>2276</v>
      </c>
      <c r="H98" s="30" t="s">
        <v>2277</v>
      </c>
      <c r="I98" s="30" t="s">
        <v>3337</v>
      </c>
      <c r="J98" s="30" t="s">
        <v>3352</v>
      </c>
      <c r="K98" s="30">
        <v>135</v>
      </c>
      <c r="L98" s="30" t="s">
        <v>3353</v>
      </c>
      <c r="M98" s="30" t="s">
        <v>4024</v>
      </c>
      <c r="N98" s="30"/>
      <c r="O98" s="30" t="s">
        <v>4363</v>
      </c>
      <c r="P98" s="30" t="s">
        <v>4364</v>
      </c>
      <c r="Q98" s="30" t="s">
        <v>1880</v>
      </c>
      <c r="R98" s="30" t="s">
        <v>4412</v>
      </c>
      <c r="S98" s="30" t="s">
        <v>1888</v>
      </c>
      <c r="T98" s="30" t="s">
        <v>1894</v>
      </c>
      <c r="U98" s="30" t="s">
        <v>1942</v>
      </c>
      <c r="V98" s="30"/>
      <c r="W98" s="30" t="s">
        <v>1945</v>
      </c>
      <c r="X98" s="62">
        <v>0.54166666666666696</v>
      </c>
      <c r="Y98" s="62">
        <v>0.72222222222222221</v>
      </c>
      <c r="Z98" s="60">
        <f t="shared" si="10"/>
        <v>0.18055555555555525</v>
      </c>
      <c r="AA98" s="63">
        <v>1</v>
      </c>
      <c r="AB98" s="57">
        <v>4</v>
      </c>
      <c r="AC98" s="60">
        <f t="shared" si="7"/>
        <v>0.18055555555555525</v>
      </c>
      <c r="AD98" s="61">
        <f t="shared" si="8"/>
        <v>0.72222222222222099</v>
      </c>
    </row>
    <row r="99" spans="1:30" x14ac:dyDescent="0.35">
      <c r="A99" s="30" t="s">
        <v>1955</v>
      </c>
      <c r="B99" s="27" t="s">
        <v>46</v>
      </c>
      <c r="C99" s="30" t="s">
        <v>1962</v>
      </c>
      <c r="D99" s="53" t="s">
        <v>2013</v>
      </c>
      <c r="E99" s="30" t="s">
        <v>2089</v>
      </c>
      <c r="F99" s="30" t="s">
        <v>123</v>
      </c>
      <c r="G99" s="30" t="s">
        <v>2278</v>
      </c>
      <c r="H99" s="30" t="s">
        <v>2279</v>
      </c>
      <c r="I99" s="30" t="s">
        <v>3337</v>
      </c>
      <c r="J99" s="30" t="s">
        <v>3354</v>
      </c>
      <c r="K99" s="30">
        <v>38</v>
      </c>
      <c r="L99" s="27" t="s">
        <v>1121</v>
      </c>
      <c r="M99" s="30" t="s">
        <v>4025</v>
      </c>
      <c r="N99" s="30"/>
      <c r="O99" s="30" t="s">
        <v>4363</v>
      </c>
      <c r="P99" s="30" t="s">
        <v>4364</v>
      </c>
      <c r="Q99" s="30" t="s">
        <v>1880</v>
      </c>
      <c r="R99" s="30" t="s">
        <v>4412</v>
      </c>
      <c r="S99" s="30" t="s">
        <v>1888</v>
      </c>
      <c r="T99" s="30" t="s">
        <v>1894</v>
      </c>
      <c r="U99" s="30" t="s">
        <v>1946</v>
      </c>
      <c r="V99" s="30" t="s">
        <v>1947</v>
      </c>
      <c r="W99" s="30" t="s">
        <v>1943</v>
      </c>
      <c r="X99" s="62">
        <v>0.375</v>
      </c>
      <c r="Y99" s="62">
        <v>0.5</v>
      </c>
      <c r="Z99" s="60">
        <f t="shared" si="10"/>
        <v>0.125</v>
      </c>
      <c r="AA99" s="57">
        <v>1</v>
      </c>
      <c r="AB99" s="57">
        <v>2</v>
      </c>
      <c r="AC99" s="60">
        <f t="shared" si="7"/>
        <v>0.125</v>
      </c>
      <c r="AD99" s="61">
        <f t="shared" si="8"/>
        <v>0.25</v>
      </c>
    </row>
    <row r="100" spans="1:30" x14ac:dyDescent="0.35">
      <c r="A100" s="30" t="s">
        <v>1955</v>
      </c>
      <c r="B100" s="27" t="s">
        <v>46</v>
      </c>
      <c r="C100" s="30" t="s">
        <v>1962</v>
      </c>
      <c r="D100" s="53" t="s">
        <v>2013</v>
      </c>
      <c r="E100" s="30" t="s">
        <v>2089</v>
      </c>
      <c r="F100" s="30" t="s">
        <v>123</v>
      </c>
      <c r="G100" s="30" t="s">
        <v>2280</v>
      </c>
      <c r="H100" s="30" t="s">
        <v>2281</v>
      </c>
      <c r="I100" s="30" t="s">
        <v>3337</v>
      </c>
      <c r="J100" s="30" t="s">
        <v>3355</v>
      </c>
      <c r="K100" s="30">
        <v>86</v>
      </c>
      <c r="L100" s="30" t="s">
        <v>3353</v>
      </c>
      <c r="M100" s="30" t="s">
        <v>4026</v>
      </c>
      <c r="N100" s="30"/>
      <c r="O100" s="30" t="s">
        <v>4363</v>
      </c>
      <c r="P100" s="30" t="s">
        <v>4364</v>
      </c>
      <c r="Q100" s="30" t="s">
        <v>1880</v>
      </c>
      <c r="R100" s="30" t="s">
        <v>4412</v>
      </c>
      <c r="S100" s="30" t="s">
        <v>1888</v>
      </c>
      <c r="T100" s="30" t="s">
        <v>1894</v>
      </c>
      <c r="U100" s="30" t="s">
        <v>1946</v>
      </c>
      <c r="V100" s="30" t="s">
        <v>1949</v>
      </c>
      <c r="W100" s="30" t="s">
        <v>4424</v>
      </c>
      <c r="X100" s="62">
        <v>0.375</v>
      </c>
      <c r="Y100" s="62">
        <v>0.5</v>
      </c>
      <c r="Z100" s="60">
        <f t="shared" si="10"/>
        <v>0.125</v>
      </c>
      <c r="AA100" s="57">
        <v>1</v>
      </c>
      <c r="AB100" s="57">
        <v>2</v>
      </c>
      <c r="AC100" s="60">
        <f t="shared" si="7"/>
        <v>0.125</v>
      </c>
      <c r="AD100" s="61">
        <f t="shared" si="8"/>
        <v>0.25</v>
      </c>
    </row>
    <row r="101" spans="1:30" x14ac:dyDescent="0.35">
      <c r="A101" s="30" t="s">
        <v>1955</v>
      </c>
      <c r="B101" s="27" t="s">
        <v>46</v>
      </c>
      <c r="C101" s="30" t="s">
        <v>1962</v>
      </c>
      <c r="D101" s="53" t="s">
        <v>2013</v>
      </c>
      <c r="E101" s="30" t="s">
        <v>2089</v>
      </c>
      <c r="F101" s="30" t="s">
        <v>123</v>
      </c>
      <c r="G101" s="30" t="s">
        <v>2282</v>
      </c>
      <c r="H101" s="30" t="s">
        <v>2283</v>
      </c>
      <c r="I101" s="30" t="s">
        <v>3337</v>
      </c>
      <c r="J101" s="30" t="s">
        <v>3356</v>
      </c>
      <c r="K101" s="30">
        <v>1423</v>
      </c>
      <c r="L101" s="30" t="s">
        <v>3353</v>
      </c>
      <c r="M101" s="30" t="s">
        <v>4027</v>
      </c>
      <c r="N101" s="30"/>
      <c r="O101" s="30" t="s">
        <v>4363</v>
      </c>
      <c r="P101" s="30" t="s">
        <v>4364</v>
      </c>
      <c r="Q101" s="30" t="s">
        <v>1880</v>
      </c>
      <c r="R101" s="30" t="s">
        <v>4412</v>
      </c>
      <c r="S101" s="30" t="s">
        <v>1888</v>
      </c>
      <c r="T101" s="30" t="s">
        <v>1885</v>
      </c>
      <c r="U101" s="30" t="s">
        <v>1942</v>
      </c>
      <c r="V101" s="30"/>
      <c r="W101" s="30" t="s">
        <v>4424</v>
      </c>
      <c r="X101" s="62">
        <v>0.375</v>
      </c>
      <c r="Y101" s="62">
        <v>0.5</v>
      </c>
      <c r="Z101" s="60">
        <f t="shared" si="10"/>
        <v>0.125</v>
      </c>
      <c r="AA101" s="57">
        <v>1</v>
      </c>
      <c r="AB101" s="57">
        <v>4</v>
      </c>
      <c r="AC101" s="60">
        <f t="shared" si="7"/>
        <v>0.125</v>
      </c>
      <c r="AD101" s="61">
        <f t="shared" si="8"/>
        <v>0.5</v>
      </c>
    </row>
    <row r="102" spans="1:30" x14ac:dyDescent="0.35">
      <c r="A102" s="30" t="s">
        <v>1955</v>
      </c>
      <c r="B102" s="27" t="s">
        <v>46</v>
      </c>
      <c r="C102" s="30" t="s">
        <v>1962</v>
      </c>
      <c r="D102" s="53" t="s">
        <v>2013</v>
      </c>
      <c r="E102" s="30" t="s">
        <v>2089</v>
      </c>
      <c r="F102" s="30" t="s">
        <v>123</v>
      </c>
      <c r="G102" s="30" t="s">
        <v>2284</v>
      </c>
      <c r="H102" s="30" t="s">
        <v>2285</v>
      </c>
      <c r="I102" s="30" t="s">
        <v>3337</v>
      </c>
      <c r="J102" s="30" t="s">
        <v>3357</v>
      </c>
      <c r="K102" s="30">
        <v>125</v>
      </c>
      <c r="L102" s="30" t="s">
        <v>3353</v>
      </c>
      <c r="M102" s="30" t="s">
        <v>4028</v>
      </c>
      <c r="N102" s="30"/>
      <c r="O102" s="30" t="s">
        <v>4363</v>
      </c>
      <c r="P102" s="30" t="s">
        <v>4364</v>
      </c>
      <c r="Q102" s="30" t="s">
        <v>1880</v>
      </c>
      <c r="R102" s="30" t="s">
        <v>4412</v>
      </c>
      <c r="S102" s="30" t="s">
        <v>1888</v>
      </c>
      <c r="T102" s="30" t="s">
        <v>1885</v>
      </c>
      <c r="U102" s="30" t="s">
        <v>1942</v>
      </c>
      <c r="V102" s="30"/>
      <c r="W102" s="30" t="s">
        <v>1945</v>
      </c>
      <c r="X102" s="62">
        <v>0.54166666666666696</v>
      </c>
      <c r="Y102" s="62">
        <v>0.72222222222222221</v>
      </c>
      <c r="Z102" s="60">
        <f t="shared" si="10"/>
        <v>0.18055555555555525</v>
      </c>
      <c r="AA102" s="63">
        <v>1</v>
      </c>
      <c r="AB102" s="57">
        <v>4</v>
      </c>
      <c r="AC102" s="60">
        <f t="shared" si="7"/>
        <v>0.18055555555555525</v>
      </c>
      <c r="AD102" s="61">
        <f t="shared" si="8"/>
        <v>0.72222222222222099</v>
      </c>
    </row>
    <row r="103" spans="1:30" x14ac:dyDescent="0.35">
      <c r="A103" s="30" t="s">
        <v>1955</v>
      </c>
      <c r="B103" s="27" t="s">
        <v>46</v>
      </c>
      <c r="C103" s="30" t="s">
        <v>1963</v>
      </c>
      <c r="D103" s="50" t="s">
        <v>2015</v>
      </c>
      <c r="E103" s="30" t="s">
        <v>2086</v>
      </c>
      <c r="F103" s="30" t="s">
        <v>123</v>
      </c>
      <c r="G103" s="30" t="s">
        <v>2286</v>
      </c>
      <c r="H103" s="30" t="s">
        <v>2287</v>
      </c>
      <c r="I103" s="30" t="s">
        <v>3315</v>
      </c>
      <c r="J103" s="30" t="s">
        <v>3358</v>
      </c>
      <c r="K103" s="30">
        <v>4000</v>
      </c>
      <c r="L103" s="27" t="s">
        <v>1121</v>
      </c>
      <c r="M103" s="30" t="s">
        <v>4029</v>
      </c>
      <c r="N103" s="30"/>
      <c r="O103" s="30" t="s">
        <v>4360</v>
      </c>
      <c r="P103" s="30" t="s">
        <v>4353</v>
      </c>
      <c r="Q103" s="30" t="s">
        <v>1880</v>
      </c>
      <c r="R103" s="30" t="s">
        <v>4410</v>
      </c>
      <c r="S103" s="30" t="s">
        <v>1888</v>
      </c>
      <c r="T103" s="30" t="s">
        <v>1890</v>
      </c>
      <c r="U103" s="30" t="s">
        <v>1942</v>
      </c>
      <c r="V103" s="30"/>
      <c r="W103" s="30" t="s">
        <v>4424</v>
      </c>
      <c r="X103" s="62">
        <v>0.375</v>
      </c>
      <c r="Y103" s="62">
        <v>0.5</v>
      </c>
      <c r="Z103" s="60">
        <f t="shared" si="10"/>
        <v>0.125</v>
      </c>
      <c r="AA103" s="56">
        <v>1</v>
      </c>
      <c r="AB103" s="56">
        <v>4</v>
      </c>
      <c r="AC103" s="60">
        <f t="shared" si="7"/>
        <v>0.125</v>
      </c>
      <c r="AD103" s="61">
        <f t="shared" si="8"/>
        <v>0.5</v>
      </c>
    </row>
    <row r="104" spans="1:30" x14ac:dyDescent="0.35">
      <c r="A104" s="30" t="s">
        <v>1955</v>
      </c>
      <c r="B104" s="27" t="s">
        <v>46</v>
      </c>
      <c r="C104" s="30" t="s">
        <v>1963</v>
      </c>
      <c r="D104" s="50" t="s">
        <v>2015</v>
      </c>
      <c r="E104" s="30" t="s">
        <v>2086</v>
      </c>
      <c r="F104" s="30" t="s">
        <v>123</v>
      </c>
      <c r="G104" s="30" t="s">
        <v>2288</v>
      </c>
      <c r="H104" s="30" t="s">
        <v>2289</v>
      </c>
      <c r="I104" s="30" t="s">
        <v>3315</v>
      </c>
      <c r="J104" s="30" t="s">
        <v>3359</v>
      </c>
      <c r="K104" s="30">
        <v>4000</v>
      </c>
      <c r="L104" s="27" t="s">
        <v>1121</v>
      </c>
      <c r="M104" s="30" t="s">
        <v>4029</v>
      </c>
      <c r="N104" s="30"/>
      <c r="O104" s="30" t="s">
        <v>4360</v>
      </c>
      <c r="P104" s="30" t="s">
        <v>4353</v>
      </c>
      <c r="Q104" s="30" t="s">
        <v>1880</v>
      </c>
      <c r="R104" s="30" t="s">
        <v>4410</v>
      </c>
      <c r="S104" s="30" t="s">
        <v>1888</v>
      </c>
      <c r="T104" s="30" t="s">
        <v>1890</v>
      </c>
      <c r="U104" s="30" t="s">
        <v>1942</v>
      </c>
      <c r="V104" s="30"/>
      <c r="W104" s="30" t="s">
        <v>1945</v>
      </c>
      <c r="X104" s="62">
        <v>0.54166666666666696</v>
      </c>
      <c r="Y104" s="62">
        <v>0.72222222222222221</v>
      </c>
      <c r="Z104" s="60">
        <f t="shared" si="10"/>
        <v>0.18055555555555525</v>
      </c>
      <c r="AA104" s="56">
        <v>1</v>
      </c>
      <c r="AB104" s="56">
        <v>4</v>
      </c>
      <c r="AC104" s="60">
        <f t="shared" si="7"/>
        <v>0.18055555555555525</v>
      </c>
      <c r="AD104" s="61">
        <f t="shared" si="8"/>
        <v>0.72222222222222099</v>
      </c>
    </row>
    <row r="105" spans="1:30" x14ac:dyDescent="0.35">
      <c r="A105" s="30" t="s">
        <v>1955</v>
      </c>
      <c r="B105" s="27" t="s">
        <v>46</v>
      </c>
      <c r="C105" s="30" t="s">
        <v>1963</v>
      </c>
      <c r="D105" s="50" t="s">
        <v>2016</v>
      </c>
      <c r="E105" s="30" t="s">
        <v>2086</v>
      </c>
      <c r="F105" s="30" t="s">
        <v>123</v>
      </c>
      <c r="G105" s="30" t="s">
        <v>2290</v>
      </c>
      <c r="H105" s="30" t="s">
        <v>2291</v>
      </c>
      <c r="I105" s="30" t="s">
        <v>3315</v>
      </c>
      <c r="J105" s="30" t="s">
        <v>3360</v>
      </c>
      <c r="K105" s="30">
        <v>539</v>
      </c>
      <c r="L105" s="27" t="s">
        <v>1121</v>
      </c>
      <c r="M105" s="30">
        <v>30120060</v>
      </c>
      <c r="N105" s="30"/>
      <c r="O105" s="30" t="s">
        <v>4360</v>
      </c>
      <c r="P105" s="30" t="s">
        <v>4353</v>
      </c>
      <c r="Q105" s="30" t="s">
        <v>1880</v>
      </c>
      <c r="R105" s="30" t="s">
        <v>4410</v>
      </c>
      <c r="S105" s="30" t="s">
        <v>1888</v>
      </c>
      <c r="T105" s="30" t="s">
        <v>1892</v>
      </c>
      <c r="U105" s="30" t="s">
        <v>1942</v>
      </c>
      <c r="V105" s="30"/>
      <c r="W105" s="30" t="s">
        <v>1945</v>
      </c>
      <c r="X105" s="62">
        <v>0.375</v>
      </c>
      <c r="Y105" s="62">
        <v>0.5</v>
      </c>
      <c r="Z105" s="60">
        <f t="shared" si="10"/>
        <v>0.125</v>
      </c>
      <c r="AA105" s="56">
        <v>1</v>
      </c>
      <c r="AB105" s="56">
        <v>4</v>
      </c>
      <c r="AC105" s="60">
        <f t="shared" si="7"/>
        <v>0.125</v>
      </c>
      <c r="AD105" s="61">
        <f t="shared" si="8"/>
        <v>0.5</v>
      </c>
    </row>
    <row r="106" spans="1:30" x14ac:dyDescent="0.35">
      <c r="A106" s="30" t="s">
        <v>1955</v>
      </c>
      <c r="B106" s="27" t="s">
        <v>46</v>
      </c>
      <c r="C106" s="30" t="s">
        <v>1963</v>
      </c>
      <c r="D106" s="50" t="s">
        <v>2017</v>
      </c>
      <c r="E106" s="30" t="s">
        <v>2086</v>
      </c>
      <c r="F106" s="30" t="s">
        <v>123</v>
      </c>
      <c r="G106" s="30" t="s">
        <v>2292</v>
      </c>
      <c r="H106" s="30" t="s">
        <v>2293</v>
      </c>
      <c r="I106" s="30" t="s">
        <v>3315</v>
      </c>
      <c r="J106" s="30" t="s">
        <v>3361</v>
      </c>
      <c r="K106" s="30">
        <v>613</v>
      </c>
      <c r="L106" s="27" t="s">
        <v>1121</v>
      </c>
      <c r="M106" s="30">
        <v>30120070</v>
      </c>
      <c r="N106" s="30"/>
      <c r="O106" s="30" t="s">
        <v>4360</v>
      </c>
      <c r="P106" s="30" t="s">
        <v>4353</v>
      </c>
      <c r="Q106" s="30" t="s">
        <v>1880</v>
      </c>
      <c r="R106" s="30" t="s">
        <v>4410</v>
      </c>
      <c r="S106" s="30" t="s">
        <v>1888</v>
      </c>
      <c r="T106" s="30" t="s">
        <v>1892</v>
      </c>
      <c r="U106" s="30" t="s">
        <v>1942</v>
      </c>
      <c r="V106" s="30"/>
      <c r="W106" s="30" t="s">
        <v>4424</v>
      </c>
      <c r="X106" s="62">
        <v>0.54166666666666696</v>
      </c>
      <c r="Y106" s="62">
        <v>0.72222222222222221</v>
      </c>
      <c r="Z106" s="60">
        <f t="shared" si="10"/>
        <v>0.18055555555555525</v>
      </c>
      <c r="AA106" s="56">
        <v>1</v>
      </c>
      <c r="AB106" s="56">
        <v>4</v>
      </c>
      <c r="AC106" s="60">
        <f t="shared" si="7"/>
        <v>0.18055555555555525</v>
      </c>
      <c r="AD106" s="61">
        <f t="shared" si="8"/>
        <v>0.72222222222222099</v>
      </c>
    </row>
    <row r="107" spans="1:30" x14ac:dyDescent="0.35">
      <c r="A107" s="30" t="s">
        <v>1955</v>
      </c>
      <c r="B107" s="27" t="s">
        <v>46</v>
      </c>
      <c r="C107" s="30" t="s">
        <v>1963</v>
      </c>
      <c r="D107" s="47" t="s">
        <v>1993</v>
      </c>
      <c r="E107" s="30" t="s">
        <v>2074</v>
      </c>
      <c r="F107" s="30">
        <v>576</v>
      </c>
      <c r="G107" s="30" t="s">
        <v>2294</v>
      </c>
      <c r="H107" s="30" t="s">
        <v>2295</v>
      </c>
      <c r="I107" s="30" t="s">
        <v>3252</v>
      </c>
      <c r="J107" s="30" t="s">
        <v>3362</v>
      </c>
      <c r="K107" s="30">
        <v>971</v>
      </c>
      <c r="L107" s="30" t="s">
        <v>3363</v>
      </c>
      <c r="M107" s="30" t="s">
        <v>4030</v>
      </c>
      <c r="N107" s="30"/>
      <c r="O107" s="30" t="s">
        <v>4360</v>
      </c>
      <c r="P107" s="30" t="s">
        <v>4353</v>
      </c>
      <c r="Q107" s="30" t="s">
        <v>1886</v>
      </c>
      <c r="R107" s="30" t="s">
        <v>1882</v>
      </c>
      <c r="S107" s="30" t="s">
        <v>1882</v>
      </c>
      <c r="T107" s="30" t="s">
        <v>4416</v>
      </c>
      <c r="U107" s="30" t="s">
        <v>1948</v>
      </c>
      <c r="V107" s="30" t="s">
        <v>4417</v>
      </c>
      <c r="W107" s="30" t="s">
        <v>4424</v>
      </c>
      <c r="X107" s="62">
        <v>0.375</v>
      </c>
      <c r="Y107" s="62">
        <v>0.72222222222222221</v>
      </c>
      <c r="Z107" s="60">
        <v>0.30555555555555552</v>
      </c>
      <c r="AA107" s="56">
        <v>1</v>
      </c>
      <c r="AB107" s="57">
        <v>1</v>
      </c>
      <c r="AC107" s="60">
        <f t="shared" si="7"/>
        <v>0.30555555555555552</v>
      </c>
      <c r="AD107" s="61">
        <f t="shared" si="8"/>
        <v>0.30555555555555552</v>
      </c>
    </row>
    <row r="108" spans="1:30" x14ac:dyDescent="0.35">
      <c r="A108" s="30" t="s">
        <v>1955</v>
      </c>
      <c r="B108" s="27" t="s">
        <v>46</v>
      </c>
      <c r="C108" s="30" t="s">
        <v>1963</v>
      </c>
      <c r="D108" s="50" t="s">
        <v>2015</v>
      </c>
      <c r="E108" s="30" t="s">
        <v>2086</v>
      </c>
      <c r="F108" s="30" t="s">
        <v>123</v>
      </c>
      <c r="G108" s="30" t="s">
        <v>2296</v>
      </c>
      <c r="H108" s="30" t="s">
        <v>2297</v>
      </c>
      <c r="I108" s="30" t="s">
        <v>3315</v>
      </c>
      <c r="J108" s="30" t="s">
        <v>3364</v>
      </c>
      <c r="K108" s="30">
        <v>152</v>
      </c>
      <c r="L108" s="30" t="s">
        <v>1312</v>
      </c>
      <c r="M108" s="30" t="s">
        <v>4031</v>
      </c>
      <c r="N108" s="30"/>
      <c r="O108" s="30" t="s">
        <v>4360</v>
      </c>
      <c r="P108" s="30" t="s">
        <v>4353</v>
      </c>
      <c r="Q108" s="30" t="s">
        <v>1880</v>
      </c>
      <c r="R108" s="30" t="s">
        <v>4410</v>
      </c>
      <c r="S108" s="30" t="s">
        <v>1888</v>
      </c>
      <c r="T108" s="30" t="s">
        <v>4416</v>
      </c>
      <c r="U108" s="30" t="s">
        <v>1946</v>
      </c>
      <c r="V108" s="30" t="s">
        <v>1949</v>
      </c>
      <c r="W108" s="30" t="s">
        <v>4424</v>
      </c>
      <c r="X108" s="62">
        <v>0.375</v>
      </c>
      <c r="Y108" s="62">
        <v>0.72222222222222221</v>
      </c>
      <c r="Z108" s="60">
        <v>0.30555555555555552</v>
      </c>
      <c r="AA108" s="56">
        <v>1</v>
      </c>
      <c r="AB108" s="56">
        <v>2</v>
      </c>
      <c r="AC108" s="60">
        <f t="shared" si="7"/>
        <v>0.30555555555555552</v>
      </c>
      <c r="AD108" s="61">
        <f t="shared" si="8"/>
        <v>0.61111111111111105</v>
      </c>
    </row>
    <row r="109" spans="1:30" x14ac:dyDescent="0.35">
      <c r="A109" s="30" t="s">
        <v>1955</v>
      </c>
      <c r="B109" s="27" t="s">
        <v>46</v>
      </c>
      <c r="C109" s="30" t="s">
        <v>1963</v>
      </c>
      <c r="D109" s="50" t="s">
        <v>2017</v>
      </c>
      <c r="E109" s="30" t="s">
        <v>2086</v>
      </c>
      <c r="F109" s="30" t="s">
        <v>123</v>
      </c>
      <c r="G109" s="30" t="s">
        <v>2298</v>
      </c>
      <c r="H109" s="30" t="s">
        <v>2299</v>
      </c>
      <c r="I109" s="30" t="s">
        <v>3315</v>
      </c>
      <c r="J109" s="30" t="s">
        <v>3365</v>
      </c>
      <c r="K109" s="30">
        <v>133</v>
      </c>
      <c r="L109" s="30" t="s">
        <v>3363</v>
      </c>
      <c r="M109" s="30" t="s">
        <v>4030</v>
      </c>
      <c r="N109" s="30"/>
      <c r="O109" s="30" t="s">
        <v>4360</v>
      </c>
      <c r="P109" s="30" t="s">
        <v>4353</v>
      </c>
      <c r="Q109" s="30" t="s">
        <v>1880</v>
      </c>
      <c r="R109" s="30" t="s">
        <v>4410</v>
      </c>
      <c r="S109" s="30" t="s">
        <v>1888</v>
      </c>
      <c r="T109" s="30" t="s">
        <v>4416</v>
      </c>
      <c r="U109" s="30" t="s">
        <v>1948</v>
      </c>
      <c r="V109" s="30" t="s">
        <v>4419</v>
      </c>
      <c r="W109" s="30" t="s">
        <v>4424</v>
      </c>
      <c r="X109" s="62">
        <v>0.375</v>
      </c>
      <c r="Y109" s="62">
        <v>0.72222222222222221</v>
      </c>
      <c r="Z109" s="60">
        <v>0.30555555555555552</v>
      </c>
      <c r="AA109" s="56">
        <v>1</v>
      </c>
      <c r="AB109" s="56">
        <v>1</v>
      </c>
      <c r="AC109" s="60">
        <f t="shared" si="7"/>
        <v>0.30555555555555552</v>
      </c>
      <c r="AD109" s="61">
        <f t="shared" si="8"/>
        <v>0.30555555555555552</v>
      </c>
    </row>
    <row r="110" spans="1:30" x14ac:dyDescent="0.35">
      <c r="A110" s="30" t="s">
        <v>1955</v>
      </c>
      <c r="B110" s="27" t="s">
        <v>46</v>
      </c>
      <c r="C110" s="30" t="s">
        <v>1963</v>
      </c>
      <c r="D110" s="50" t="s">
        <v>2018</v>
      </c>
      <c r="E110" s="30" t="s">
        <v>2086</v>
      </c>
      <c r="F110" s="30" t="s">
        <v>123</v>
      </c>
      <c r="G110" s="30" t="s">
        <v>2300</v>
      </c>
      <c r="H110" s="30" t="s">
        <v>2301</v>
      </c>
      <c r="I110" s="30" t="s">
        <v>3315</v>
      </c>
      <c r="J110" s="30" t="s">
        <v>3366</v>
      </c>
      <c r="K110" s="30">
        <v>482</v>
      </c>
      <c r="L110" s="30" t="s">
        <v>3367</v>
      </c>
      <c r="M110" s="30" t="s">
        <v>4032</v>
      </c>
      <c r="N110" s="30"/>
      <c r="O110" s="30" t="s">
        <v>4360</v>
      </c>
      <c r="P110" s="30" t="s">
        <v>4353</v>
      </c>
      <c r="Q110" s="30" t="s">
        <v>1880</v>
      </c>
      <c r="R110" s="30" t="s">
        <v>4410</v>
      </c>
      <c r="S110" s="30" t="s">
        <v>1888</v>
      </c>
      <c r="T110" s="30" t="s">
        <v>1883</v>
      </c>
      <c r="U110" s="30" t="s">
        <v>1942</v>
      </c>
      <c r="V110" s="30"/>
      <c r="W110" s="30" t="s">
        <v>4424</v>
      </c>
      <c r="X110" s="62">
        <v>0.375</v>
      </c>
      <c r="Y110" s="62">
        <v>0.5</v>
      </c>
      <c r="Z110" s="60">
        <f>Y110-X110</f>
        <v>0.125</v>
      </c>
      <c r="AA110" s="56">
        <v>1</v>
      </c>
      <c r="AB110" s="56">
        <v>4</v>
      </c>
      <c r="AC110" s="60">
        <f t="shared" si="7"/>
        <v>0.125</v>
      </c>
      <c r="AD110" s="61">
        <f t="shared" si="8"/>
        <v>0.5</v>
      </c>
    </row>
    <row r="111" spans="1:30" x14ac:dyDescent="0.35">
      <c r="A111" s="30" t="s">
        <v>1955</v>
      </c>
      <c r="B111" s="27" t="s">
        <v>46</v>
      </c>
      <c r="C111" s="30" t="s">
        <v>1963</v>
      </c>
      <c r="D111" s="50" t="s">
        <v>2018</v>
      </c>
      <c r="E111" s="30" t="s">
        <v>2086</v>
      </c>
      <c r="F111" s="30" t="s">
        <v>123</v>
      </c>
      <c r="G111" s="30" t="s">
        <v>2302</v>
      </c>
      <c r="H111" s="30" t="s">
        <v>2303</v>
      </c>
      <c r="I111" s="30" t="s">
        <v>3368</v>
      </c>
      <c r="J111" s="30" t="s">
        <v>3369</v>
      </c>
      <c r="K111" s="30">
        <v>325</v>
      </c>
      <c r="L111" s="27" t="s">
        <v>1121</v>
      </c>
      <c r="M111" s="30">
        <v>30120050</v>
      </c>
      <c r="N111" s="30"/>
      <c r="O111" s="30" t="s">
        <v>4360</v>
      </c>
      <c r="P111" s="30" t="s">
        <v>4353</v>
      </c>
      <c r="Q111" s="30" t="s">
        <v>1880</v>
      </c>
      <c r="R111" s="30" t="s">
        <v>4410</v>
      </c>
      <c r="S111" s="30" t="s">
        <v>1888</v>
      </c>
      <c r="T111" s="30" t="s">
        <v>1883</v>
      </c>
      <c r="U111" s="30" t="s">
        <v>1942</v>
      </c>
      <c r="V111" s="30"/>
      <c r="W111" s="30" t="s">
        <v>1945</v>
      </c>
      <c r="X111" s="62">
        <v>0.54166666666666696</v>
      </c>
      <c r="Y111" s="62">
        <v>0.72222222222222221</v>
      </c>
      <c r="Z111" s="60">
        <f>Y111-X111</f>
        <v>0.18055555555555525</v>
      </c>
      <c r="AA111" s="56">
        <v>1</v>
      </c>
      <c r="AB111" s="56">
        <v>4</v>
      </c>
      <c r="AC111" s="60">
        <f t="shared" si="7"/>
        <v>0.18055555555555525</v>
      </c>
      <c r="AD111" s="61">
        <f t="shared" si="8"/>
        <v>0.72222222222222099</v>
      </c>
    </row>
    <row r="112" spans="1:30" x14ac:dyDescent="0.35">
      <c r="A112" s="30" t="s">
        <v>1955</v>
      </c>
      <c r="B112" s="27" t="s">
        <v>46</v>
      </c>
      <c r="C112" s="30" t="s">
        <v>1963</v>
      </c>
      <c r="D112" s="54" t="s">
        <v>2009</v>
      </c>
      <c r="E112" s="30" t="s">
        <v>2086</v>
      </c>
      <c r="F112" s="30" t="s">
        <v>123</v>
      </c>
      <c r="G112" s="30" t="s">
        <v>2304</v>
      </c>
      <c r="H112" s="30" t="s">
        <v>2305</v>
      </c>
      <c r="I112" s="30" t="s">
        <v>3309</v>
      </c>
      <c r="J112" s="30" t="s">
        <v>3370</v>
      </c>
      <c r="K112" s="30">
        <v>354</v>
      </c>
      <c r="L112" s="27" t="s">
        <v>1121</v>
      </c>
      <c r="M112" s="30">
        <v>30160040</v>
      </c>
      <c r="N112" s="30"/>
      <c r="O112" s="30" t="s">
        <v>4360</v>
      </c>
      <c r="P112" s="30" t="s">
        <v>4353</v>
      </c>
      <c r="Q112" s="30" t="s">
        <v>1880</v>
      </c>
      <c r="R112" s="30" t="s">
        <v>4410</v>
      </c>
      <c r="S112" s="30" t="s">
        <v>1888</v>
      </c>
      <c r="T112" s="30" t="s">
        <v>1894</v>
      </c>
      <c r="U112" s="30" t="s">
        <v>1942</v>
      </c>
      <c r="V112" s="30"/>
      <c r="W112" s="30" t="s">
        <v>1943</v>
      </c>
      <c r="X112" s="62">
        <v>0.375</v>
      </c>
      <c r="Y112" s="62">
        <v>0.72222222222222221</v>
      </c>
      <c r="Z112" s="60">
        <v>0.30555555555555552</v>
      </c>
      <c r="AA112" s="56">
        <v>1</v>
      </c>
      <c r="AB112" s="56">
        <v>4</v>
      </c>
      <c r="AC112" s="60">
        <f t="shared" si="7"/>
        <v>0.30555555555555552</v>
      </c>
      <c r="AD112" s="61">
        <f t="shared" si="8"/>
        <v>1.2222222222222221</v>
      </c>
    </row>
    <row r="113" spans="1:30" x14ac:dyDescent="0.35">
      <c r="A113" s="30" t="s">
        <v>1955</v>
      </c>
      <c r="B113" s="27" t="s">
        <v>46</v>
      </c>
      <c r="C113" s="30" t="s">
        <v>1963</v>
      </c>
      <c r="D113" s="47" t="s">
        <v>1993</v>
      </c>
      <c r="E113" s="30" t="s">
        <v>2074</v>
      </c>
      <c r="F113" s="30">
        <v>575</v>
      </c>
      <c r="G113" s="30" t="s">
        <v>2306</v>
      </c>
      <c r="H113" s="30" t="s">
        <v>2307</v>
      </c>
      <c r="I113" s="30" t="s">
        <v>3252</v>
      </c>
      <c r="J113" s="30" t="s">
        <v>3371</v>
      </c>
      <c r="K113" s="30">
        <v>1614</v>
      </c>
      <c r="L113" s="30" t="s">
        <v>4439</v>
      </c>
      <c r="M113" s="30" t="s">
        <v>4033</v>
      </c>
      <c r="N113" s="30"/>
      <c r="O113" s="30" t="s">
        <v>4360</v>
      </c>
      <c r="P113" s="30" t="s">
        <v>4353</v>
      </c>
      <c r="Q113" s="30" t="s">
        <v>1886</v>
      </c>
      <c r="R113" s="30" t="s">
        <v>1882</v>
      </c>
      <c r="S113" s="30" t="s">
        <v>1882</v>
      </c>
      <c r="T113" s="30" t="s">
        <v>1885</v>
      </c>
      <c r="U113" s="30" t="s">
        <v>1948</v>
      </c>
      <c r="V113" s="30" t="s">
        <v>4417</v>
      </c>
      <c r="W113" s="30" t="s">
        <v>4424</v>
      </c>
      <c r="X113" s="62">
        <v>0.375</v>
      </c>
      <c r="Y113" s="62">
        <v>0.5</v>
      </c>
      <c r="Z113" s="60">
        <f t="shared" ref="Z113:Z121" si="11">Y113-X113</f>
        <v>0.125</v>
      </c>
      <c r="AA113" s="56">
        <v>1</v>
      </c>
      <c r="AB113" s="56">
        <v>1</v>
      </c>
      <c r="AC113" s="60">
        <f t="shared" si="7"/>
        <v>0.125</v>
      </c>
      <c r="AD113" s="61">
        <f t="shared" si="8"/>
        <v>0.125</v>
      </c>
    </row>
    <row r="114" spans="1:30" x14ac:dyDescent="0.35">
      <c r="A114" s="30" t="s">
        <v>1955</v>
      </c>
      <c r="B114" s="27" t="s">
        <v>46</v>
      </c>
      <c r="C114" s="30" t="s">
        <v>1963</v>
      </c>
      <c r="D114" s="47" t="s">
        <v>1993</v>
      </c>
      <c r="E114" s="30" t="s">
        <v>2074</v>
      </c>
      <c r="F114" s="30">
        <v>572</v>
      </c>
      <c r="G114" s="30" t="s">
        <v>2308</v>
      </c>
      <c r="H114" s="30" t="s">
        <v>2309</v>
      </c>
      <c r="I114" s="30" t="s">
        <v>3252</v>
      </c>
      <c r="J114" s="30" t="s">
        <v>3372</v>
      </c>
      <c r="K114" s="30" t="s">
        <v>3373</v>
      </c>
      <c r="L114" s="27" t="s">
        <v>1121</v>
      </c>
      <c r="M114" s="30" t="s">
        <v>4034</v>
      </c>
      <c r="N114" s="30"/>
      <c r="O114" s="30" t="s">
        <v>4360</v>
      </c>
      <c r="P114" s="30" t="s">
        <v>4353</v>
      </c>
      <c r="Q114" s="30" t="s">
        <v>1886</v>
      </c>
      <c r="R114" s="30" t="s">
        <v>1882</v>
      </c>
      <c r="S114" s="30" t="s">
        <v>1882</v>
      </c>
      <c r="T114" s="30" t="s">
        <v>1885</v>
      </c>
      <c r="U114" s="30" t="s">
        <v>1948</v>
      </c>
      <c r="V114" s="30" t="s">
        <v>4417</v>
      </c>
      <c r="W114" s="30" t="s">
        <v>1945</v>
      </c>
      <c r="X114" s="62">
        <v>0.54166666666666696</v>
      </c>
      <c r="Y114" s="62">
        <v>0.72222222222222221</v>
      </c>
      <c r="Z114" s="60">
        <f t="shared" si="11"/>
        <v>0.18055555555555525</v>
      </c>
      <c r="AA114" s="56">
        <v>1</v>
      </c>
      <c r="AB114" s="56">
        <v>1</v>
      </c>
      <c r="AC114" s="60">
        <f t="shared" si="7"/>
        <v>0.18055555555555525</v>
      </c>
      <c r="AD114" s="61">
        <f t="shared" si="8"/>
        <v>0.18055555555555525</v>
      </c>
    </row>
    <row r="115" spans="1:30" x14ac:dyDescent="0.35">
      <c r="A115" s="30" t="s">
        <v>1955</v>
      </c>
      <c r="B115" s="27" t="s">
        <v>46</v>
      </c>
      <c r="C115" s="30" t="s">
        <v>1963</v>
      </c>
      <c r="D115" s="50" t="s">
        <v>2019</v>
      </c>
      <c r="E115" s="30" t="s">
        <v>2086</v>
      </c>
      <c r="F115" s="30" t="s">
        <v>123</v>
      </c>
      <c r="G115" s="30" t="s">
        <v>2290</v>
      </c>
      <c r="H115" s="30" t="s">
        <v>2291</v>
      </c>
      <c r="I115" s="30" t="s">
        <v>3315</v>
      </c>
      <c r="J115" s="30" t="s">
        <v>3360</v>
      </c>
      <c r="K115" s="30">
        <v>539</v>
      </c>
      <c r="L115" s="27" t="s">
        <v>1121</v>
      </c>
      <c r="M115" s="30">
        <v>30120060</v>
      </c>
      <c r="N115" s="30"/>
      <c r="O115" s="30" t="s">
        <v>4360</v>
      </c>
      <c r="P115" s="30" t="s">
        <v>4353</v>
      </c>
      <c r="Q115" s="30" t="s">
        <v>1880</v>
      </c>
      <c r="R115" s="30" t="s">
        <v>4410</v>
      </c>
      <c r="S115" s="30" t="s">
        <v>1888</v>
      </c>
      <c r="T115" s="30" t="s">
        <v>1885</v>
      </c>
      <c r="U115" s="30" t="s">
        <v>1942</v>
      </c>
      <c r="V115" s="30" t="s">
        <v>4418</v>
      </c>
      <c r="W115" s="30" t="s">
        <v>4424</v>
      </c>
      <c r="X115" s="62">
        <v>0.375</v>
      </c>
      <c r="Y115" s="62">
        <v>0.5</v>
      </c>
      <c r="Z115" s="60">
        <f t="shared" si="11"/>
        <v>0.125</v>
      </c>
      <c r="AA115" s="56">
        <v>1</v>
      </c>
      <c r="AB115" s="56">
        <v>3</v>
      </c>
      <c r="AC115" s="60">
        <f t="shared" si="7"/>
        <v>0.125</v>
      </c>
      <c r="AD115" s="61">
        <f t="shared" si="8"/>
        <v>0.375</v>
      </c>
    </row>
    <row r="116" spans="1:30" x14ac:dyDescent="0.35">
      <c r="A116" s="30" t="s">
        <v>1955</v>
      </c>
      <c r="B116" s="27" t="s">
        <v>46</v>
      </c>
      <c r="C116" s="30" t="s">
        <v>1963</v>
      </c>
      <c r="D116" s="50" t="s">
        <v>2020</v>
      </c>
      <c r="E116" s="30" t="s">
        <v>2086</v>
      </c>
      <c r="F116" s="30" t="s">
        <v>123</v>
      </c>
      <c r="G116" s="30" t="s">
        <v>2310</v>
      </c>
      <c r="H116" s="30" t="s">
        <v>2311</v>
      </c>
      <c r="I116" s="30" t="s">
        <v>3315</v>
      </c>
      <c r="J116" s="30" t="s">
        <v>3374</v>
      </c>
      <c r="K116" s="30">
        <v>763</v>
      </c>
      <c r="L116" s="27" t="s">
        <v>1121</v>
      </c>
      <c r="M116" s="30" t="s">
        <v>4035</v>
      </c>
      <c r="N116" s="30"/>
      <c r="O116" s="30" t="s">
        <v>4360</v>
      </c>
      <c r="P116" s="30" t="s">
        <v>4353</v>
      </c>
      <c r="Q116" s="30" t="s">
        <v>1880</v>
      </c>
      <c r="R116" s="30" t="s">
        <v>4410</v>
      </c>
      <c r="S116" s="30" t="s">
        <v>1888</v>
      </c>
      <c r="T116" s="30" t="s">
        <v>1885</v>
      </c>
      <c r="U116" s="30" t="s">
        <v>1942</v>
      </c>
      <c r="V116" s="30" t="s">
        <v>4418</v>
      </c>
      <c r="W116" s="30" t="s">
        <v>1945</v>
      </c>
      <c r="X116" s="62">
        <v>0.54166666666666696</v>
      </c>
      <c r="Y116" s="62">
        <v>0.72222222222222221</v>
      </c>
      <c r="Z116" s="60">
        <f t="shared" si="11"/>
        <v>0.18055555555555525</v>
      </c>
      <c r="AA116" s="56">
        <v>1</v>
      </c>
      <c r="AB116" s="56">
        <v>3</v>
      </c>
      <c r="AC116" s="60">
        <f t="shared" si="7"/>
        <v>0.18055555555555525</v>
      </c>
      <c r="AD116" s="61">
        <f t="shared" si="8"/>
        <v>0.54166666666666574</v>
      </c>
    </row>
    <row r="117" spans="1:30" x14ac:dyDescent="0.35">
      <c r="A117" s="30" t="s">
        <v>1955</v>
      </c>
      <c r="B117" s="27" t="s">
        <v>46</v>
      </c>
      <c r="C117" s="30" t="s">
        <v>1964</v>
      </c>
      <c r="D117" s="50" t="s">
        <v>2013</v>
      </c>
      <c r="E117" s="30" t="s">
        <v>2089</v>
      </c>
      <c r="F117" s="30" t="s">
        <v>123</v>
      </c>
      <c r="G117" s="30" t="s">
        <v>2312</v>
      </c>
      <c r="H117" s="30" t="s">
        <v>2313</v>
      </c>
      <c r="I117" s="30" t="s">
        <v>3337</v>
      </c>
      <c r="J117" s="30" t="s">
        <v>3375</v>
      </c>
      <c r="K117" s="30">
        <v>148</v>
      </c>
      <c r="L117" s="27" t="s">
        <v>1121</v>
      </c>
      <c r="M117" s="30" t="s">
        <v>4036</v>
      </c>
      <c r="N117" s="30"/>
      <c r="O117" s="30" t="s">
        <v>4365</v>
      </c>
      <c r="P117" s="30" t="s">
        <v>4364</v>
      </c>
      <c r="Q117" s="30" t="s">
        <v>1880</v>
      </c>
      <c r="R117" s="30" t="s">
        <v>4412</v>
      </c>
      <c r="S117" s="30" t="s">
        <v>1888</v>
      </c>
      <c r="T117" s="30" t="s">
        <v>1890</v>
      </c>
      <c r="U117" s="30" t="s">
        <v>1942</v>
      </c>
      <c r="V117" s="30"/>
      <c r="W117" s="30" t="s">
        <v>4424</v>
      </c>
      <c r="X117" s="62">
        <v>0.375</v>
      </c>
      <c r="Y117" s="62">
        <v>0.5</v>
      </c>
      <c r="Z117" s="60">
        <f t="shared" si="11"/>
        <v>0.125</v>
      </c>
      <c r="AA117" s="56">
        <v>1</v>
      </c>
      <c r="AB117" s="56">
        <v>4</v>
      </c>
      <c r="AC117" s="60">
        <f t="shared" si="7"/>
        <v>0.125</v>
      </c>
      <c r="AD117" s="61">
        <f t="shared" si="8"/>
        <v>0.5</v>
      </c>
    </row>
    <row r="118" spans="1:30" x14ac:dyDescent="0.35">
      <c r="A118" s="30" t="s">
        <v>1955</v>
      </c>
      <c r="B118" s="27" t="s">
        <v>46</v>
      </c>
      <c r="C118" s="30" t="s">
        <v>1964</v>
      </c>
      <c r="D118" s="50" t="s">
        <v>2013</v>
      </c>
      <c r="E118" s="30" t="s">
        <v>2089</v>
      </c>
      <c r="F118" s="30" t="s">
        <v>123</v>
      </c>
      <c r="G118" s="30" t="s">
        <v>2314</v>
      </c>
      <c r="H118" s="30" t="s">
        <v>2315</v>
      </c>
      <c r="I118" s="30" t="s">
        <v>3337</v>
      </c>
      <c r="J118" s="30" t="s">
        <v>1507</v>
      </c>
      <c r="K118" s="30">
        <v>125</v>
      </c>
      <c r="L118" s="27" t="s">
        <v>1121</v>
      </c>
      <c r="M118" s="30" t="s">
        <v>4037</v>
      </c>
      <c r="N118" s="30"/>
      <c r="O118" s="30" t="s">
        <v>4365</v>
      </c>
      <c r="P118" s="30" t="s">
        <v>4364</v>
      </c>
      <c r="Q118" s="30" t="s">
        <v>1880</v>
      </c>
      <c r="R118" s="30" t="s">
        <v>4412</v>
      </c>
      <c r="S118" s="30" t="s">
        <v>1888</v>
      </c>
      <c r="T118" s="30" t="s">
        <v>1890</v>
      </c>
      <c r="U118" s="30" t="s">
        <v>1942</v>
      </c>
      <c r="V118" s="30"/>
      <c r="W118" s="30" t="s">
        <v>1945</v>
      </c>
      <c r="X118" s="62">
        <v>0.54166666666666696</v>
      </c>
      <c r="Y118" s="62">
        <v>0.72222222222222221</v>
      </c>
      <c r="Z118" s="60">
        <f t="shared" si="11"/>
        <v>0.18055555555555525</v>
      </c>
      <c r="AA118" s="56">
        <v>1</v>
      </c>
      <c r="AB118" s="56">
        <v>4</v>
      </c>
      <c r="AC118" s="60">
        <f t="shared" si="7"/>
        <v>0.18055555555555525</v>
      </c>
      <c r="AD118" s="61">
        <f t="shared" si="8"/>
        <v>0.72222222222222099</v>
      </c>
    </row>
    <row r="119" spans="1:30" x14ac:dyDescent="0.35">
      <c r="A119" s="30" t="s">
        <v>1955</v>
      </c>
      <c r="B119" s="27" t="s">
        <v>46</v>
      </c>
      <c r="C119" s="30" t="s">
        <v>1964</v>
      </c>
      <c r="D119" s="47" t="s">
        <v>2014</v>
      </c>
      <c r="E119" s="30" t="s">
        <v>2090</v>
      </c>
      <c r="F119" s="30" t="s">
        <v>123</v>
      </c>
      <c r="G119" s="30" t="s">
        <v>2316</v>
      </c>
      <c r="H119" s="30" t="s">
        <v>2317</v>
      </c>
      <c r="I119" s="30" t="s">
        <v>3340</v>
      </c>
      <c r="J119" s="30" t="s">
        <v>3376</v>
      </c>
      <c r="K119" s="30">
        <v>5765</v>
      </c>
      <c r="L119" s="27" t="s">
        <v>1121</v>
      </c>
      <c r="M119" s="30" t="s">
        <v>4038</v>
      </c>
      <c r="N119" s="30"/>
      <c r="O119" s="30" t="s">
        <v>4365</v>
      </c>
      <c r="P119" s="30" t="s">
        <v>4364</v>
      </c>
      <c r="Q119" s="30" t="s">
        <v>1893</v>
      </c>
      <c r="R119" s="30" t="s">
        <v>1906</v>
      </c>
      <c r="S119" s="30" t="s">
        <v>1906</v>
      </c>
      <c r="T119" s="30" t="s">
        <v>1885</v>
      </c>
      <c r="U119" s="30" t="s">
        <v>1942</v>
      </c>
      <c r="V119" s="30"/>
      <c r="W119" s="30" t="s">
        <v>1945</v>
      </c>
      <c r="X119" s="62">
        <v>0.54166666666666663</v>
      </c>
      <c r="Y119" s="62">
        <v>0.72222222222222221</v>
      </c>
      <c r="Z119" s="60">
        <f t="shared" si="11"/>
        <v>0.18055555555555558</v>
      </c>
      <c r="AA119" s="56">
        <v>1</v>
      </c>
      <c r="AB119" s="56">
        <v>4</v>
      </c>
      <c r="AC119" s="60">
        <f t="shared" si="7"/>
        <v>0.18055555555555558</v>
      </c>
      <c r="AD119" s="61">
        <f t="shared" si="8"/>
        <v>0.72222222222222232</v>
      </c>
    </row>
    <row r="120" spans="1:30" x14ac:dyDescent="0.35">
      <c r="A120" s="30" t="s">
        <v>1955</v>
      </c>
      <c r="B120" s="27" t="s">
        <v>46</v>
      </c>
      <c r="C120" s="30" t="s">
        <v>1964</v>
      </c>
      <c r="D120" s="50" t="s">
        <v>2021</v>
      </c>
      <c r="E120" s="30" t="s">
        <v>2091</v>
      </c>
      <c r="F120" s="30" t="s">
        <v>123</v>
      </c>
      <c r="G120" s="30" t="s">
        <v>2318</v>
      </c>
      <c r="H120" s="30" t="s">
        <v>2319</v>
      </c>
      <c r="I120" s="30" t="s">
        <v>3377</v>
      </c>
      <c r="J120" s="30" t="s">
        <v>3378</v>
      </c>
      <c r="K120" s="30">
        <v>1808</v>
      </c>
      <c r="L120" s="27" t="s">
        <v>1121</v>
      </c>
      <c r="M120" s="30" t="s">
        <v>4039</v>
      </c>
      <c r="N120" s="30"/>
      <c r="O120" s="30" t="s">
        <v>4366</v>
      </c>
      <c r="P120" s="30" t="s">
        <v>4364</v>
      </c>
      <c r="Q120" s="30" t="s">
        <v>1880</v>
      </c>
      <c r="R120" s="30" t="s">
        <v>4412</v>
      </c>
      <c r="S120" s="30" t="s">
        <v>1888</v>
      </c>
      <c r="T120" s="30" t="s">
        <v>1894</v>
      </c>
      <c r="U120" s="30" t="s">
        <v>1942</v>
      </c>
      <c r="V120" s="30"/>
      <c r="W120" s="30" t="s">
        <v>4424</v>
      </c>
      <c r="X120" s="62">
        <v>0.375</v>
      </c>
      <c r="Y120" s="62">
        <v>0.5</v>
      </c>
      <c r="Z120" s="60">
        <f t="shared" si="11"/>
        <v>0.125</v>
      </c>
      <c r="AA120" s="56">
        <v>1</v>
      </c>
      <c r="AB120" s="56">
        <v>4</v>
      </c>
      <c r="AC120" s="60">
        <f t="shared" si="7"/>
        <v>0.125</v>
      </c>
      <c r="AD120" s="61">
        <f t="shared" si="8"/>
        <v>0.5</v>
      </c>
    </row>
    <row r="121" spans="1:30" x14ac:dyDescent="0.35">
      <c r="A121" s="30" t="s">
        <v>1955</v>
      </c>
      <c r="B121" s="27" t="s">
        <v>46</v>
      </c>
      <c r="C121" s="30" t="s">
        <v>1964</v>
      </c>
      <c r="D121" s="50" t="s">
        <v>2021</v>
      </c>
      <c r="E121" s="30" t="s">
        <v>2091</v>
      </c>
      <c r="F121" s="30" t="s">
        <v>123</v>
      </c>
      <c r="G121" s="30" t="s">
        <v>2320</v>
      </c>
      <c r="H121" s="30" t="s">
        <v>2321</v>
      </c>
      <c r="I121" s="30" t="s">
        <v>3377</v>
      </c>
      <c r="J121" s="30" t="s">
        <v>3379</v>
      </c>
      <c r="K121" s="30">
        <v>212</v>
      </c>
      <c r="L121" s="27" t="s">
        <v>1121</v>
      </c>
      <c r="M121" s="30" t="s">
        <v>4040</v>
      </c>
      <c r="N121" s="30"/>
      <c r="O121" s="30" t="s">
        <v>4367</v>
      </c>
      <c r="P121" s="30" t="s">
        <v>4364</v>
      </c>
      <c r="Q121" s="30" t="s">
        <v>1880</v>
      </c>
      <c r="R121" s="30" t="s">
        <v>4412</v>
      </c>
      <c r="S121" s="30" t="s">
        <v>1888</v>
      </c>
      <c r="T121" s="30" t="s">
        <v>1894</v>
      </c>
      <c r="U121" s="30" t="s">
        <v>1942</v>
      </c>
      <c r="V121" s="30"/>
      <c r="W121" s="30" t="s">
        <v>1945</v>
      </c>
      <c r="X121" s="62">
        <v>0.54166666666666696</v>
      </c>
      <c r="Y121" s="62">
        <v>0.72222222222222221</v>
      </c>
      <c r="Z121" s="60">
        <f t="shared" si="11"/>
        <v>0.18055555555555525</v>
      </c>
      <c r="AA121" s="56">
        <v>1</v>
      </c>
      <c r="AB121" s="56">
        <v>4</v>
      </c>
      <c r="AC121" s="60">
        <f t="shared" si="7"/>
        <v>0.18055555555555525</v>
      </c>
      <c r="AD121" s="61">
        <f t="shared" si="8"/>
        <v>0.72222222222222099</v>
      </c>
    </row>
    <row r="122" spans="1:30" x14ac:dyDescent="0.35">
      <c r="A122" s="30" t="s">
        <v>1955</v>
      </c>
      <c r="B122" s="27" t="s">
        <v>46</v>
      </c>
      <c r="C122" s="30" t="s">
        <v>1964</v>
      </c>
      <c r="D122" s="50" t="s">
        <v>2021</v>
      </c>
      <c r="E122" s="30" t="s">
        <v>2091</v>
      </c>
      <c r="F122" s="30" t="s">
        <v>123</v>
      </c>
      <c r="G122" s="30" t="s">
        <v>2322</v>
      </c>
      <c r="H122" s="30" t="s">
        <v>2323</v>
      </c>
      <c r="I122" s="30" t="s">
        <v>3377</v>
      </c>
      <c r="J122" s="30" t="s">
        <v>3380</v>
      </c>
      <c r="K122" s="30" t="s">
        <v>1137</v>
      </c>
      <c r="L122" s="30" t="s">
        <v>3381</v>
      </c>
      <c r="M122" s="30" t="s">
        <v>4041</v>
      </c>
      <c r="N122" s="30"/>
      <c r="O122" s="30" t="s">
        <v>4368</v>
      </c>
      <c r="P122" s="30" t="s">
        <v>4364</v>
      </c>
      <c r="Q122" s="30" t="s">
        <v>1880</v>
      </c>
      <c r="R122" s="30" t="s">
        <v>4412</v>
      </c>
      <c r="S122" s="30" t="s">
        <v>1888</v>
      </c>
      <c r="T122" s="30" t="s">
        <v>4416</v>
      </c>
      <c r="U122" s="30" t="s">
        <v>1942</v>
      </c>
      <c r="V122" s="30"/>
      <c r="W122" s="30" t="s">
        <v>1943</v>
      </c>
      <c r="X122" s="62">
        <v>0.375</v>
      </c>
      <c r="Y122" s="62">
        <v>0.72222222222222221</v>
      </c>
      <c r="Z122" s="60">
        <v>0.30555555555555552</v>
      </c>
      <c r="AA122" s="56">
        <v>1</v>
      </c>
      <c r="AB122" s="56">
        <v>4</v>
      </c>
      <c r="AC122" s="60">
        <f t="shared" si="7"/>
        <v>0.30555555555555552</v>
      </c>
      <c r="AD122" s="61">
        <f t="shared" si="8"/>
        <v>1.2222222222222221</v>
      </c>
    </row>
    <row r="123" spans="1:30" x14ac:dyDescent="0.35">
      <c r="A123" s="30" t="s">
        <v>1955</v>
      </c>
      <c r="B123" s="27" t="s">
        <v>46</v>
      </c>
      <c r="C123" s="30" t="s">
        <v>1964</v>
      </c>
      <c r="D123" s="50" t="s">
        <v>2021</v>
      </c>
      <c r="E123" s="30" t="s">
        <v>2091</v>
      </c>
      <c r="F123" s="30" t="s">
        <v>123</v>
      </c>
      <c r="G123" s="30" t="s">
        <v>2324</v>
      </c>
      <c r="H123" s="30" t="s">
        <v>2325</v>
      </c>
      <c r="I123" s="30" t="s">
        <v>3377</v>
      </c>
      <c r="J123" s="30" t="s">
        <v>3382</v>
      </c>
      <c r="K123" s="30">
        <v>20</v>
      </c>
      <c r="L123" s="30" t="s">
        <v>3381</v>
      </c>
      <c r="M123" s="30" t="s">
        <v>4042</v>
      </c>
      <c r="N123" s="30"/>
      <c r="O123" s="30" t="s">
        <v>4369</v>
      </c>
      <c r="P123" s="30" t="s">
        <v>4364</v>
      </c>
      <c r="Q123" s="30" t="s">
        <v>1880</v>
      </c>
      <c r="R123" s="30" t="s">
        <v>4412</v>
      </c>
      <c r="S123" s="30" t="s">
        <v>1888</v>
      </c>
      <c r="T123" s="30" t="s">
        <v>1892</v>
      </c>
      <c r="U123" s="30" t="s">
        <v>1942</v>
      </c>
      <c r="V123" s="30"/>
      <c r="W123" s="30" t="s">
        <v>1943</v>
      </c>
      <c r="X123" s="62">
        <v>0.375</v>
      </c>
      <c r="Y123" s="62">
        <v>0.72222222222222221</v>
      </c>
      <c r="Z123" s="60">
        <v>0.30555555555555552</v>
      </c>
      <c r="AA123" s="56">
        <v>1</v>
      </c>
      <c r="AB123" s="56">
        <v>4</v>
      </c>
      <c r="AC123" s="60">
        <f t="shared" si="7"/>
        <v>0.30555555555555552</v>
      </c>
      <c r="AD123" s="61">
        <f t="shared" si="8"/>
        <v>1.2222222222222221</v>
      </c>
    </row>
    <row r="124" spans="1:30" x14ac:dyDescent="0.35">
      <c r="A124" s="30" t="s">
        <v>1955</v>
      </c>
      <c r="B124" s="27" t="s">
        <v>46</v>
      </c>
      <c r="C124" s="30" t="s">
        <v>1964</v>
      </c>
      <c r="D124" s="50" t="s">
        <v>2021</v>
      </c>
      <c r="E124" s="30" t="s">
        <v>2091</v>
      </c>
      <c r="F124" s="30" t="s">
        <v>123</v>
      </c>
      <c r="G124" s="30" t="s">
        <v>2326</v>
      </c>
      <c r="H124" s="30" t="s">
        <v>2327</v>
      </c>
      <c r="I124" s="30" t="s">
        <v>3377</v>
      </c>
      <c r="J124" s="30" t="s">
        <v>3383</v>
      </c>
      <c r="K124" s="30">
        <v>864</v>
      </c>
      <c r="L124" s="27" t="s">
        <v>1121</v>
      </c>
      <c r="M124" s="30" t="s">
        <v>4039</v>
      </c>
      <c r="N124" s="30"/>
      <c r="O124" s="30" t="s">
        <v>4369</v>
      </c>
      <c r="P124" s="30" t="s">
        <v>4364</v>
      </c>
      <c r="Q124" s="30" t="s">
        <v>1880</v>
      </c>
      <c r="R124" s="30" t="s">
        <v>4412</v>
      </c>
      <c r="S124" s="30" t="s">
        <v>1888</v>
      </c>
      <c r="T124" s="30" t="s">
        <v>1883</v>
      </c>
      <c r="U124" s="30" t="s">
        <v>1942</v>
      </c>
      <c r="V124" s="30"/>
      <c r="W124" s="30" t="s">
        <v>1943</v>
      </c>
      <c r="X124" s="62">
        <v>0.375</v>
      </c>
      <c r="Y124" s="62">
        <v>0.72222222222222221</v>
      </c>
      <c r="Z124" s="60">
        <v>0.30555555555555552</v>
      </c>
      <c r="AA124" s="56">
        <v>1</v>
      </c>
      <c r="AB124" s="56">
        <v>4</v>
      </c>
      <c r="AC124" s="60">
        <f t="shared" si="7"/>
        <v>0.30555555555555552</v>
      </c>
      <c r="AD124" s="61">
        <f t="shared" si="8"/>
        <v>1.2222222222222221</v>
      </c>
    </row>
    <row r="125" spans="1:30" x14ac:dyDescent="0.35">
      <c r="A125" s="30" t="s">
        <v>1955</v>
      </c>
      <c r="B125" s="27" t="s">
        <v>46</v>
      </c>
      <c r="C125" s="30" t="s">
        <v>1964</v>
      </c>
      <c r="D125" s="52" t="s">
        <v>2005</v>
      </c>
      <c r="E125" s="30" t="s">
        <v>119</v>
      </c>
      <c r="F125" s="30">
        <v>1503</v>
      </c>
      <c r="G125" s="30" t="s">
        <v>2328</v>
      </c>
      <c r="H125" s="30" t="s">
        <v>2329</v>
      </c>
      <c r="I125" s="30" t="s">
        <v>1135</v>
      </c>
      <c r="J125" s="30" t="s">
        <v>3384</v>
      </c>
      <c r="K125" s="30">
        <v>55</v>
      </c>
      <c r="L125" s="27" t="s">
        <v>1121</v>
      </c>
      <c r="M125" s="30" t="s">
        <v>4043</v>
      </c>
      <c r="N125" s="30"/>
      <c r="O125" s="30" t="s">
        <v>4365</v>
      </c>
      <c r="P125" s="30" t="s">
        <v>4364</v>
      </c>
      <c r="Q125" s="30" t="s">
        <v>1893</v>
      </c>
      <c r="R125" s="30" t="s">
        <v>4574</v>
      </c>
      <c r="S125" s="30" t="s">
        <v>1889</v>
      </c>
      <c r="T125" s="30" t="s">
        <v>1885</v>
      </c>
      <c r="U125" s="30" t="s">
        <v>1942</v>
      </c>
      <c r="V125" s="30"/>
      <c r="W125" s="30" t="s">
        <v>4424</v>
      </c>
      <c r="X125" s="62">
        <v>0.375</v>
      </c>
      <c r="Y125" s="62">
        <v>0.5</v>
      </c>
      <c r="Z125" s="60">
        <f>Y125-X125</f>
        <v>0.125</v>
      </c>
      <c r="AA125" s="56">
        <v>1</v>
      </c>
      <c r="AB125" s="56">
        <v>4</v>
      </c>
      <c r="AC125" s="60">
        <f t="shared" si="7"/>
        <v>0.125</v>
      </c>
      <c r="AD125" s="61">
        <f t="shared" si="8"/>
        <v>0.5</v>
      </c>
    </row>
    <row r="126" spans="1:30" x14ac:dyDescent="0.35">
      <c r="A126" s="30" t="s">
        <v>1955</v>
      </c>
      <c r="B126" s="27" t="s">
        <v>46</v>
      </c>
      <c r="C126" s="30" t="s">
        <v>1965</v>
      </c>
      <c r="D126" s="50" t="s">
        <v>2012</v>
      </c>
      <c r="E126" s="30" t="s">
        <v>2088</v>
      </c>
      <c r="F126" s="30" t="s">
        <v>123</v>
      </c>
      <c r="G126" s="30" t="s">
        <v>2330</v>
      </c>
      <c r="H126" s="30" t="s">
        <v>2331</v>
      </c>
      <c r="I126" s="30" t="s">
        <v>3328</v>
      </c>
      <c r="J126" s="30" t="s">
        <v>3385</v>
      </c>
      <c r="K126" s="30">
        <v>165</v>
      </c>
      <c r="L126" s="27" t="s">
        <v>1121</v>
      </c>
      <c r="M126" s="30">
        <v>80010110</v>
      </c>
      <c r="N126" s="30"/>
      <c r="O126" s="30" t="s">
        <v>4361</v>
      </c>
      <c r="P126" s="30" t="s">
        <v>4362</v>
      </c>
      <c r="Q126" s="30" t="s">
        <v>1880</v>
      </c>
      <c r="R126" s="30" t="s">
        <v>4412</v>
      </c>
      <c r="S126" s="30" t="s">
        <v>1888</v>
      </c>
      <c r="T126" s="30" t="s">
        <v>1883</v>
      </c>
      <c r="U126" s="30" t="s">
        <v>1942</v>
      </c>
      <c r="V126" s="30"/>
      <c r="W126" s="30" t="s">
        <v>1943</v>
      </c>
      <c r="X126" s="62">
        <v>0.375</v>
      </c>
      <c r="Y126" s="62">
        <v>0.72222222222222221</v>
      </c>
      <c r="Z126" s="60">
        <v>0.30555555555555552</v>
      </c>
      <c r="AA126" s="63">
        <v>1</v>
      </c>
      <c r="AB126" s="63">
        <v>4</v>
      </c>
      <c r="AC126" s="60">
        <f t="shared" si="7"/>
        <v>0.30555555555555552</v>
      </c>
      <c r="AD126" s="61">
        <f t="shared" si="8"/>
        <v>1.2222222222222221</v>
      </c>
    </row>
    <row r="127" spans="1:30" x14ac:dyDescent="0.35">
      <c r="A127" s="30" t="s">
        <v>1955</v>
      </c>
      <c r="B127" s="27" t="s">
        <v>46</v>
      </c>
      <c r="C127" s="30" t="s">
        <v>1965</v>
      </c>
      <c r="D127" s="50" t="s">
        <v>2022</v>
      </c>
      <c r="E127" s="30" t="s">
        <v>2092</v>
      </c>
      <c r="F127" s="30" t="s">
        <v>123</v>
      </c>
      <c r="G127" s="30" t="s">
        <v>2332</v>
      </c>
      <c r="H127" s="30" t="s">
        <v>2333</v>
      </c>
      <c r="I127" s="30" t="s">
        <v>3386</v>
      </c>
      <c r="J127" s="30" t="s">
        <v>3387</v>
      </c>
      <c r="K127" s="30">
        <v>900</v>
      </c>
      <c r="L127" s="30" t="s">
        <v>3388</v>
      </c>
      <c r="M127" s="30" t="s">
        <v>4044</v>
      </c>
      <c r="N127" s="30"/>
      <c r="O127" s="30" t="s">
        <v>4361</v>
      </c>
      <c r="P127" s="30" t="s">
        <v>4362</v>
      </c>
      <c r="Q127" s="30" t="s">
        <v>1893</v>
      </c>
      <c r="R127" s="30" t="s">
        <v>1906</v>
      </c>
      <c r="S127" s="30" t="s">
        <v>1906</v>
      </c>
      <c r="T127" s="30" t="s">
        <v>1892</v>
      </c>
      <c r="U127" s="30" t="s">
        <v>1942</v>
      </c>
      <c r="V127" s="30"/>
      <c r="W127" s="30" t="s">
        <v>4424</v>
      </c>
      <c r="X127" s="62">
        <v>0.375</v>
      </c>
      <c r="Y127" s="62">
        <v>0.4375</v>
      </c>
      <c r="Z127" s="60">
        <f>Y127-X127</f>
        <v>6.25E-2</v>
      </c>
      <c r="AA127" s="63">
        <v>1</v>
      </c>
      <c r="AB127" s="63">
        <v>4</v>
      </c>
      <c r="AC127" s="60">
        <f t="shared" si="7"/>
        <v>6.25E-2</v>
      </c>
      <c r="AD127" s="61">
        <f t="shared" si="8"/>
        <v>0.25</v>
      </c>
    </row>
    <row r="128" spans="1:30" x14ac:dyDescent="0.35">
      <c r="A128" s="30" t="s">
        <v>1955</v>
      </c>
      <c r="B128" s="27" t="s">
        <v>46</v>
      </c>
      <c r="C128" s="30" t="s">
        <v>1965</v>
      </c>
      <c r="D128" s="50" t="s">
        <v>2022</v>
      </c>
      <c r="E128" s="30" t="s">
        <v>2092</v>
      </c>
      <c r="F128" s="30" t="s">
        <v>123</v>
      </c>
      <c r="G128" s="30" t="s">
        <v>2334</v>
      </c>
      <c r="H128" s="30" t="s">
        <v>2335</v>
      </c>
      <c r="I128" s="30" t="s">
        <v>3386</v>
      </c>
      <c r="J128" s="30" t="s">
        <v>3389</v>
      </c>
      <c r="K128" s="30">
        <v>2050</v>
      </c>
      <c r="L128" s="30" t="s">
        <v>3390</v>
      </c>
      <c r="M128" s="30" t="s">
        <v>4045</v>
      </c>
      <c r="N128" s="30"/>
      <c r="O128" s="30" t="s">
        <v>4361</v>
      </c>
      <c r="P128" s="30" t="s">
        <v>4362</v>
      </c>
      <c r="Q128" s="30" t="s">
        <v>1893</v>
      </c>
      <c r="R128" s="30" t="s">
        <v>1906</v>
      </c>
      <c r="S128" s="30" t="s">
        <v>1906</v>
      </c>
      <c r="T128" s="30" t="s">
        <v>1892</v>
      </c>
      <c r="U128" s="30" t="s">
        <v>1942</v>
      </c>
      <c r="V128" s="30"/>
      <c r="W128" s="30" t="s">
        <v>4424</v>
      </c>
      <c r="X128" s="62">
        <v>0.4375</v>
      </c>
      <c r="Y128" s="62">
        <v>0.5</v>
      </c>
      <c r="Z128" s="60">
        <f>Y128-X128</f>
        <v>6.25E-2</v>
      </c>
      <c r="AA128" s="63">
        <v>1</v>
      </c>
      <c r="AB128" s="63">
        <v>4</v>
      </c>
      <c r="AC128" s="60">
        <f t="shared" si="7"/>
        <v>6.25E-2</v>
      </c>
      <c r="AD128" s="61">
        <f t="shared" si="8"/>
        <v>0.25</v>
      </c>
    </row>
    <row r="129" spans="1:30" x14ac:dyDescent="0.35">
      <c r="A129" s="30" t="s">
        <v>1955</v>
      </c>
      <c r="B129" s="27" t="s">
        <v>46</v>
      </c>
      <c r="C129" s="30" t="s">
        <v>1965</v>
      </c>
      <c r="D129" s="55" t="s">
        <v>2023</v>
      </c>
      <c r="E129" s="30" t="s">
        <v>2093</v>
      </c>
      <c r="F129" s="30" t="s">
        <v>123</v>
      </c>
      <c r="G129" s="30" t="s">
        <v>2336</v>
      </c>
      <c r="H129" s="30" t="s">
        <v>2337</v>
      </c>
      <c r="I129" s="30" t="s">
        <v>3391</v>
      </c>
      <c r="J129" s="30" t="s">
        <v>3392</v>
      </c>
      <c r="K129" s="30">
        <v>1556</v>
      </c>
      <c r="L129" s="27" t="s">
        <v>1121</v>
      </c>
      <c r="M129" s="30" t="s">
        <v>4046</v>
      </c>
      <c r="N129" s="30"/>
      <c r="O129" s="30" t="s">
        <v>4370</v>
      </c>
      <c r="P129" s="30" t="s">
        <v>4362</v>
      </c>
      <c r="Q129" s="30" t="s">
        <v>1880</v>
      </c>
      <c r="R129" s="30" t="s">
        <v>4412</v>
      </c>
      <c r="S129" s="30" t="s">
        <v>1888</v>
      </c>
      <c r="T129" s="30" t="s">
        <v>1892</v>
      </c>
      <c r="U129" s="30" t="s">
        <v>1942</v>
      </c>
      <c r="V129" s="30"/>
      <c r="W129" s="30" t="s">
        <v>1945</v>
      </c>
      <c r="X129" s="62">
        <v>0.54166666666666663</v>
      </c>
      <c r="Y129" s="62">
        <v>0.72222222222222221</v>
      </c>
      <c r="Z129" s="60">
        <f>Y129-X129</f>
        <v>0.18055555555555558</v>
      </c>
      <c r="AA129" s="64">
        <v>1</v>
      </c>
      <c r="AB129" s="64">
        <v>4</v>
      </c>
      <c r="AC129" s="60">
        <f t="shared" si="7"/>
        <v>0.18055555555555558</v>
      </c>
      <c r="AD129" s="61">
        <f t="shared" si="8"/>
        <v>0.72222222222222232</v>
      </c>
    </row>
    <row r="130" spans="1:30" x14ac:dyDescent="0.35">
      <c r="A130" s="30" t="s">
        <v>1955</v>
      </c>
      <c r="B130" s="27" t="s">
        <v>46</v>
      </c>
      <c r="C130" s="30" t="s">
        <v>1965</v>
      </c>
      <c r="D130" s="50" t="s">
        <v>2024</v>
      </c>
      <c r="E130" s="27" t="s">
        <v>271</v>
      </c>
      <c r="F130" s="30">
        <v>145</v>
      </c>
      <c r="G130" s="30" t="s">
        <v>2338</v>
      </c>
      <c r="H130" s="30" t="s">
        <v>2339</v>
      </c>
      <c r="I130" s="30" t="s">
        <v>1201</v>
      </c>
      <c r="J130" s="30" t="s">
        <v>3393</v>
      </c>
      <c r="K130" s="30">
        <v>165</v>
      </c>
      <c r="L130" s="30" t="s">
        <v>3394</v>
      </c>
      <c r="M130" s="30" t="s">
        <v>4047</v>
      </c>
      <c r="N130" s="30"/>
      <c r="O130" s="30" t="s">
        <v>4361</v>
      </c>
      <c r="P130" s="30" t="s">
        <v>4362</v>
      </c>
      <c r="Q130" s="30" t="s">
        <v>1886</v>
      </c>
      <c r="R130" s="30" t="s">
        <v>1889</v>
      </c>
      <c r="S130" s="30" t="s">
        <v>1889</v>
      </c>
      <c r="T130" s="30" t="s">
        <v>4416</v>
      </c>
      <c r="U130" s="30" t="s">
        <v>1942</v>
      </c>
      <c r="V130" s="30"/>
      <c r="W130" s="30" t="s">
        <v>1943</v>
      </c>
      <c r="X130" s="62">
        <v>0.375</v>
      </c>
      <c r="Y130" s="62">
        <v>0.72222222222222221</v>
      </c>
      <c r="Z130" s="60">
        <v>0.30555555555555552</v>
      </c>
      <c r="AA130" s="63">
        <v>1</v>
      </c>
      <c r="AB130" s="64">
        <v>4</v>
      </c>
      <c r="AC130" s="60">
        <f t="shared" si="7"/>
        <v>0.30555555555555552</v>
      </c>
      <c r="AD130" s="61">
        <f t="shared" si="8"/>
        <v>1.2222222222222221</v>
      </c>
    </row>
    <row r="131" spans="1:30" x14ac:dyDescent="0.35">
      <c r="A131" s="30" t="s">
        <v>1955</v>
      </c>
      <c r="B131" s="27" t="s">
        <v>46</v>
      </c>
      <c r="C131" s="30" t="s">
        <v>1965</v>
      </c>
      <c r="D131" s="50" t="s">
        <v>2024</v>
      </c>
      <c r="E131" s="27" t="s">
        <v>271</v>
      </c>
      <c r="F131" s="30" t="s">
        <v>142</v>
      </c>
      <c r="G131" s="30" t="s">
        <v>2340</v>
      </c>
      <c r="H131" s="30" t="s">
        <v>2341</v>
      </c>
      <c r="I131" s="30" t="s">
        <v>1201</v>
      </c>
      <c r="J131" s="30" t="s">
        <v>3395</v>
      </c>
      <c r="K131" s="30">
        <v>91</v>
      </c>
      <c r="L131" s="30" t="s">
        <v>3396</v>
      </c>
      <c r="M131" s="30" t="s">
        <v>4048</v>
      </c>
      <c r="N131" s="30"/>
      <c r="O131" s="30" t="s">
        <v>4361</v>
      </c>
      <c r="P131" s="30" t="s">
        <v>4362</v>
      </c>
      <c r="Q131" s="30" t="s">
        <v>1886</v>
      </c>
      <c r="R131" s="30" t="s">
        <v>1889</v>
      </c>
      <c r="S131" s="30" t="s">
        <v>1889</v>
      </c>
      <c r="T131" s="30" t="s">
        <v>1890</v>
      </c>
      <c r="U131" s="30" t="s">
        <v>1942</v>
      </c>
      <c r="V131" s="30"/>
      <c r="W131" s="30" t="s">
        <v>1943</v>
      </c>
      <c r="X131" s="62">
        <v>0.375</v>
      </c>
      <c r="Y131" s="62">
        <v>0.72222222222222221</v>
      </c>
      <c r="Z131" s="60">
        <v>0.30555555555555552</v>
      </c>
      <c r="AA131" s="63">
        <v>1</v>
      </c>
      <c r="AB131" s="64">
        <v>4</v>
      </c>
      <c r="AC131" s="60">
        <f t="shared" si="7"/>
        <v>0.30555555555555552</v>
      </c>
      <c r="AD131" s="61">
        <f t="shared" si="8"/>
        <v>1.2222222222222221</v>
      </c>
    </row>
    <row r="132" spans="1:30" x14ac:dyDescent="0.35">
      <c r="A132" s="30" t="s">
        <v>1955</v>
      </c>
      <c r="B132" s="27" t="s">
        <v>46</v>
      </c>
      <c r="C132" s="30" t="s">
        <v>1965</v>
      </c>
      <c r="D132" s="50" t="s">
        <v>2012</v>
      </c>
      <c r="E132" s="30" t="s">
        <v>2088</v>
      </c>
      <c r="F132" s="30" t="s">
        <v>123</v>
      </c>
      <c r="G132" s="30" t="s">
        <v>2330</v>
      </c>
      <c r="H132" s="30" t="s">
        <v>2331</v>
      </c>
      <c r="I132" s="30" t="s">
        <v>3328</v>
      </c>
      <c r="J132" s="30" t="s">
        <v>3385</v>
      </c>
      <c r="K132" s="30">
        <v>165</v>
      </c>
      <c r="L132" s="27" t="s">
        <v>1121</v>
      </c>
      <c r="M132" s="30">
        <v>80010110</v>
      </c>
      <c r="N132" s="30"/>
      <c r="O132" s="30" t="s">
        <v>4361</v>
      </c>
      <c r="P132" s="30" t="s">
        <v>4362</v>
      </c>
      <c r="Q132" s="30" t="s">
        <v>1880</v>
      </c>
      <c r="R132" s="30" t="s">
        <v>4412</v>
      </c>
      <c r="S132" s="30" t="s">
        <v>1888</v>
      </c>
      <c r="T132" s="30" t="s">
        <v>1894</v>
      </c>
      <c r="U132" s="30" t="s">
        <v>1942</v>
      </c>
      <c r="V132" s="30"/>
      <c r="W132" s="30" t="s">
        <v>1943</v>
      </c>
      <c r="X132" s="62">
        <v>0.375</v>
      </c>
      <c r="Y132" s="62">
        <v>0.72222222222222221</v>
      </c>
      <c r="Z132" s="60">
        <v>0.30555555555555552</v>
      </c>
      <c r="AA132" s="63">
        <v>1</v>
      </c>
      <c r="AB132" s="64">
        <v>4</v>
      </c>
      <c r="AC132" s="60">
        <f t="shared" si="7"/>
        <v>0.30555555555555552</v>
      </c>
      <c r="AD132" s="61">
        <f t="shared" si="8"/>
        <v>1.2222222222222221</v>
      </c>
    </row>
    <row r="133" spans="1:30" x14ac:dyDescent="0.35">
      <c r="A133" s="30" t="s">
        <v>1955</v>
      </c>
      <c r="B133" s="27" t="s">
        <v>46</v>
      </c>
      <c r="C133" s="30" t="s">
        <v>1965</v>
      </c>
      <c r="D133" s="50" t="s">
        <v>2012</v>
      </c>
      <c r="E133" s="30" t="s">
        <v>2088</v>
      </c>
      <c r="F133" s="30" t="s">
        <v>123</v>
      </c>
      <c r="G133" s="30" t="s">
        <v>2330</v>
      </c>
      <c r="H133" s="30" t="s">
        <v>2331</v>
      </c>
      <c r="I133" s="30" t="s">
        <v>3328</v>
      </c>
      <c r="J133" s="30" t="s">
        <v>3385</v>
      </c>
      <c r="K133" s="30">
        <v>165</v>
      </c>
      <c r="L133" s="27" t="s">
        <v>1121</v>
      </c>
      <c r="M133" s="30">
        <v>80010110</v>
      </c>
      <c r="N133" s="30"/>
      <c r="O133" s="30" t="s">
        <v>4361</v>
      </c>
      <c r="P133" s="30" t="s">
        <v>4362</v>
      </c>
      <c r="Q133" s="30" t="s">
        <v>1880</v>
      </c>
      <c r="R133" s="30" t="s">
        <v>4412</v>
      </c>
      <c r="S133" s="30" t="s">
        <v>1888</v>
      </c>
      <c r="T133" s="30" t="s">
        <v>1885</v>
      </c>
      <c r="U133" s="30" t="s">
        <v>1942</v>
      </c>
      <c r="V133" s="30"/>
      <c r="W133" s="30" t="s">
        <v>1943</v>
      </c>
      <c r="X133" s="62">
        <v>0.375</v>
      </c>
      <c r="Y133" s="62">
        <v>0.72222222222222221</v>
      </c>
      <c r="Z133" s="60">
        <v>0.30555555555555552</v>
      </c>
      <c r="AA133" s="63">
        <v>1</v>
      </c>
      <c r="AB133" s="63">
        <v>4</v>
      </c>
      <c r="AC133" s="60">
        <f t="shared" si="7"/>
        <v>0.30555555555555552</v>
      </c>
      <c r="AD133" s="61">
        <f t="shared" si="8"/>
        <v>1.2222222222222221</v>
      </c>
    </row>
    <row r="134" spans="1:30" x14ac:dyDescent="0.35">
      <c r="A134" s="30" t="s">
        <v>1955</v>
      </c>
      <c r="B134" s="27" t="s">
        <v>46</v>
      </c>
      <c r="C134" s="30" t="s">
        <v>1966</v>
      </c>
      <c r="D134" s="52" t="s">
        <v>2005</v>
      </c>
      <c r="E134" s="30" t="s">
        <v>119</v>
      </c>
      <c r="F134" s="30">
        <v>2038</v>
      </c>
      <c r="G134" s="30" t="s">
        <v>2342</v>
      </c>
      <c r="H134" s="30" t="s">
        <v>2343</v>
      </c>
      <c r="I134" s="30" t="s">
        <v>1135</v>
      </c>
      <c r="J134" s="30" t="s">
        <v>3397</v>
      </c>
      <c r="K134" s="30">
        <v>3970</v>
      </c>
      <c r="L134" s="30" t="s">
        <v>3398</v>
      </c>
      <c r="M134" s="30" t="s">
        <v>4049</v>
      </c>
      <c r="N134" s="30"/>
      <c r="O134" s="30" t="s">
        <v>4371</v>
      </c>
      <c r="P134" s="30" t="s">
        <v>4352</v>
      </c>
      <c r="Q134" s="30" t="s">
        <v>1893</v>
      </c>
      <c r="R134" s="30" t="s">
        <v>4574</v>
      </c>
      <c r="S134" s="30" t="s">
        <v>1889</v>
      </c>
      <c r="T134" s="30" t="s">
        <v>1890</v>
      </c>
      <c r="U134" s="30" t="s">
        <v>1942</v>
      </c>
      <c r="V134" s="30"/>
      <c r="W134" s="30" t="s">
        <v>4424</v>
      </c>
      <c r="X134" s="62">
        <v>0.29166666666666669</v>
      </c>
      <c r="Y134" s="62">
        <v>0.375</v>
      </c>
      <c r="Z134" s="60">
        <f t="shared" ref="Z134:Z186" si="12">Y134-X134</f>
        <v>8.3333333333333315E-2</v>
      </c>
      <c r="AA134" s="63">
        <v>1</v>
      </c>
      <c r="AB134" s="63">
        <v>4</v>
      </c>
      <c r="AC134" s="60">
        <f t="shared" si="7"/>
        <v>8.3333333333333315E-2</v>
      </c>
      <c r="AD134" s="61">
        <f t="shared" si="8"/>
        <v>0.33333333333333326</v>
      </c>
    </row>
    <row r="135" spans="1:30" x14ac:dyDescent="0.35">
      <c r="A135" s="30" t="s">
        <v>1955</v>
      </c>
      <c r="B135" s="27" t="s">
        <v>46</v>
      </c>
      <c r="C135" s="30" t="s">
        <v>1966</v>
      </c>
      <c r="D135" s="53" t="s">
        <v>2007</v>
      </c>
      <c r="E135" s="30" t="s">
        <v>96</v>
      </c>
      <c r="F135" s="30">
        <v>1060</v>
      </c>
      <c r="G135" s="30" t="s">
        <v>2344</v>
      </c>
      <c r="H135" s="30" t="s">
        <v>2345</v>
      </c>
      <c r="I135" s="27" t="s">
        <v>1122</v>
      </c>
      <c r="J135" s="30" t="s">
        <v>3399</v>
      </c>
      <c r="K135" s="30">
        <v>112</v>
      </c>
      <c r="L135" s="30" t="s">
        <v>1534</v>
      </c>
      <c r="M135" s="30" t="s">
        <v>4050</v>
      </c>
      <c r="N135" s="30"/>
      <c r="O135" s="30" t="s">
        <v>4371</v>
      </c>
      <c r="P135" s="30" t="s">
        <v>4352</v>
      </c>
      <c r="Q135" s="30" t="s">
        <v>1886</v>
      </c>
      <c r="R135" s="30" t="s">
        <v>1887</v>
      </c>
      <c r="S135" s="30" t="s">
        <v>1887</v>
      </c>
      <c r="T135" s="30" t="s">
        <v>1890</v>
      </c>
      <c r="U135" s="30" t="s">
        <v>1942</v>
      </c>
      <c r="V135" s="30"/>
      <c r="W135" s="30" t="s">
        <v>4424</v>
      </c>
      <c r="X135" s="62">
        <v>0.375</v>
      </c>
      <c r="Y135" s="62">
        <v>0.47222222222222227</v>
      </c>
      <c r="Z135" s="60">
        <f t="shared" si="12"/>
        <v>9.7222222222222265E-2</v>
      </c>
      <c r="AA135" s="63">
        <v>1</v>
      </c>
      <c r="AB135" s="63">
        <v>4</v>
      </c>
      <c r="AC135" s="60">
        <f t="shared" si="7"/>
        <v>9.7222222222222265E-2</v>
      </c>
      <c r="AD135" s="61">
        <f t="shared" si="8"/>
        <v>0.38888888888888906</v>
      </c>
    </row>
    <row r="136" spans="1:30" x14ac:dyDescent="0.35">
      <c r="A136" s="30" t="s">
        <v>1955</v>
      </c>
      <c r="B136" s="27" t="s">
        <v>46</v>
      </c>
      <c r="C136" s="30" t="s">
        <v>1966</v>
      </c>
      <c r="D136" s="53" t="s">
        <v>2025</v>
      </c>
      <c r="E136" s="30" t="s">
        <v>99</v>
      </c>
      <c r="F136" s="30">
        <v>533</v>
      </c>
      <c r="G136" s="30" t="s">
        <v>2346</v>
      </c>
      <c r="H136" s="30" t="s">
        <v>2347</v>
      </c>
      <c r="I136" s="27" t="s">
        <v>1125</v>
      </c>
      <c r="J136" s="30" t="s">
        <v>3400</v>
      </c>
      <c r="K136" s="30">
        <v>2625</v>
      </c>
      <c r="L136" s="30" t="s">
        <v>3398</v>
      </c>
      <c r="M136" s="30" t="s">
        <v>4051</v>
      </c>
      <c r="N136" s="30"/>
      <c r="O136" s="30" t="s">
        <v>4371</v>
      </c>
      <c r="P136" s="30" t="s">
        <v>4352</v>
      </c>
      <c r="Q136" s="30" t="s">
        <v>1886</v>
      </c>
      <c r="R136" s="30" t="s">
        <v>1889</v>
      </c>
      <c r="S136" s="30" t="s">
        <v>1889</v>
      </c>
      <c r="T136" s="30" t="s">
        <v>1890</v>
      </c>
      <c r="U136" s="30" t="s">
        <v>1942</v>
      </c>
      <c r="V136" s="30"/>
      <c r="W136" s="30" t="s">
        <v>1945</v>
      </c>
      <c r="X136" s="62">
        <v>0.51388888888888895</v>
      </c>
      <c r="Y136" s="62">
        <v>0.54166666666666663</v>
      </c>
      <c r="Z136" s="60">
        <f t="shared" si="12"/>
        <v>2.7777777777777679E-2</v>
      </c>
      <c r="AA136" s="63">
        <v>1</v>
      </c>
      <c r="AB136" s="63">
        <v>4</v>
      </c>
      <c r="AC136" s="60">
        <f t="shared" si="7"/>
        <v>2.7777777777777679E-2</v>
      </c>
      <c r="AD136" s="61">
        <f t="shared" si="8"/>
        <v>0.11111111111111072</v>
      </c>
    </row>
    <row r="137" spans="1:30" x14ac:dyDescent="0.35">
      <c r="A137" s="30" t="s">
        <v>1955</v>
      </c>
      <c r="B137" s="27" t="s">
        <v>46</v>
      </c>
      <c r="C137" s="30" t="s">
        <v>1966</v>
      </c>
      <c r="D137" s="53" t="s">
        <v>2007</v>
      </c>
      <c r="E137" s="27" t="s">
        <v>215</v>
      </c>
      <c r="F137" s="30">
        <v>164</v>
      </c>
      <c r="G137" s="30" t="s">
        <v>2348</v>
      </c>
      <c r="H137" s="30" t="s">
        <v>2349</v>
      </c>
      <c r="I137" s="27" t="s">
        <v>1122</v>
      </c>
      <c r="J137" s="30" t="s">
        <v>3400</v>
      </c>
      <c r="K137" s="30">
        <v>2510</v>
      </c>
      <c r="L137" s="30" t="s">
        <v>3398</v>
      </c>
      <c r="M137" s="30" t="s">
        <v>4051</v>
      </c>
      <c r="N137" s="30"/>
      <c r="O137" s="30" t="s">
        <v>4371</v>
      </c>
      <c r="P137" s="30" t="s">
        <v>4352</v>
      </c>
      <c r="Q137" s="30" t="s">
        <v>1886</v>
      </c>
      <c r="R137" s="30" t="s">
        <v>1887</v>
      </c>
      <c r="S137" s="30" t="s">
        <v>1887</v>
      </c>
      <c r="T137" s="30" t="s">
        <v>1890</v>
      </c>
      <c r="U137" s="30" t="s">
        <v>1942</v>
      </c>
      <c r="V137" s="30"/>
      <c r="W137" s="30" t="s">
        <v>1945</v>
      </c>
      <c r="X137" s="62">
        <v>0.54166666666666663</v>
      </c>
      <c r="Y137" s="62">
        <v>0.56944444444444442</v>
      </c>
      <c r="Z137" s="60">
        <f t="shared" si="12"/>
        <v>2.777777777777779E-2</v>
      </c>
      <c r="AA137" s="63">
        <v>1</v>
      </c>
      <c r="AB137" s="63">
        <v>4</v>
      </c>
      <c r="AC137" s="60">
        <f t="shared" si="7"/>
        <v>2.777777777777779E-2</v>
      </c>
      <c r="AD137" s="61">
        <f t="shared" si="8"/>
        <v>0.11111111111111116</v>
      </c>
    </row>
    <row r="138" spans="1:30" x14ac:dyDescent="0.35">
      <c r="A138" s="30" t="s">
        <v>1955</v>
      </c>
      <c r="B138" s="27" t="s">
        <v>46</v>
      </c>
      <c r="C138" s="30" t="s">
        <v>1966</v>
      </c>
      <c r="D138" s="53" t="s">
        <v>2007</v>
      </c>
      <c r="E138" s="30" t="s">
        <v>96</v>
      </c>
      <c r="F138" s="30">
        <v>1013</v>
      </c>
      <c r="G138" s="30" t="s">
        <v>2350</v>
      </c>
      <c r="H138" s="30" t="s">
        <v>2351</v>
      </c>
      <c r="I138" s="27" t="s">
        <v>1122</v>
      </c>
      <c r="J138" s="30" t="s">
        <v>3400</v>
      </c>
      <c r="K138" s="30">
        <v>2522</v>
      </c>
      <c r="L138" s="30" t="s">
        <v>3398</v>
      </c>
      <c r="M138" s="30" t="s">
        <v>4051</v>
      </c>
      <c r="N138" s="30"/>
      <c r="O138" s="30" t="s">
        <v>4371</v>
      </c>
      <c r="P138" s="30" t="s">
        <v>4352</v>
      </c>
      <c r="Q138" s="30" t="s">
        <v>1886</v>
      </c>
      <c r="R138" s="30" t="s">
        <v>1887</v>
      </c>
      <c r="S138" s="30" t="s">
        <v>1887</v>
      </c>
      <c r="T138" s="30" t="s">
        <v>1890</v>
      </c>
      <c r="U138" s="30" t="s">
        <v>1942</v>
      </c>
      <c r="V138" s="30"/>
      <c r="W138" s="30" t="s">
        <v>1945</v>
      </c>
      <c r="X138" s="62">
        <v>0.56944444444444442</v>
      </c>
      <c r="Y138" s="62">
        <v>0.59722222222222221</v>
      </c>
      <c r="Z138" s="60">
        <f t="shared" si="12"/>
        <v>2.777777777777779E-2</v>
      </c>
      <c r="AA138" s="63">
        <v>1</v>
      </c>
      <c r="AB138" s="63">
        <v>4</v>
      </c>
      <c r="AC138" s="60">
        <f t="shared" si="7"/>
        <v>2.777777777777779E-2</v>
      </c>
      <c r="AD138" s="61">
        <f t="shared" si="8"/>
        <v>0.11111111111111116</v>
      </c>
    </row>
    <row r="139" spans="1:30" x14ac:dyDescent="0.35">
      <c r="A139" s="30" t="s">
        <v>1955</v>
      </c>
      <c r="B139" s="27" t="s">
        <v>46</v>
      </c>
      <c r="C139" s="30" t="s">
        <v>1966</v>
      </c>
      <c r="D139" s="53" t="s">
        <v>2025</v>
      </c>
      <c r="E139" s="30" t="s">
        <v>99</v>
      </c>
      <c r="F139" s="30">
        <v>536</v>
      </c>
      <c r="G139" s="30" t="s">
        <v>2352</v>
      </c>
      <c r="H139" s="30" t="s">
        <v>2353</v>
      </c>
      <c r="I139" s="27" t="s">
        <v>1125</v>
      </c>
      <c r="J139" s="30" t="s">
        <v>3401</v>
      </c>
      <c r="K139" s="30">
        <v>57</v>
      </c>
      <c r="L139" s="30" t="s">
        <v>1534</v>
      </c>
      <c r="M139" s="30" t="s">
        <v>4052</v>
      </c>
      <c r="N139" s="30"/>
      <c r="O139" s="30" t="s">
        <v>4371</v>
      </c>
      <c r="P139" s="30" t="s">
        <v>4352</v>
      </c>
      <c r="Q139" s="30" t="s">
        <v>1886</v>
      </c>
      <c r="R139" s="30" t="s">
        <v>1889</v>
      </c>
      <c r="S139" s="30" t="s">
        <v>1889</v>
      </c>
      <c r="T139" s="30" t="s">
        <v>1890</v>
      </c>
      <c r="U139" s="30" t="s">
        <v>1942</v>
      </c>
      <c r="V139" s="30"/>
      <c r="W139" s="30" t="s">
        <v>1945</v>
      </c>
      <c r="X139" s="62">
        <v>0.59722222222222221</v>
      </c>
      <c r="Y139" s="62">
        <v>0.625</v>
      </c>
      <c r="Z139" s="60">
        <f t="shared" si="12"/>
        <v>2.777777777777779E-2</v>
      </c>
      <c r="AA139" s="63">
        <v>1</v>
      </c>
      <c r="AB139" s="63">
        <v>4</v>
      </c>
      <c r="AC139" s="60">
        <f t="shared" si="7"/>
        <v>2.777777777777779E-2</v>
      </c>
      <c r="AD139" s="61">
        <f t="shared" si="8"/>
        <v>0.11111111111111116</v>
      </c>
    </row>
    <row r="140" spans="1:30" x14ac:dyDescent="0.35">
      <c r="A140" s="30" t="s">
        <v>1955</v>
      </c>
      <c r="B140" s="27" t="s">
        <v>46</v>
      </c>
      <c r="C140" s="30" t="s">
        <v>1966</v>
      </c>
      <c r="D140" s="53" t="s">
        <v>2007</v>
      </c>
      <c r="E140" s="27" t="s">
        <v>215</v>
      </c>
      <c r="F140" s="30">
        <v>275</v>
      </c>
      <c r="G140" s="30" t="s">
        <v>2354</v>
      </c>
      <c r="H140" s="30" t="s">
        <v>2355</v>
      </c>
      <c r="I140" s="27" t="s">
        <v>1122</v>
      </c>
      <c r="J140" s="30" t="s">
        <v>3402</v>
      </c>
      <c r="K140" s="30">
        <v>134</v>
      </c>
      <c r="L140" s="30" t="s">
        <v>1534</v>
      </c>
      <c r="M140" s="30" t="s">
        <v>4053</v>
      </c>
      <c r="N140" s="30"/>
      <c r="O140" s="30" t="s">
        <v>4371</v>
      </c>
      <c r="P140" s="30" t="s">
        <v>4352</v>
      </c>
      <c r="Q140" s="30" t="s">
        <v>1886</v>
      </c>
      <c r="R140" s="30" t="s">
        <v>1887</v>
      </c>
      <c r="S140" s="30" t="s">
        <v>1887</v>
      </c>
      <c r="T140" s="30" t="s">
        <v>1890</v>
      </c>
      <c r="U140" s="30" t="s">
        <v>1942</v>
      </c>
      <c r="V140" s="30"/>
      <c r="W140" s="30" t="s">
        <v>1945</v>
      </c>
      <c r="X140" s="62">
        <v>0.625</v>
      </c>
      <c r="Y140" s="62">
        <v>0.64583333333333337</v>
      </c>
      <c r="Z140" s="60">
        <f t="shared" si="12"/>
        <v>2.083333333333337E-2</v>
      </c>
      <c r="AA140" s="63">
        <v>1</v>
      </c>
      <c r="AB140" s="63">
        <v>4</v>
      </c>
      <c r="AC140" s="60">
        <f t="shared" si="7"/>
        <v>2.083333333333337E-2</v>
      </c>
      <c r="AD140" s="61">
        <f t="shared" si="8"/>
        <v>8.3333333333333481E-2</v>
      </c>
    </row>
    <row r="141" spans="1:30" x14ac:dyDescent="0.35">
      <c r="A141" s="30" t="s">
        <v>1955</v>
      </c>
      <c r="B141" s="27" t="s">
        <v>46</v>
      </c>
      <c r="C141" s="30" t="s">
        <v>1966</v>
      </c>
      <c r="D141" s="53" t="s">
        <v>2007</v>
      </c>
      <c r="E141" s="30" t="s">
        <v>96</v>
      </c>
      <c r="F141" s="30">
        <v>1015</v>
      </c>
      <c r="G141" s="30" t="s">
        <v>2356</v>
      </c>
      <c r="H141" s="30" t="s">
        <v>2357</v>
      </c>
      <c r="I141" s="27" t="s">
        <v>1122</v>
      </c>
      <c r="J141" s="30" t="s">
        <v>3403</v>
      </c>
      <c r="K141" s="30">
        <v>304</v>
      </c>
      <c r="L141" s="30" t="s">
        <v>1534</v>
      </c>
      <c r="M141" s="30" t="s">
        <v>4054</v>
      </c>
      <c r="N141" s="30"/>
      <c r="O141" s="30" t="s">
        <v>4371</v>
      </c>
      <c r="P141" s="30" t="s">
        <v>4352</v>
      </c>
      <c r="Q141" s="30" t="s">
        <v>1886</v>
      </c>
      <c r="R141" s="30" t="s">
        <v>1887</v>
      </c>
      <c r="S141" s="30" t="s">
        <v>1887</v>
      </c>
      <c r="T141" s="30" t="s">
        <v>1890</v>
      </c>
      <c r="U141" s="30" t="s">
        <v>1942</v>
      </c>
      <c r="V141" s="30"/>
      <c r="W141" s="30" t="s">
        <v>1945</v>
      </c>
      <c r="X141" s="62">
        <v>0.64583333333333337</v>
      </c>
      <c r="Y141" s="62">
        <v>0.66666666666666663</v>
      </c>
      <c r="Z141" s="60">
        <f t="shared" si="12"/>
        <v>2.0833333333333259E-2</v>
      </c>
      <c r="AA141" s="63">
        <v>1</v>
      </c>
      <c r="AB141" s="63">
        <v>4</v>
      </c>
      <c r="AC141" s="60">
        <f t="shared" si="7"/>
        <v>2.0833333333333259E-2</v>
      </c>
      <c r="AD141" s="61">
        <f t="shared" si="8"/>
        <v>8.3333333333333037E-2</v>
      </c>
    </row>
    <row r="142" spans="1:30" x14ac:dyDescent="0.35">
      <c r="A142" s="30" t="s">
        <v>1955</v>
      </c>
      <c r="B142" s="27" t="s">
        <v>46</v>
      </c>
      <c r="C142" s="30" t="s">
        <v>1966</v>
      </c>
      <c r="D142" s="52" t="s">
        <v>2005</v>
      </c>
      <c r="E142" s="30" t="s">
        <v>119</v>
      </c>
      <c r="F142" s="30">
        <v>2020</v>
      </c>
      <c r="G142" s="30" t="s">
        <v>2358</v>
      </c>
      <c r="H142" s="30" t="s">
        <v>2359</v>
      </c>
      <c r="I142" s="30" t="s">
        <v>1135</v>
      </c>
      <c r="J142" s="30" t="s">
        <v>3404</v>
      </c>
      <c r="K142" s="30">
        <v>1704</v>
      </c>
      <c r="L142" s="30" t="s">
        <v>4435</v>
      </c>
      <c r="M142" s="30" t="s">
        <v>4055</v>
      </c>
      <c r="N142" s="30"/>
      <c r="O142" s="30" t="s">
        <v>4371</v>
      </c>
      <c r="P142" s="30" t="s">
        <v>4352</v>
      </c>
      <c r="Q142" s="30" t="s">
        <v>1893</v>
      </c>
      <c r="R142" s="30" t="s">
        <v>4574</v>
      </c>
      <c r="S142" s="30" t="s">
        <v>1889</v>
      </c>
      <c r="T142" s="30" t="s">
        <v>1892</v>
      </c>
      <c r="U142" s="30" t="s">
        <v>1942</v>
      </c>
      <c r="V142" s="30"/>
      <c r="W142" s="30" t="s">
        <v>4424</v>
      </c>
      <c r="X142" s="62">
        <v>0.29166666666666669</v>
      </c>
      <c r="Y142" s="62">
        <v>0.33333333333333331</v>
      </c>
      <c r="Z142" s="60">
        <f t="shared" si="12"/>
        <v>4.166666666666663E-2</v>
      </c>
      <c r="AA142" s="63">
        <v>1</v>
      </c>
      <c r="AB142" s="63">
        <v>4</v>
      </c>
      <c r="AC142" s="60">
        <f t="shared" si="7"/>
        <v>4.166666666666663E-2</v>
      </c>
      <c r="AD142" s="61">
        <f t="shared" si="8"/>
        <v>0.16666666666666652</v>
      </c>
    </row>
    <row r="143" spans="1:30" x14ac:dyDescent="0.35">
      <c r="A143" s="30" t="s">
        <v>1955</v>
      </c>
      <c r="B143" s="30" t="s">
        <v>46</v>
      </c>
      <c r="C143" s="30" t="s">
        <v>1966</v>
      </c>
      <c r="D143" s="50" t="s">
        <v>2026</v>
      </c>
      <c r="E143" s="30" t="s">
        <v>161</v>
      </c>
      <c r="F143" s="30">
        <v>18</v>
      </c>
      <c r="G143" s="30" t="s">
        <v>2360</v>
      </c>
      <c r="H143" s="30" t="s">
        <v>2361</v>
      </c>
      <c r="I143" s="27" t="s">
        <v>1160</v>
      </c>
      <c r="J143" s="30" t="s">
        <v>3405</v>
      </c>
      <c r="K143" s="30">
        <v>2403</v>
      </c>
      <c r="L143" s="30" t="s">
        <v>3406</v>
      </c>
      <c r="M143" s="30" t="s">
        <v>4056</v>
      </c>
      <c r="N143" s="30"/>
      <c r="O143" s="30" t="s">
        <v>4371</v>
      </c>
      <c r="P143" s="30" t="s">
        <v>4352</v>
      </c>
      <c r="Q143" s="30" t="s">
        <v>1886</v>
      </c>
      <c r="R143" s="30" t="s">
        <v>4574</v>
      </c>
      <c r="S143" s="30" t="s">
        <v>1889</v>
      </c>
      <c r="T143" s="30" t="s">
        <v>1892</v>
      </c>
      <c r="U143" s="30" t="s">
        <v>1942</v>
      </c>
      <c r="V143" s="30"/>
      <c r="W143" s="30" t="s">
        <v>4424</v>
      </c>
      <c r="X143" s="62">
        <v>0.33333333333333331</v>
      </c>
      <c r="Y143" s="62">
        <v>0.375</v>
      </c>
      <c r="Z143" s="60">
        <f t="shared" si="12"/>
        <v>4.1666666666666685E-2</v>
      </c>
      <c r="AA143" s="63">
        <v>1</v>
      </c>
      <c r="AB143" s="63">
        <v>4</v>
      </c>
      <c r="AC143" s="60">
        <f t="shared" ref="AC143:AC206" si="13">AA143*Z143</f>
        <v>4.1666666666666685E-2</v>
      </c>
      <c r="AD143" s="61">
        <f t="shared" ref="AD143:AD206" si="14">AC143*AB143</f>
        <v>0.16666666666666674</v>
      </c>
    </row>
    <row r="144" spans="1:30" x14ac:dyDescent="0.35">
      <c r="A144" s="30" t="s">
        <v>1955</v>
      </c>
      <c r="B144" s="27" t="s">
        <v>46</v>
      </c>
      <c r="C144" s="30" t="s">
        <v>1966</v>
      </c>
      <c r="D144" s="53" t="s">
        <v>2007</v>
      </c>
      <c r="E144" s="30" t="s">
        <v>96</v>
      </c>
      <c r="F144" s="30">
        <v>1252</v>
      </c>
      <c r="G144" s="30" t="s">
        <v>2362</v>
      </c>
      <c r="H144" s="30" t="s">
        <v>2363</v>
      </c>
      <c r="I144" s="27" t="s">
        <v>1122</v>
      </c>
      <c r="J144" s="30" t="s">
        <v>3407</v>
      </c>
      <c r="K144" s="30" t="s">
        <v>1137</v>
      </c>
      <c r="L144" s="30" t="s">
        <v>3408</v>
      </c>
      <c r="M144" s="30" t="s">
        <v>4057</v>
      </c>
      <c r="N144" s="30"/>
      <c r="O144" s="30" t="s">
        <v>4371</v>
      </c>
      <c r="P144" s="30" t="s">
        <v>4352</v>
      </c>
      <c r="Q144" s="30" t="s">
        <v>1886</v>
      </c>
      <c r="R144" s="30" t="s">
        <v>1887</v>
      </c>
      <c r="S144" s="30" t="s">
        <v>1887</v>
      </c>
      <c r="T144" s="30" t="s">
        <v>1892</v>
      </c>
      <c r="U144" s="30" t="s">
        <v>1942</v>
      </c>
      <c r="V144" s="30"/>
      <c r="W144" s="30" t="s">
        <v>4424</v>
      </c>
      <c r="X144" s="62">
        <v>0.375</v>
      </c>
      <c r="Y144" s="62">
        <v>0.41666666666666669</v>
      </c>
      <c r="Z144" s="60">
        <f t="shared" si="12"/>
        <v>4.1666666666666685E-2</v>
      </c>
      <c r="AA144" s="63">
        <v>1</v>
      </c>
      <c r="AB144" s="63">
        <v>4</v>
      </c>
      <c r="AC144" s="60">
        <f t="shared" si="13"/>
        <v>4.1666666666666685E-2</v>
      </c>
      <c r="AD144" s="61">
        <f t="shared" si="14"/>
        <v>0.16666666666666674</v>
      </c>
    </row>
    <row r="145" spans="1:30" x14ac:dyDescent="0.35">
      <c r="A145" s="30" t="s">
        <v>1955</v>
      </c>
      <c r="B145" s="27" t="s">
        <v>46</v>
      </c>
      <c r="C145" s="30" t="s">
        <v>1966</v>
      </c>
      <c r="D145" s="53" t="s">
        <v>2007</v>
      </c>
      <c r="E145" s="30" t="s">
        <v>96</v>
      </c>
      <c r="F145" s="30">
        <v>1209</v>
      </c>
      <c r="G145" s="30" t="s">
        <v>2364</v>
      </c>
      <c r="H145" s="30" t="s">
        <v>2365</v>
      </c>
      <c r="I145" s="27" t="s">
        <v>1122</v>
      </c>
      <c r="J145" s="30" t="s">
        <v>3409</v>
      </c>
      <c r="K145" s="30">
        <v>4162</v>
      </c>
      <c r="L145" s="30" t="s">
        <v>3410</v>
      </c>
      <c r="M145" s="30" t="s">
        <v>4058</v>
      </c>
      <c r="N145" s="30"/>
      <c r="O145" s="30" t="s">
        <v>4371</v>
      </c>
      <c r="P145" s="30" t="s">
        <v>4352</v>
      </c>
      <c r="Q145" s="30" t="s">
        <v>1886</v>
      </c>
      <c r="R145" s="30" t="s">
        <v>1887</v>
      </c>
      <c r="S145" s="30" t="s">
        <v>1887</v>
      </c>
      <c r="T145" s="30" t="s">
        <v>1892</v>
      </c>
      <c r="U145" s="30" t="s">
        <v>1942</v>
      </c>
      <c r="V145" s="30"/>
      <c r="W145" s="30" t="s">
        <v>4424</v>
      </c>
      <c r="X145" s="62">
        <v>0.41666666666666669</v>
      </c>
      <c r="Y145" s="62">
        <v>0.45833333333333331</v>
      </c>
      <c r="Z145" s="60">
        <f t="shared" si="12"/>
        <v>4.166666666666663E-2</v>
      </c>
      <c r="AA145" s="63">
        <v>1</v>
      </c>
      <c r="AB145" s="63">
        <v>4</v>
      </c>
      <c r="AC145" s="60">
        <f t="shared" si="13"/>
        <v>4.166666666666663E-2</v>
      </c>
      <c r="AD145" s="61">
        <f t="shared" si="14"/>
        <v>0.16666666666666652</v>
      </c>
    </row>
    <row r="146" spans="1:30" x14ac:dyDescent="0.35">
      <c r="A146" s="30" t="s">
        <v>1955</v>
      </c>
      <c r="B146" s="27" t="s">
        <v>46</v>
      </c>
      <c r="C146" s="30" t="s">
        <v>1966</v>
      </c>
      <c r="D146" s="53" t="s">
        <v>2007</v>
      </c>
      <c r="E146" s="30" t="s">
        <v>96</v>
      </c>
      <c r="F146" s="30">
        <v>1393</v>
      </c>
      <c r="G146" s="30" t="s">
        <v>2366</v>
      </c>
      <c r="H146" s="30" t="s">
        <v>2367</v>
      </c>
      <c r="I146" s="27" t="s">
        <v>1122</v>
      </c>
      <c r="J146" s="30" t="s">
        <v>3409</v>
      </c>
      <c r="K146" s="30">
        <v>459</v>
      </c>
      <c r="L146" s="30" t="s">
        <v>3410</v>
      </c>
      <c r="M146" s="30" t="s">
        <v>4059</v>
      </c>
      <c r="N146" s="30"/>
      <c r="O146" s="30" t="s">
        <v>4371</v>
      </c>
      <c r="P146" s="30" t="s">
        <v>4352</v>
      </c>
      <c r="Q146" s="30" t="s">
        <v>1886</v>
      </c>
      <c r="R146" s="30" t="s">
        <v>1887</v>
      </c>
      <c r="S146" s="30" t="s">
        <v>1887</v>
      </c>
      <c r="T146" s="30" t="s">
        <v>1892</v>
      </c>
      <c r="U146" s="30" t="s">
        <v>1942</v>
      </c>
      <c r="V146" s="30"/>
      <c r="W146" s="30" t="s">
        <v>1945</v>
      </c>
      <c r="X146" s="62">
        <v>0.5</v>
      </c>
      <c r="Y146" s="62">
        <v>0.54166666666666663</v>
      </c>
      <c r="Z146" s="60">
        <f t="shared" si="12"/>
        <v>4.166666666666663E-2</v>
      </c>
      <c r="AA146" s="63">
        <v>1</v>
      </c>
      <c r="AB146" s="63">
        <v>4</v>
      </c>
      <c r="AC146" s="60">
        <f t="shared" si="13"/>
        <v>4.166666666666663E-2</v>
      </c>
      <c r="AD146" s="61">
        <f t="shared" si="14"/>
        <v>0.16666666666666652</v>
      </c>
    </row>
    <row r="147" spans="1:30" x14ac:dyDescent="0.35">
      <c r="A147" s="30" t="s">
        <v>1955</v>
      </c>
      <c r="B147" s="27" t="s">
        <v>46</v>
      </c>
      <c r="C147" s="30" t="s">
        <v>1966</v>
      </c>
      <c r="D147" s="53" t="s">
        <v>2025</v>
      </c>
      <c r="E147" s="30" t="s">
        <v>99</v>
      </c>
      <c r="F147" s="30">
        <v>574</v>
      </c>
      <c r="G147" s="30" t="s">
        <v>2368</v>
      </c>
      <c r="H147" s="30" t="s">
        <v>2369</v>
      </c>
      <c r="I147" s="27" t="s">
        <v>1125</v>
      </c>
      <c r="J147" s="30" t="s">
        <v>3409</v>
      </c>
      <c r="K147" s="30">
        <v>4438</v>
      </c>
      <c r="L147" s="30" t="s">
        <v>3410</v>
      </c>
      <c r="M147" s="30" t="s">
        <v>4058</v>
      </c>
      <c r="N147" s="30"/>
      <c r="O147" s="30" t="s">
        <v>4371</v>
      </c>
      <c r="P147" s="30" t="s">
        <v>4352</v>
      </c>
      <c r="Q147" s="30" t="s">
        <v>1886</v>
      </c>
      <c r="R147" s="30" t="s">
        <v>1889</v>
      </c>
      <c r="S147" s="30" t="s">
        <v>1889</v>
      </c>
      <c r="T147" s="30" t="s">
        <v>1892</v>
      </c>
      <c r="U147" s="30" t="s">
        <v>1942</v>
      </c>
      <c r="V147" s="30"/>
      <c r="W147" s="30" t="s">
        <v>1945</v>
      </c>
      <c r="X147" s="62">
        <v>0.54166666666666663</v>
      </c>
      <c r="Y147" s="62">
        <v>0.58333333333333337</v>
      </c>
      <c r="Z147" s="60">
        <f t="shared" si="12"/>
        <v>4.1666666666666741E-2</v>
      </c>
      <c r="AA147" s="63">
        <v>1</v>
      </c>
      <c r="AB147" s="63">
        <v>4</v>
      </c>
      <c r="AC147" s="60">
        <f t="shared" si="13"/>
        <v>4.1666666666666741E-2</v>
      </c>
      <c r="AD147" s="61">
        <f t="shared" si="14"/>
        <v>0.16666666666666696</v>
      </c>
    </row>
    <row r="148" spans="1:30" x14ac:dyDescent="0.35">
      <c r="A148" s="30" t="s">
        <v>1955</v>
      </c>
      <c r="B148" s="27" t="s">
        <v>46</v>
      </c>
      <c r="C148" s="30" t="s">
        <v>1966</v>
      </c>
      <c r="D148" s="53" t="s">
        <v>2025</v>
      </c>
      <c r="E148" s="30" t="s">
        <v>99</v>
      </c>
      <c r="F148" s="30">
        <v>562</v>
      </c>
      <c r="G148" s="30" t="s">
        <v>2370</v>
      </c>
      <c r="H148" s="30" t="s">
        <v>2371</v>
      </c>
      <c r="I148" s="27" t="s">
        <v>1125</v>
      </c>
      <c r="J148" s="30" t="s">
        <v>3411</v>
      </c>
      <c r="K148" s="30">
        <v>3987</v>
      </c>
      <c r="L148" s="30" t="s">
        <v>3412</v>
      </c>
      <c r="M148" s="30" t="s">
        <v>4060</v>
      </c>
      <c r="N148" s="30"/>
      <c r="O148" s="30" t="s">
        <v>4371</v>
      </c>
      <c r="P148" s="30" t="s">
        <v>4352</v>
      </c>
      <c r="Q148" s="30" t="s">
        <v>1886</v>
      </c>
      <c r="R148" s="30" t="s">
        <v>1889</v>
      </c>
      <c r="S148" s="30" t="s">
        <v>1889</v>
      </c>
      <c r="T148" s="30" t="s">
        <v>1892</v>
      </c>
      <c r="U148" s="30" t="s">
        <v>1942</v>
      </c>
      <c r="V148" s="30"/>
      <c r="W148" s="30" t="s">
        <v>1945</v>
      </c>
      <c r="X148" s="62">
        <v>0.58333333333333337</v>
      </c>
      <c r="Y148" s="62">
        <v>0.625</v>
      </c>
      <c r="Z148" s="60">
        <f t="shared" si="12"/>
        <v>4.166666666666663E-2</v>
      </c>
      <c r="AA148" s="63">
        <v>1</v>
      </c>
      <c r="AB148" s="63">
        <v>4</v>
      </c>
      <c r="AC148" s="60">
        <f t="shared" si="13"/>
        <v>4.166666666666663E-2</v>
      </c>
      <c r="AD148" s="61">
        <f t="shared" si="14"/>
        <v>0.16666666666666652</v>
      </c>
    </row>
    <row r="149" spans="1:30" x14ac:dyDescent="0.35">
      <c r="A149" s="30" t="s">
        <v>1955</v>
      </c>
      <c r="B149" s="27" t="s">
        <v>46</v>
      </c>
      <c r="C149" s="30" t="s">
        <v>1966</v>
      </c>
      <c r="D149" s="53" t="s">
        <v>2007</v>
      </c>
      <c r="E149" s="30" t="s">
        <v>96</v>
      </c>
      <c r="F149" s="30">
        <v>1616</v>
      </c>
      <c r="G149" s="30" t="s">
        <v>2372</v>
      </c>
      <c r="H149" s="30" t="s">
        <v>2373</v>
      </c>
      <c r="I149" s="27" t="s">
        <v>1122</v>
      </c>
      <c r="J149" s="30" t="s">
        <v>3411</v>
      </c>
      <c r="K149" s="30">
        <v>3880</v>
      </c>
      <c r="L149" s="30" t="s">
        <v>3412</v>
      </c>
      <c r="M149" s="30" t="s">
        <v>4061</v>
      </c>
      <c r="N149" s="30"/>
      <c r="O149" s="30" t="s">
        <v>4371</v>
      </c>
      <c r="P149" s="30" t="s">
        <v>4352</v>
      </c>
      <c r="Q149" s="30" t="s">
        <v>1886</v>
      </c>
      <c r="R149" s="30" t="s">
        <v>1887</v>
      </c>
      <c r="S149" s="30" t="s">
        <v>1887</v>
      </c>
      <c r="T149" s="30" t="s">
        <v>1892</v>
      </c>
      <c r="U149" s="30" t="s">
        <v>1942</v>
      </c>
      <c r="V149" s="30"/>
      <c r="W149" s="30" t="s">
        <v>1945</v>
      </c>
      <c r="X149" s="62">
        <v>0.625</v>
      </c>
      <c r="Y149" s="62">
        <v>0.66666666666666663</v>
      </c>
      <c r="Z149" s="60">
        <f t="shared" si="12"/>
        <v>4.166666666666663E-2</v>
      </c>
      <c r="AA149" s="63">
        <v>1</v>
      </c>
      <c r="AB149" s="63">
        <v>4</v>
      </c>
      <c r="AC149" s="60">
        <f t="shared" si="13"/>
        <v>4.166666666666663E-2</v>
      </c>
      <c r="AD149" s="61">
        <f t="shared" si="14"/>
        <v>0.16666666666666652</v>
      </c>
    </row>
    <row r="150" spans="1:30" x14ac:dyDescent="0.35">
      <c r="A150" s="30" t="s">
        <v>1955</v>
      </c>
      <c r="B150" s="27" t="s">
        <v>46</v>
      </c>
      <c r="C150" s="30" t="s">
        <v>1966</v>
      </c>
      <c r="D150" s="52" t="s">
        <v>2005</v>
      </c>
      <c r="E150" s="30" t="s">
        <v>119</v>
      </c>
      <c r="F150" s="30">
        <v>4421</v>
      </c>
      <c r="G150" s="30" t="s">
        <v>2374</v>
      </c>
      <c r="H150" s="30" t="s">
        <v>2375</v>
      </c>
      <c r="I150" s="30" t="s">
        <v>1135</v>
      </c>
      <c r="J150" s="30" t="s">
        <v>3413</v>
      </c>
      <c r="K150" s="30">
        <v>4815</v>
      </c>
      <c r="L150" s="30" t="s">
        <v>3414</v>
      </c>
      <c r="M150" s="30" t="s">
        <v>4062</v>
      </c>
      <c r="N150" s="30"/>
      <c r="O150" s="30" t="s">
        <v>4371</v>
      </c>
      <c r="P150" s="30" t="s">
        <v>4352</v>
      </c>
      <c r="Q150" s="30" t="s">
        <v>1893</v>
      </c>
      <c r="R150" s="30" t="s">
        <v>4574</v>
      </c>
      <c r="S150" s="30" t="s">
        <v>1889</v>
      </c>
      <c r="T150" s="30" t="s">
        <v>4416</v>
      </c>
      <c r="U150" s="30" t="s">
        <v>1942</v>
      </c>
      <c r="V150" s="30"/>
      <c r="W150" s="30" t="s">
        <v>4424</v>
      </c>
      <c r="X150" s="62">
        <v>0.29166666666666702</v>
      </c>
      <c r="Y150" s="62">
        <v>0.35416666666666702</v>
      </c>
      <c r="Z150" s="60">
        <f t="shared" si="12"/>
        <v>6.25E-2</v>
      </c>
      <c r="AA150" s="63">
        <v>1</v>
      </c>
      <c r="AB150" s="63">
        <v>4</v>
      </c>
      <c r="AC150" s="60">
        <f t="shared" si="13"/>
        <v>6.25E-2</v>
      </c>
      <c r="AD150" s="61">
        <f t="shared" si="14"/>
        <v>0.25</v>
      </c>
    </row>
    <row r="151" spans="1:30" x14ac:dyDescent="0.35">
      <c r="A151" s="30" t="s">
        <v>1955</v>
      </c>
      <c r="B151" s="27" t="s">
        <v>46</v>
      </c>
      <c r="C151" s="30" t="s">
        <v>1966</v>
      </c>
      <c r="D151" s="52" t="s">
        <v>2005</v>
      </c>
      <c r="E151" s="30" t="s">
        <v>119</v>
      </c>
      <c r="F151" s="30">
        <v>1546</v>
      </c>
      <c r="G151" s="30" t="s">
        <v>2376</v>
      </c>
      <c r="H151" s="30" t="s">
        <v>2377</v>
      </c>
      <c r="I151" s="30" t="s">
        <v>1135</v>
      </c>
      <c r="J151" s="30" t="s">
        <v>3415</v>
      </c>
      <c r="K151" s="30">
        <v>6582</v>
      </c>
      <c r="L151" s="30" t="s">
        <v>3416</v>
      </c>
      <c r="M151" s="30" t="s">
        <v>4063</v>
      </c>
      <c r="N151" s="30"/>
      <c r="O151" s="30" t="s">
        <v>4371</v>
      </c>
      <c r="P151" s="30" t="s">
        <v>4352</v>
      </c>
      <c r="Q151" s="30" t="s">
        <v>1893</v>
      </c>
      <c r="R151" s="30" t="s">
        <v>4574</v>
      </c>
      <c r="S151" s="30" t="s">
        <v>1889</v>
      </c>
      <c r="T151" s="30" t="s">
        <v>4416</v>
      </c>
      <c r="U151" s="30" t="s">
        <v>1942</v>
      </c>
      <c r="V151" s="30"/>
      <c r="W151" s="30" t="s">
        <v>4424</v>
      </c>
      <c r="X151" s="62">
        <v>0.35416666666666702</v>
      </c>
      <c r="Y151" s="62">
        <v>0.39583333333333298</v>
      </c>
      <c r="Z151" s="60">
        <f t="shared" si="12"/>
        <v>4.1666666666665964E-2</v>
      </c>
      <c r="AA151" s="63">
        <v>1</v>
      </c>
      <c r="AB151" s="63">
        <v>4</v>
      </c>
      <c r="AC151" s="60">
        <f t="shared" si="13"/>
        <v>4.1666666666665964E-2</v>
      </c>
      <c r="AD151" s="61">
        <f t="shared" si="14"/>
        <v>0.16666666666666385</v>
      </c>
    </row>
    <row r="152" spans="1:30" x14ac:dyDescent="0.35">
      <c r="A152" s="30" t="s">
        <v>1955</v>
      </c>
      <c r="B152" s="27" t="s">
        <v>46</v>
      </c>
      <c r="C152" s="30" t="s">
        <v>1966</v>
      </c>
      <c r="D152" s="52" t="s">
        <v>2005</v>
      </c>
      <c r="E152" s="30" t="s">
        <v>119</v>
      </c>
      <c r="F152" s="30">
        <v>1031</v>
      </c>
      <c r="G152" s="30" t="s">
        <v>2378</v>
      </c>
      <c r="H152" s="30" t="s">
        <v>2379</v>
      </c>
      <c r="I152" s="30" t="s">
        <v>1135</v>
      </c>
      <c r="J152" s="30" t="s">
        <v>3417</v>
      </c>
      <c r="K152" s="30">
        <v>15187</v>
      </c>
      <c r="L152" s="30" t="s">
        <v>1151</v>
      </c>
      <c r="M152" s="30" t="s">
        <v>4064</v>
      </c>
      <c r="N152" s="30"/>
      <c r="O152" s="30" t="s">
        <v>4371</v>
      </c>
      <c r="P152" s="30" t="s">
        <v>4352</v>
      </c>
      <c r="Q152" s="30" t="s">
        <v>1893</v>
      </c>
      <c r="R152" s="30" t="s">
        <v>4574</v>
      </c>
      <c r="S152" s="30" t="s">
        <v>1889</v>
      </c>
      <c r="T152" s="30" t="s">
        <v>4416</v>
      </c>
      <c r="U152" s="30" t="s">
        <v>1942</v>
      </c>
      <c r="V152" s="30"/>
      <c r="W152" s="30" t="s">
        <v>4424</v>
      </c>
      <c r="X152" s="62">
        <v>0.39583333333333298</v>
      </c>
      <c r="Y152" s="62">
        <v>0.45833333333333298</v>
      </c>
      <c r="Z152" s="60">
        <f t="shared" si="12"/>
        <v>6.25E-2</v>
      </c>
      <c r="AA152" s="63">
        <v>1</v>
      </c>
      <c r="AB152" s="63">
        <v>4</v>
      </c>
      <c r="AC152" s="60">
        <f t="shared" si="13"/>
        <v>6.25E-2</v>
      </c>
      <c r="AD152" s="61">
        <f t="shared" si="14"/>
        <v>0.25</v>
      </c>
    </row>
    <row r="153" spans="1:30" x14ac:dyDescent="0.35">
      <c r="A153" s="30" t="s">
        <v>1955</v>
      </c>
      <c r="B153" s="30" t="s">
        <v>46</v>
      </c>
      <c r="C153" s="30" t="s">
        <v>1966</v>
      </c>
      <c r="D153" s="53" t="s">
        <v>2027</v>
      </c>
      <c r="E153" s="30" t="s">
        <v>2094</v>
      </c>
      <c r="F153" s="30" t="s">
        <v>106</v>
      </c>
      <c r="G153" s="30" t="s">
        <v>2380</v>
      </c>
      <c r="H153" s="30" t="s">
        <v>2381</v>
      </c>
      <c r="I153" s="30" t="s">
        <v>3418</v>
      </c>
      <c r="J153" s="30" t="s">
        <v>3419</v>
      </c>
      <c r="K153" s="30">
        <v>902</v>
      </c>
      <c r="L153" s="30" t="s">
        <v>3420</v>
      </c>
      <c r="M153" s="30" t="s">
        <v>4065</v>
      </c>
      <c r="N153" s="30"/>
      <c r="O153" s="30" t="s">
        <v>4371</v>
      </c>
      <c r="P153" s="30" t="s">
        <v>4352</v>
      </c>
      <c r="Q153" s="30" t="s">
        <v>1886</v>
      </c>
      <c r="R153" s="30" t="s">
        <v>1916</v>
      </c>
      <c r="S153" s="30" t="s">
        <v>1916</v>
      </c>
      <c r="T153" s="30" t="s">
        <v>1883</v>
      </c>
      <c r="U153" s="30" t="s">
        <v>1942</v>
      </c>
      <c r="V153" s="30"/>
      <c r="W153" s="30" t="s">
        <v>4424</v>
      </c>
      <c r="X153" s="62">
        <v>0.29166666666666669</v>
      </c>
      <c r="Y153" s="62">
        <v>0.3263888888888889</v>
      </c>
      <c r="Z153" s="60">
        <f t="shared" si="12"/>
        <v>3.472222222222221E-2</v>
      </c>
      <c r="AA153" s="64">
        <v>1</v>
      </c>
      <c r="AB153" s="63">
        <v>4</v>
      </c>
      <c r="AC153" s="60">
        <f t="shared" si="13"/>
        <v>3.472222222222221E-2</v>
      </c>
      <c r="AD153" s="61">
        <f t="shared" si="14"/>
        <v>0.13888888888888884</v>
      </c>
    </row>
    <row r="154" spans="1:30" x14ac:dyDescent="0.35">
      <c r="A154" s="30" t="s">
        <v>1955</v>
      </c>
      <c r="B154" s="27" t="s">
        <v>46</v>
      </c>
      <c r="C154" s="30" t="s">
        <v>1966</v>
      </c>
      <c r="D154" s="52" t="s">
        <v>2005</v>
      </c>
      <c r="E154" s="30" t="s">
        <v>119</v>
      </c>
      <c r="F154" s="30">
        <v>1260</v>
      </c>
      <c r="G154" s="30" t="s">
        <v>2382</v>
      </c>
      <c r="H154" s="30" t="s">
        <v>2383</v>
      </c>
      <c r="I154" s="30" t="s">
        <v>1135</v>
      </c>
      <c r="J154" s="30" t="s">
        <v>3421</v>
      </c>
      <c r="K154" s="30">
        <v>669</v>
      </c>
      <c r="L154" s="30" t="s">
        <v>3422</v>
      </c>
      <c r="M154" s="30" t="s">
        <v>4066</v>
      </c>
      <c r="N154" s="30"/>
      <c r="O154" s="30" t="s">
        <v>4345</v>
      </c>
      <c r="P154" s="30" t="s">
        <v>4352</v>
      </c>
      <c r="Q154" s="30" t="s">
        <v>1893</v>
      </c>
      <c r="R154" s="30" t="s">
        <v>4574</v>
      </c>
      <c r="S154" s="30" t="s">
        <v>1889</v>
      </c>
      <c r="T154" s="30" t="s">
        <v>1883</v>
      </c>
      <c r="U154" s="30" t="s">
        <v>1942</v>
      </c>
      <c r="V154" s="30"/>
      <c r="W154" s="30" t="s">
        <v>4424</v>
      </c>
      <c r="X154" s="62">
        <v>0.3263888888888889</v>
      </c>
      <c r="Y154" s="62">
        <v>0.39583333333333331</v>
      </c>
      <c r="Z154" s="60">
        <f t="shared" si="12"/>
        <v>6.944444444444442E-2</v>
      </c>
      <c r="AA154" s="63">
        <v>1</v>
      </c>
      <c r="AB154" s="63">
        <v>4</v>
      </c>
      <c r="AC154" s="60">
        <f t="shared" si="13"/>
        <v>6.944444444444442E-2</v>
      </c>
      <c r="AD154" s="61">
        <f t="shared" si="14"/>
        <v>0.27777777777777768</v>
      </c>
    </row>
    <row r="155" spans="1:30" x14ac:dyDescent="0.35">
      <c r="A155" s="30" t="s">
        <v>1955</v>
      </c>
      <c r="B155" s="30" t="s">
        <v>46</v>
      </c>
      <c r="C155" s="30" t="s">
        <v>1966</v>
      </c>
      <c r="D155" s="53" t="s">
        <v>2027</v>
      </c>
      <c r="E155" s="30" t="s">
        <v>2094</v>
      </c>
      <c r="F155" s="30">
        <v>28</v>
      </c>
      <c r="G155" s="30" t="s">
        <v>2384</v>
      </c>
      <c r="H155" s="30" t="s">
        <v>2385</v>
      </c>
      <c r="I155" s="30" t="s">
        <v>3418</v>
      </c>
      <c r="J155" s="30" t="s">
        <v>3421</v>
      </c>
      <c r="K155" s="30">
        <v>669</v>
      </c>
      <c r="L155" s="30" t="s">
        <v>3422</v>
      </c>
      <c r="M155" s="30" t="s">
        <v>4066</v>
      </c>
      <c r="N155" s="30"/>
      <c r="O155" s="30" t="s">
        <v>4345</v>
      </c>
      <c r="P155" s="30" t="s">
        <v>4352</v>
      </c>
      <c r="Q155" s="30" t="s">
        <v>1886</v>
      </c>
      <c r="R155" s="30" t="s">
        <v>1916</v>
      </c>
      <c r="S155" s="30" t="s">
        <v>1916</v>
      </c>
      <c r="T155" s="30" t="s">
        <v>1883</v>
      </c>
      <c r="U155" s="30" t="s">
        <v>1942</v>
      </c>
      <c r="V155" s="30"/>
      <c r="W155" s="30" t="s">
        <v>4424</v>
      </c>
      <c r="X155" s="62">
        <v>0.39583333333333331</v>
      </c>
      <c r="Y155" s="62">
        <v>0.4375</v>
      </c>
      <c r="Z155" s="60">
        <f t="shared" si="12"/>
        <v>4.1666666666666685E-2</v>
      </c>
      <c r="AA155" s="64">
        <v>1</v>
      </c>
      <c r="AB155" s="63">
        <v>4</v>
      </c>
      <c r="AC155" s="60">
        <f t="shared" si="13"/>
        <v>4.1666666666666685E-2</v>
      </c>
      <c r="AD155" s="61">
        <f t="shared" si="14"/>
        <v>0.16666666666666674</v>
      </c>
    </row>
    <row r="156" spans="1:30" x14ac:dyDescent="0.35">
      <c r="A156" s="30" t="s">
        <v>1955</v>
      </c>
      <c r="B156" s="30" t="s">
        <v>46</v>
      </c>
      <c r="C156" s="30" t="s">
        <v>1966</v>
      </c>
      <c r="D156" s="53" t="s">
        <v>2028</v>
      </c>
      <c r="E156" s="30" t="s">
        <v>129</v>
      </c>
      <c r="F156" s="30">
        <v>36</v>
      </c>
      <c r="G156" s="30" t="s">
        <v>2386</v>
      </c>
      <c r="H156" s="30" t="s">
        <v>2387</v>
      </c>
      <c r="I156" s="30" t="s">
        <v>1144</v>
      </c>
      <c r="J156" s="30" t="s">
        <v>3423</v>
      </c>
      <c r="K156" s="30">
        <v>400</v>
      </c>
      <c r="L156" s="30" t="s">
        <v>3424</v>
      </c>
      <c r="M156" s="30" t="s">
        <v>4067</v>
      </c>
      <c r="N156" s="30"/>
      <c r="O156" s="30" t="s">
        <v>4345</v>
      </c>
      <c r="P156" s="30" t="s">
        <v>4352</v>
      </c>
      <c r="Q156" s="30" t="s">
        <v>1880</v>
      </c>
      <c r="R156" s="30" t="s">
        <v>1881</v>
      </c>
      <c r="S156" s="30" t="s">
        <v>1888</v>
      </c>
      <c r="T156" s="30" t="s">
        <v>1883</v>
      </c>
      <c r="U156" s="30" t="s">
        <v>1942</v>
      </c>
      <c r="V156" s="30"/>
      <c r="W156" s="30" t="s">
        <v>4424</v>
      </c>
      <c r="X156" s="62">
        <v>0.47916666666666669</v>
      </c>
      <c r="Y156" s="62">
        <v>0.51388888888888895</v>
      </c>
      <c r="Z156" s="60">
        <f t="shared" si="12"/>
        <v>3.4722222222222265E-2</v>
      </c>
      <c r="AA156" s="64">
        <v>1</v>
      </c>
      <c r="AB156" s="63">
        <v>4</v>
      </c>
      <c r="AC156" s="60">
        <f t="shared" si="13"/>
        <v>3.4722222222222265E-2</v>
      </c>
      <c r="AD156" s="61">
        <f t="shared" si="14"/>
        <v>0.13888888888888906</v>
      </c>
    </row>
    <row r="157" spans="1:30" x14ac:dyDescent="0.35">
      <c r="A157" s="30" t="s">
        <v>1955</v>
      </c>
      <c r="B157" s="30" t="s">
        <v>46</v>
      </c>
      <c r="C157" s="30" t="s">
        <v>1966</v>
      </c>
      <c r="D157" s="53" t="s">
        <v>2028</v>
      </c>
      <c r="E157" s="30" t="s">
        <v>129</v>
      </c>
      <c r="F157" s="30">
        <v>49</v>
      </c>
      <c r="G157" s="30" t="s">
        <v>2388</v>
      </c>
      <c r="H157" s="30" t="s">
        <v>2389</v>
      </c>
      <c r="I157" s="30" t="s">
        <v>1144</v>
      </c>
      <c r="J157" s="30" t="s">
        <v>3425</v>
      </c>
      <c r="K157" s="30">
        <v>669</v>
      </c>
      <c r="L157" s="30" t="s">
        <v>3422</v>
      </c>
      <c r="M157" s="30" t="s">
        <v>4066</v>
      </c>
      <c r="N157" s="30"/>
      <c r="O157" s="30" t="s">
        <v>4345</v>
      </c>
      <c r="P157" s="30" t="s">
        <v>4352</v>
      </c>
      <c r="Q157" s="30" t="s">
        <v>1880</v>
      </c>
      <c r="R157" s="30" t="s">
        <v>1881</v>
      </c>
      <c r="S157" s="30" t="s">
        <v>1888</v>
      </c>
      <c r="T157" s="30" t="s">
        <v>1883</v>
      </c>
      <c r="U157" s="30" t="s">
        <v>1942</v>
      </c>
      <c r="V157" s="30"/>
      <c r="W157" s="30" t="s">
        <v>1945</v>
      </c>
      <c r="X157" s="62">
        <v>0.51388888888888895</v>
      </c>
      <c r="Y157" s="62">
        <v>0.54861111111111105</v>
      </c>
      <c r="Z157" s="60">
        <f t="shared" si="12"/>
        <v>3.4722222222222099E-2</v>
      </c>
      <c r="AA157" s="64">
        <v>1</v>
      </c>
      <c r="AB157" s="63">
        <v>4</v>
      </c>
      <c r="AC157" s="60">
        <f t="shared" si="13"/>
        <v>3.4722222222222099E-2</v>
      </c>
      <c r="AD157" s="61">
        <f t="shared" si="14"/>
        <v>0.1388888888888884</v>
      </c>
    </row>
    <row r="158" spans="1:30" x14ac:dyDescent="0.35">
      <c r="A158" s="30" t="s">
        <v>1955</v>
      </c>
      <c r="B158" s="30" t="s">
        <v>46</v>
      </c>
      <c r="C158" s="30" t="s">
        <v>1966</v>
      </c>
      <c r="D158" s="53" t="s">
        <v>2028</v>
      </c>
      <c r="E158" s="30" t="s">
        <v>129</v>
      </c>
      <c r="F158" s="30">
        <v>43</v>
      </c>
      <c r="G158" s="30" t="s">
        <v>2390</v>
      </c>
      <c r="H158" s="30" t="s">
        <v>2391</v>
      </c>
      <c r="I158" s="30" t="s">
        <v>1144</v>
      </c>
      <c r="J158" s="30" t="s">
        <v>3426</v>
      </c>
      <c r="K158" s="30">
        <v>100</v>
      </c>
      <c r="L158" s="30" t="s">
        <v>3427</v>
      </c>
      <c r="M158" s="30" t="s">
        <v>4068</v>
      </c>
      <c r="N158" s="30"/>
      <c r="O158" s="30" t="s">
        <v>4371</v>
      </c>
      <c r="P158" s="30" t="s">
        <v>4352</v>
      </c>
      <c r="Q158" s="30" t="s">
        <v>1880</v>
      </c>
      <c r="R158" s="30" t="s">
        <v>1881</v>
      </c>
      <c r="S158" s="30" t="s">
        <v>1888</v>
      </c>
      <c r="T158" s="30" t="s">
        <v>1883</v>
      </c>
      <c r="U158" s="30" t="s">
        <v>1942</v>
      </c>
      <c r="V158" s="30"/>
      <c r="W158" s="30" t="s">
        <v>1945</v>
      </c>
      <c r="X158" s="62">
        <v>0.54861111111111105</v>
      </c>
      <c r="Y158" s="62">
        <v>0.58333333333333337</v>
      </c>
      <c r="Z158" s="60">
        <f t="shared" si="12"/>
        <v>3.4722222222222321E-2</v>
      </c>
      <c r="AA158" s="64">
        <v>1</v>
      </c>
      <c r="AB158" s="63">
        <v>4</v>
      </c>
      <c r="AC158" s="60">
        <f t="shared" si="13"/>
        <v>3.4722222222222321E-2</v>
      </c>
      <c r="AD158" s="61">
        <f t="shared" si="14"/>
        <v>0.13888888888888928</v>
      </c>
    </row>
    <row r="159" spans="1:30" x14ac:dyDescent="0.35">
      <c r="A159" s="30" t="s">
        <v>1955</v>
      </c>
      <c r="B159" s="30" t="s">
        <v>46</v>
      </c>
      <c r="C159" s="30" t="s">
        <v>1966</v>
      </c>
      <c r="D159" s="53" t="s">
        <v>2027</v>
      </c>
      <c r="E159" s="30" t="s">
        <v>2094</v>
      </c>
      <c r="F159" s="30">
        <v>74</v>
      </c>
      <c r="G159" s="30" t="s">
        <v>2392</v>
      </c>
      <c r="H159" s="30" t="s">
        <v>2393</v>
      </c>
      <c r="I159" s="30" t="s">
        <v>3418</v>
      </c>
      <c r="J159" s="30" t="s">
        <v>3428</v>
      </c>
      <c r="K159" s="30">
        <v>111</v>
      </c>
      <c r="L159" s="30" t="s">
        <v>3429</v>
      </c>
      <c r="M159" s="30" t="s">
        <v>4069</v>
      </c>
      <c r="N159" s="30"/>
      <c r="O159" s="30" t="s">
        <v>4345</v>
      </c>
      <c r="P159" s="30" t="s">
        <v>4352</v>
      </c>
      <c r="Q159" s="30" t="s">
        <v>1886</v>
      </c>
      <c r="R159" s="30" t="s">
        <v>1916</v>
      </c>
      <c r="S159" s="30" t="s">
        <v>1916</v>
      </c>
      <c r="T159" s="30" t="s">
        <v>1883</v>
      </c>
      <c r="U159" s="30" t="s">
        <v>1942</v>
      </c>
      <c r="V159" s="30"/>
      <c r="W159" s="30" t="s">
        <v>1945</v>
      </c>
      <c r="X159" s="62">
        <v>0.58333333333333337</v>
      </c>
      <c r="Y159" s="62">
        <v>0.61805555555555558</v>
      </c>
      <c r="Z159" s="60">
        <f t="shared" si="12"/>
        <v>3.472222222222221E-2</v>
      </c>
      <c r="AA159" s="64">
        <v>1</v>
      </c>
      <c r="AB159" s="63">
        <v>4</v>
      </c>
      <c r="AC159" s="60">
        <f t="shared" si="13"/>
        <v>3.472222222222221E-2</v>
      </c>
      <c r="AD159" s="61">
        <f t="shared" si="14"/>
        <v>0.13888888888888884</v>
      </c>
    </row>
    <row r="160" spans="1:30" x14ac:dyDescent="0.35">
      <c r="A160" s="30" t="s">
        <v>1955</v>
      </c>
      <c r="B160" s="30" t="s">
        <v>46</v>
      </c>
      <c r="C160" s="30" t="s">
        <v>1966</v>
      </c>
      <c r="D160" s="53" t="s">
        <v>2028</v>
      </c>
      <c r="E160" s="30" t="s">
        <v>129</v>
      </c>
      <c r="F160" s="30">
        <v>40</v>
      </c>
      <c r="G160" s="30" t="s">
        <v>2394</v>
      </c>
      <c r="H160" s="30" t="s">
        <v>2395</v>
      </c>
      <c r="I160" s="30" t="s">
        <v>1144</v>
      </c>
      <c r="J160" s="30" t="s">
        <v>3430</v>
      </c>
      <c r="K160" s="30">
        <v>902</v>
      </c>
      <c r="L160" s="30" t="s">
        <v>3420</v>
      </c>
      <c r="M160" s="30" t="s">
        <v>4068</v>
      </c>
      <c r="N160" s="30"/>
      <c r="O160" s="30" t="s">
        <v>4371</v>
      </c>
      <c r="P160" s="30" t="s">
        <v>4352</v>
      </c>
      <c r="Q160" s="30" t="s">
        <v>1880</v>
      </c>
      <c r="R160" s="30" t="s">
        <v>1881</v>
      </c>
      <c r="S160" s="30" t="s">
        <v>1888</v>
      </c>
      <c r="T160" s="30" t="s">
        <v>1883</v>
      </c>
      <c r="U160" s="30" t="s">
        <v>1942</v>
      </c>
      <c r="V160" s="30"/>
      <c r="W160" s="30" t="s">
        <v>1945</v>
      </c>
      <c r="X160" s="62">
        <v>0.61805555555555558</v>
      </c>
      <c r="Y160" s="62">
        <v>0.66666666666666663</v>
      </c>
      <c r="Z160" s="60">
        <f t="shared" si="12"/>
        <v>4.8611111111111049E-2</v>
      </c>
      <c r="AA160" s="64">
        <v>1</v>
      </c>
      <c r="AB160" s="63">
        <v>4</v>
      </c>
      <c r="AC160" s="60">
        <f t="shared" si="13"/>
        <v>4.8611111111111049E-2</v>
      </c>
      <c r="AD160" s="61">
        <f t="shared" si="14"/>
        <v>0.1944444444444442</v>
      </c>
    </row>
    <row r="161" spans="1:30" x14ac:dyDescent="0.35">
      <c r="A161" s="30" t="s">
        <v>1955</v>
      </c>
      <c r="B161" s="27" t="s">
        <v>46</v>
      </c>
      <c r="C161" s="30" t="s">
        <v>1966</v>
      </c>
      <c r="D161" s="52" t="s">
        <v>2005</v>
      </c>
      <c r="E161" s="30" t="s">
        <v>119</v>
      </c>
      <c r="F161" s="30">
        <v>1163</v>
      </c>
      <c r="G161" s="30" t="s">
        <v>2396</v>
      </c>
      <c r="H161" s="30" t="s">
        <v>2397</v>
      </c>
      <c r="I161" s="30" t="s">
        <v>1135</v>
      </c>
      <c r="J161" s="30" t="s">
        <v>3431</v>
      </c>
      <c r="K161" s="30">
        <v>2255</v>
      </c>
      <c r="L161" s="30" t="s">
        <v>3432</v>
      </c>
      <c r="M161" s="30" t="s">
        <v>4070</v>
      </c>
      <c r="N161" s="30"/>
      <c r="O161" s="30" t="s">
        <v>4371</v>
      </c>
      <c r="P161" s="30" t="s">
        <v>4352</v>
      </c>
      <c r="Q161" s="30" t="s">
        <v>1893</v>
      </c>
      <c r="R161" s="30" t="s">
        <v>4574</v>
      </c>
      <c r="S161" s="30" t="s">
        <v>1889</v>
      </c>
      <c r="T161" s="30" t="s">
        <v>1894</v>
      </c>
      <c r="U161" s="30" t="s">
        <v>1942</v>
      </c>
      <c r="V161" s="30"/>
      <c r="W161" s="30" t="s">
        <v>4424</v>
      </c>
      <c r="X161" s="62">
        <v>0.29166666666666669</v>
      </c>
      <c r="Y161" s="62">
        <v>0.375</v>
      </c>
      <c r="Z161" s="60">
        <f t="shared" si="12"/>
        <v>8.3333333333333315E-2</v>
      </c>
      <c r="AA161" s="63">
        <v>1</v>
      </c>
      <c r="AB161" s="63">
        <v>4</v>
      </c>
      <c r="AC161" s="60">
        <f t="shared" si="13"/>
        <v>8.3333333333333315E-2</v>
      </c>
      <c r="AD161" s="61">
        <f t="shared" si="14"/>
        <v>0.33333333333333326</v>
      </c>
    </row>
    <row r="162" spans="1:30" x14ac:dyDescent="0.35">
      <c r="A162" s="30" t="s">
        <v>1955</v>
      </c>
      <c r="B162" s="27" t="s">
        <v>46</v>
      </c>
      <c r="C162" s="30" t="s">
        <v>1966</v>
      </c>
      <c r="D162" s="53" t="s">
        <v>2007</v>
      </c>
      <c r="E162" s="30" t="s">
        <v>96</v>
      </c>
      <c r="F162" s="30">
        <v>1042</v>
      </c>
      <c r="G162" s="30" t="s">
        <v>2398</v>
      </c>
      <c r="H162" s="30" t="s">
        <v>2399</v>
      </c>
      <c r="I162" s="27" t="s">
        <v>1122</v>
      </c>
      <c r="J162" s="30" t="s">
        <v>3431</v>
      </c>
      <c r="K162" s="30">
        <v>2255</v>
      </c>
      <c r="L162" s="30" t="s">
        <v>3432</v>
      </c>
      <c r="M162" s="30" t="s">
        <v>4070</v>
      </c>
      <c r="N162" s="30"/>
      <c r="O162" s="30" t="s">
        <v>4371</v>
      </c>
      <c r="P162" s="30" t="s">
        <v>4352</v>
      </c>
      <c r="Q162" s="30" t="s">
        <v>1886</v>
      </c>
      <c r="R162" s="30" t="s">
        <v>1887</v>
      </c>
      <c r="S162" s="30" t="s">
        <v>1887</v>
      </c>
      <c r="T162" s="30" t="s">
        <v>1894</v>
      </c>
      <c r="U162" s="30" t="s">
        <v>1942</v>
      </c>
      <c r="V162" s="30"/>
      <c r="W162" s="30" t="s">
        <v>4424</v>
      </c>
      <c r="X162" s="62">
        <v>0.375</v>
      </c>
      <c r="Y162" s="59">
        <v>0.41666666666666669</v>
      </c>
      <c r="Z162" s="60">
        <f t="shared" si="12"/>
        <v>4.1666666666666685E-2</v>
      </c>
      <c r="AA162" s="63">
        <v>1</v>
      </c>
      <c r="AB162" s="63">
        <v>4</v>
      </c>
      <c r="AC162" s="60">
        <f t="shared" si="13"/>
        <v>4.1666666666666685E-2</v>
      </c>
      <c r="AD162" s="61">
        <f t="shared" si="14"/>
        <v>0.16666666666666674</v>
      </c>
    </row>
    <row r="163" spans="1:30" x14ac:dyDescent="0.35">
      <c r="A163" s="30" t="s">
        <v>1955</v>
      </c>
      <c r="B163" s="27" t="s">
        <v>46</v>
      </c>
      <c r="C163" s="30" t="s">
        <v>1966</v>
      </c>
      <c r="D163" s="50" t="s">
        <v>2026</v>
      </c>
      <c r="E163" s="30" t="s">
        <v>161</v>
      </c>
      <c r="F163" s="30">
        <v>266</v>
      </c>
      <c r="G163" s="30" t="s">
        <v>2400</v>
      </c>
      <c r="H163" s="30" t="s">
        <v>2401</v>
      </c>
      <c r="I163" s="27" t="s">
        <v>1160</v>
      </c>
      <c r="J163" s="30" t="s">
        <v>3431</v>
      </c>
      <c r="K163" s="30">
        <v>2255</v>
      </c>
      <c r="L163" s="30" t="s">
        <v>3432</v>
      </c>
      <c r="M163" s="30" t="s">
        <v>4070</v>
      </c>
      <c r="N163" s="30"/>
      <c r="O163" s="30" t="s">
        <v>4371</v>
      </c>
      <c r="P163" s="30" t="s">
        <v>4352</v>
      </c>
      <c r="Q163" s="30" t="s">
        <v>1886</v>
      </c>
      <c r="R163" s="30" t="s">
        <v>4574</v>
      </c>
      <c r="S163" s="30" t="s">
        <v>1889</v>
      </c>
      <c r="T163" s="30" t="s">
        <v>1894</v>
      </c>
      <c r="U163" s="30" t="s">
        <v>1942</v>
      </c>
      <c r="V163" s="30"/>
      <c r="W163" s="30" t="s">
        <v>4424</v>
      </c>
      <c r="X163" s="59">
        <v>0.41666666666666669</v>
      </c>
      <c r="Y163" s="59">
        <v>0.45833333333333331</v>
      </c>
      <c r="Z163" s="60">
        <f t="shared" si="12"/>
        <v>4.166666666666663E-2</v>
      </c>
      <c r="AA163" s="63">
        <v>1</v>
      </c>
      <c r="AB163" s="63">
        <v>4</v>
      </c>
      <c r="AC163" s="60">
        <f t="shared" si="13"/>
        <v>4.166666666666663E-2</v>
      </c>
      <c r="AD163" s="61">
        <f t="shared" si="14"/>
        <v>0.16666666666666652</v>
      </c>
    </row>
    <row r="164" spans="1:30" x14ac:dyDescent="0.35">
      <c r="A164" s="30" t="s">
        <v>1955</v>
      </c>
      <c r="B164" s="27" t="s">
        <v>46</v>
      </c>
      <c r="C164" s="30" t="s">
        <v>1966</v>
      </c>
      <c r="D164" s="53" t="s">
        <v>2007</v>
      </c>
      <c r="E164" s="30" t="s">
        <v>96</v>
      </c>
      <c r="F164" s="30">
        <v>1129</v>
      </c>
      <c r="G164" s="30" t="s">
        <v>2402</v>
      </c>
      <c r="H164" s="30" t="s">
        <v>2403</v>
      </c>
      <c r="I164" s="27" t="s">
        <v>1122</v>
      </c>
      <c r="J164" s="30" t="s">
        <v>3433</v>
      </c>
      <c r="K164" s="30">
        <v>1324</v>
      </c>
      <c r="L164" s="30" t="s">
        <v>3434</v>
      </c>
      <c r="M164" s="30" t="s">
        <v>4071</v>
      </c>
      <c r="N164" s="30"/>
      <c r="O164" s="30" t="s">
        <v>4371</v>
      </c>
      <c r="P164" s="30" t="s">
        <v>4352</v>
      </c>
      <c r="Q164" s="30" t="s">
        <v>1886</v>
      </c>
      <c r="R164" s="30" t="s">
        <v>1887</v>
      </c>
      <c r="S164" s="30" t="s">
        <v>1887</v>
      </c>
      <c r="T164" s="30" t="s">
        <v>1894</v>
      </c>
      <c r="U164" s="30" t="s">
        <v>1942</v>
      </c>
      <c r="V164" s="30"/>
      <c r="W164" s="30" t="s">
        <v>1945</v>
      </c>
      <c r="X164" s="62">
        <v>0.5</v>
      </c>
      <c r="Y164" s="62">
        <v>0.54166666666666663</v>
      </c>
      <c r="Z164" s="60">
        <f t="shared" si="12"/>
        <v>4.166666666666663E-2</v>
      </c>
      <c r="AA164" s="63">
        <v>1</v>
      </c>
      <c r="AB164" s="63">
        <v>4</v>
      </c>
      <c r="AC164" s="60">
        <f t="shared" si="13"/>
        <v>4.166666666666663E-2</v>
      </c>
      <c r="AD164" s="61">
        <f t="shared" si="14"/>
        <v>0.16666666666666652</v>
      </c>
    </row>
    <row r="165" spans="1:30" x14ac:dyDescent="0.35">
      <c r="A165" s="30" t="s">
        <v>1955</v>
      </c>
      <c r="B165" s="27" t="s">
        <v>46</v>
      </c>
      <c r="C165" s="30" t="s">
        <v>1966</v>
      </c>
      <c r="D165" s="53" t="s">
        <v>2007</v>
      </c>
      <c r="E165" s="30" t="s">
        <v>96</v>
      </c>
      <c r="F165" s="30">
        <v>1915</v>
      </c>
      <c r="G165" s="30" t="s">
        <v>2404</v>
      </c>
      <c r="H165" s="30" t="s">
        <v>2405</v>
      </c>
      <c r="I165" s="27" t="s">
        <v>1122</v>
      </c>
      <c r="J165" s="30" t="s">
        <v>3433</v>
      </c>
      <c r="K165" s="30">
        <v>1025</v>
      </c>
      <c r="L165" s="30" t="s">
        <v>3434</v>
      </c>
      <c r="M165" s="30" t="s">
        <v>4072</v>
      </c>
      <c r="N165" s="30"/>
      <c r="O165" s="30" t="s">
        <v>4371</v>
      </c>
      <c r="P165" s="30" t="s">
        <v>4352</v>
      </c>
      <c r="Q165" s="30" t="s">
        <v>1886</v>
      </c>
      <c r="R165" s="30" t="s">
        <v>1887</v>
      </c>
      <c r="S165" s="30" t="s">
        <v>1887</v>
      </c>
      <c r="T165" s="30" t="s">
        <v>1894</v>
      </c>
      <c r="U165" s="30" t="s">
        <v>1942</v>
      </c>
      <c r="V165" s="30"/>
      <c r="W165" s="30" t="s">
        <v>1945</v>
      </c>
      <c r="X165" s="62">
        <v>0.54166666666666663</v>
      </c>
      <c r="Y165" s="62">
        <v>0.58333333333333337</v>
      </c>
      <c r="Z165" s="60">
        <f t="shared" si="12"/>
        <v>4.1666666666666741E-2</v>
      </c>
      <c r="AA165" s="63">
        <v>1</v>
      </c>
      <c r="AB165" s="63">
        <v>4</v>
      </c>
      <c r="AC165" s="60">
        <f t="shared" si="13"/>
        <v>4.1666666666666741E-2</v>
      </c>
      <c r="AD165" s="61">
        <f t="shared" si="14"/>
        <v>0.16666666666666696</v>
      </c>
    </row>
    <row r="166" spans="1:30" x14ac:dyDescent="0.35">
      <c r="A166" s="30" t="s">
        <v>1955</v>
      </c>
      <c r="B166" s="27" t="s">
        <v>46</v>
      </c>
      <c r="C166" s="30" t="s">
        <v>1966</v>
      </c>
      <c r="D166" s="53" t="s">
        <v>2025</v>
      </c>
      <c r="E166" s="30" t="s">
        <v>99</v>
      </c>
      <c r="F166" s="30">
        <v>532</v>
      </c>
      <c r="G166" s="30" t="s">
        <v>2406</v>
      </c>
      <c r="H166" s="30" t="s">
        <v>2407</v>
      </c>
      <c r="I166" s="27" t="s">
        <v>1125</v>
      </c>
      <c r="J166" s="30" t="s">
        <v>3433</v>
      </c>
      <c r="K166" s="30">
        <v>1217</v>
      </c>
      <c r="L166" s="30" t="s">
        <v>3434</v>
      </c>
      <c r="M166" s="30" t="s">
        <v>4072</v>
      </c>
      <c r="N166" s="30"/>
      <c r="O166" s="30" t="s">
        <v>4371</v>
      </c>
      <c r="P166" s="30" t="s">
        <v>4352</v>
      </c>
      <c r="Q166" s="30" t="s">
        <v>1886</v>
      </c>
      <c r="R166" s="30" t="s">
        <v>1889</v>
      </c>
      <c r="S166" s="30" t="s">
        <v>1889</v>
      </c>
      <c r="T166" s="30" t="s">
        <v>1894</v>
      </c>
      <c r="U166" s="30" t="s">
        <v>1942</v>
      </c>
      <c r="V166" s="30"/>
      <c r="W166" s="30" t="s">
        <v>1945</v>
      </c>
      <c r="X166" s="62">
        <v>0.58333333333333337</v>
      </c>
      <c r="Y166" s="62">
        <v>0.625</v>
      </c>
      <c r="Z166" s="60">
        <f t="shared" si="12"/>
        <v>4.166666666666663E-2</v>
      </c>
      <c r="AA166" s="63">
        <v>1</v>
      </c>
      <c r="AB166" s="63">
        <v>4</v>
      </c>
      <c r="AC166" s="60">
        <f t="shared" si="13"/>
        <v>4.166666666666663E-2</v>
      </c>
      <c r="AD166" s="61">
        <f t="shared" si="14"/>
        <v>0.16666666666666652</v>
      </c>
    </row>
    <row r="167" spans="1:30" x14ac:dyDescent="0.35">
      <c r="A167" s="30" t="s">
        <v>1955</v>
      </c>
      <c r="B167" s="27" t="s">
        <v>46</v>
      </c>
      <c r="C167" s="30" t="s">
        <v>1966</v>
      </c>
      <c r="D167" s="53" t="s">
        <v>2025</v>
      </c>
      <c r="E167" s="30" t="s">
        <v>99</v>
      </c>
      <c r="F167" s="30">
        <v>578</v>
      </c>
      <c r="G167" s="30" t="s">
        <v>2408</v>
      </c>
      <c r="H167" s="30" t="s">
        <v>2409</v>
      </c>
      <c r="I167" s="27" t="s">
        <v>1125</v>
      </c>
      <c r="J167" s="30" t="s">
        <v>3435</v>
      </c>
      <c r="K167" s="30">
        <v>930</v>
      </c>
      <c r="L167" s="30" t="s">
        <v>3436</v>
      </c>
      <c r="M167" s="30" t="s">
        <v>4073</v>
      </c>
      <c r="N167" s="30"/>
      <c r="O167" s="30" t="s">
        <v>4371</v>
      </c>
      <c r="P167" s="30" t="s">
        <v>4352</v>
      </c>
      <c r="Q167" s="30" t="s">
        <v>1886</v>
      </c>
      <c r="R167" s="30" t="s">
        <v>1889</v>
      </c>
      <c r="S167" s="30" t="s">
        <v>1889</v>
      </c>
      <c r="T167" s="30" t="s">
        <v>1894</v>
      </c>
      <c r="U167" s="30" t="s">
        <v>1942</v>
      </c>
      <c r="V167" s="30"/>
      <c r="W167" s="30" t="s">
        <v>1945</v>
      </c>
      <c r="X167" s="62">
        <v>0.625</v>
      </c>
      <c r="Y167" s="62">
        <v>0.66666666666666663</v>
      </c>
      <c r="Z167" s="60">
        <f t="shared" si="12"/>
        <v>4.166666666666663E-2</v>
      </c>
      <c r="AA167" s="63">
        <v>1</v>
      </c>
      <c r="AB167" s="63">
        <v>4</v>
      </c>
      <c r="AC167" s="60">
        <f t="shared" si="13"/>
        <v>4.166666666666663E-2</v>
      </c>
      <c r="AD167" s="61">
        <f t="shared" si="14"/>
        <v>0.16666666666666652</v>
      </c>
    </row>
    <row r="168" spans="1:30" x14ac:dyDescent="0.35">
      <c r="A168" s="30" t="s">
        <v>1955</v>
      </c>
      <c r="B168" s="27" t="s">
        <v>46</v>
      </c>
      <c r="C168" s="30" t="s">
        <v>1966</v>
      </c>
      <c r="D168" s="53" t="s">
        <v>2007</v>
      </c>
      <c r="E168" s="30" t="s">
        <v>96</v>
      </c>
      <c r="F168" s="30">
        <v>1302</v>
      </c>
      <c r="G168" s="30" t="s">
        <v>2410</v>
      </c>
      <c r="H168" s="30" t="s">
        <v>2411</v>
      </c>
      <c r="I168" s="27" t="s">
        <v>1122</v>
      </c>
      <c r="J168" s="30" t="s">
        <v>3437</v>
      </c>
      <c r="K168" s="30">
        <v>2643</v>
      </c>
      <c r="L168" s="30" t="s">
        <v>3438</v>
      </c>
      <c r="M168" s="30" t="s">
        <v>4074</v>
      </c>
      <c r="N168" s="30"/>
      <c r="O168" s="30" t="s">
        <v>4372</v>
      </c>
      <c r="P168" s="30" t="s">
        <v>4352</v>
      </c>
      <c r="Q168" s="30" t="s">
        <v>1886</v>
      </c>
      <c r="R168" s="30" t="s">
        <v>1887</v>
      </c>
      <c r="S168" s="30" t="s">
        <v>1887</v>
      </c>
      <c r="T168" s="30" t="s">
        <v>1885</v>
      </c>
      <c r="U168" s="30" t="s">
        <v>1946</v>
      </c>
      <c r="V168" s="30" t="s">
        <v>1947</v>
      </c>
      <c r="W168" s="30" t="s">
        <v>4425</v>
      </c>
      <c r="X168" s="62">
        <v>0.58333333333333337</v>
      </c>
      <c r="Y168" s="62">
        <v>0.625</v>
      </c>
      <c r="Z168" s="60">
        <f t="shared" si="12"/>
        <v>4.166666666666663E-2</v>
      </c>
      <c r="AA168" s="63">
        <v>1</v>
      </c>
      <c r="AB168" s="63">
        <v>2</v>
      </c>
      <c r="AC168" s="60">
        <f t="shared" si="13"/>
        <v>4.166666666666663E-2</v>
      </c>
      <c r="AD168" s="61">
        <f t="shared" si="14"/>
        <v>8.3333333333333259E-2</v>
      </c>
    </row>
    <row r="169" spans="1:30" x14ac:dyDescent="0.35">
      <c r="A169" s="30" t="s">
        <v>1955</v>
      </c>
      <c r="B169" s="27" t="s">
        <v>46</v>
      </c>
      <c r="C169" s="30" t="s">
        <v>1966</v>
      </c>
      <c r="D169" s="53" t="s">
        <v>2007</v>
      </c>
      <c r="E169" s="30" t="s">
        <v>96</v>
      </c>
      <c r="F169" s="30">
        <v>1287</v>
      </c>
      <c r="G169" s="30" t="s">
        <v>2412</v>
      </c>
      <c r="H169" s="30" t="s">
        <v>2413</v>
      </c>
      <c r="I169" s="27" t="s">
        <v>1122</v>
      </c>
      <c r="J169" s="30" t="s">
        <v>3439</v>
      </c>
      <c r="K169" s="30">
        <v>3045</v>
      </c>
      <c r="L169" s="30" t="s">
        <v>3440</v>
      </c>
      <c r="M169" s="30" t="s">
        <v>4075</v>
      </c>
      <c r="N169" s="30"/>
      <c r="O169" s="30" t="s">
        <v>4372</v>
      </c>
      <c r="P169" s="30" t="s">
        <v>4352</v>
      </c>
      <c r="Q169" s="30" t="s">
        <v>1886</v>
      </c>
      <c r="R169" s="30" t="s">
        <v>1887</v>
      </c>
      <c r="S169" s="30" t="s">
        <v>1887</v>
      </c>
      <c r="T169" s="30" t="s">
        <v>1885</v>
      </c>
      <c r="U169" s="30" t="s">
        <v>1946</v>
      </c>
      <c r="V169" s="30" t="s">
        <v>1947</v>
      </c>
      <c r="W169" s="30" t="s">
        <v>4425</v>
      </c>
      <c r="X169" s="62">
        <v>0.54166666666666663</v>
      </c>
      <c r="Y169" s="62">
        <v>0.58333333333333337</v>
      </c>
      <c r="Z169" s="60">
        <f t="shared" si="12"/>
        <v>4.1666666666666741E-2</v>
      </c>
      <c r="AA169" s="63">
        <v>1</v>
      </c>
      <c r="AB169" s="63">
        <v>2</v>
      </c>
      <c r="AC169" s="60">
        <f t="shared" si="13"/>
        <v>4.1666666666666741E-2</v>
      </c>
      <c r="AD169" s="61">
        <f t="shared" si="14"/>
        <v>8.3333333333333481E-2</v>
      </c>
    </row>
    <row r="170" spans="1:30" x14ac:dyDescent="0.35">
      <c r="A170" s="30" t="s">
        <v>1955</v>
      </c>
      <c r="B170" s="27" t="s">
        <v>46</v>
      </c>
      <c r="C170" s="30" t="s">
        <v>1966</v>
      </c>
      <c r="D170" s="53" t="s">
        <v>2007</v>
      </c>
      <c r="E170" s="30" t="s">
        <v>96</v>
      </c>
      <c r="F170" s="30">
        <v>1487</v>
      </c>
      <c r="G170" s="30" t="s">
        <v>2414</v>
      </c>
      <c r="H170" s="30" t="s">
        <v>2415</v>
      </c>
      <c r="I170" s="27" t="s">
        <v>1122</v>
      </c>
      <c r="J170" s="30" t="s">
        <v>3441</v>
      </c>
      <c r="K170" s="30">
        <v>240</v>
      </c>
      <c r="L170" s="30" t="s">
        <v>3442</v>
      </c>
      <c r="M170" s="30">
        <v>6754190</v>
      </c>
      <c r="N170" s="30"/>
      <c r="O170" s="30" t="s">
        <v>4372</v>
      </c>
      <c r="P170" s="30" t="s">
        <v>4352</v>
      </c>
      <c r="Q170" s="30" t="s">
        <v>1886</v>
      </c>
      <c r="R170" s="30" t="s">
        <v>1887</v>
      </c>
      <c r="S170" s="30" t="s">
        <v>1887</v>
      </c>
      <c r="T170" s="30" t="s">
        <v>1885</v>
      </c>
      <c r="U170" s="30" t="s">
        <v>1946</v>
      </c>
      <c r="V170" s="30" t="s">
        <v>1947</v>
      </c>
      <c r="W170" s="30" t="s">
        <v>4425</v>
      </c>
      <c r="X170" s="62">
        <v>0.625</v>
      </c>
      <c r="Y170" s="62">
        <v>0.66666666666666663</v>
      </c>
      <c r="Z170" s="60">
        <f t="shared" si="12"/>
        <v>4.166666666666663E-2</v>
      </c>
      <c r="AA170" s="63">
        <v>1</v>
      </c>
      <c r="AB170" s="63">
        <v>2</v>
      </c>
      <c r="AC170" s="60">
        <f t="shared" si="13"/>
        <v>4.166666666666663E-2</v>
      </c>
      <c r="AD170" s="61">
        <f t="shared" si="14"/>
        <v>8.3333333333333259E-2</v>
      </c>
    </row>
    <row r="171" spans="1:30" x14ac:dyDescent="0.35">
      <c r="A171" s="30" t="s">
        <v>1955</v>
      </c>
      <c r="B171" s="27" t="s">
        <v>46</v>
      </c>
      <c r="C171" s="30" t="s">
        <v>1966</v>
      </c>
      <c r="D171" s="53" t="s">
        <v>2025</v>
      </c>
      <c r="E171" s="30" t="s">
        <v>99</v>
      </c>
      <c r="F171" s="30">
        <v>507</v>
      </c>
      <c r="G171" s="30" t="s">
        <v>2416</v>
      </c>
      <c r="H171" s="30" t="s">
        <v>2417</v>
      </c>
      <c r="I171" s="27" t="s">
        <v>1125</v>
      </c>
      <c r="J171" s="30" t="s">
        <v>3443</v>
      </c>
      <c r="K171" s="30">
        <v>3110</v>
      </c>
      <c r="L171" s="30" t="s">
        <v>3444</v>
      </c>
      <c r="M171" s="30" t="s">
        <v>4075</v>
      </c>
      <c r="N171" s="30"/>
      <c r="O171" s="30" t="s">
        <v>4372</v>
      </c>
      <c r="P171" s="30" t="s">
        <v>4352</v>
      </c>
      <c r="Q171" s="30" t="s">
        <v>1886</v>
      </c>
      <c r="R171" s="30" t="s">
        <v>1889</v>
      </c>
      <c r="S171" s="30" t="s">
        <v>1889</v>
      </c>
      <c r="T171" s="30" t="s">
        <v>1885</v>
      </c>
      <c r="U171" s="30" t="s">
        <v>1946</v>
      </c>
      <c r="V171" s="30" t="s">
        <v>1947</v>
      </c>
      <c r="W171" s="30" t="s">
        <v>4424</v>
      </c>
      <c r="X171" s="62">
        <v>0.41666666666666669</v>
      </c>
      <c r="Y171" s="62">
        <v>0.45833333333333331</v>
      </c>
      <c r="Z171" s="60">
        <f t="shared" si="12"/>
        <v>4.166666666666663E-2</v>
      </c>
      <c r="AA171" s="63">
        <v>1</v>
      </c>
      <c r="AB171" s="63">
        <v>2</v>
      </c>
      <c r="AC171" s="60">
        <f t="shared" si="13"/>
        <v>4.166666666666663E-2</v>
      </c>
      <c r="AD171" s="61">
        <f t="shared" si="14"/>
        <v>8.3333333333333259E-2</v>
      </c>
    </row>
    <row r="172" spans="1:30" x14ac:dyDescent="0.35">
      <c r="A172" s="30" t="s">
        <v>1955</v>
      </c>
      <c r="B172" s="27" t="s">
        <v>46</v>
      </c>
      <c r="C172" s="30" t="s">
        <v>1966</v>
      </c>
      <c r="D172" s="52" t="s">
        <v>2005</v>
      </c>
      <c r="E172" s="30" t="s">
        <v>119</v>
      </c>
      <c r="F172" s="30">
        <v>1325</v>
      </c>
      <c r="G172" s="30" t="s">
        <v>2418</v>
      </c>
      <c r="H172" s="30" t="s">
        <v>2419</v>
      </c>
      <c r="I172" s="30" t="s">
        <v>1135</v>
      </c>
      <c r="J172" s="30" t="s">
        <v>3445</v>
      </c>
      <c r="K172" s="30">
        <v>2718</v>
      </c>
      <c r="L172" s="30" t="s">
        <v>3461</v>
      </c>
      <c r="M172" s="30" t="s">
        <v>4076</v>
      </c>
      <c r="N172" s="30"/>
      <c r="O172" s="30" t="s">
        <v>4371</v>
      </c>
      <c r="P172" s="30" t="s">
        <v>4352</v>
      </c>
      <c r="Q172" s="30" t="s">
        <v>1893</v>
      </c>
      <c r="R172" s="30" t="s">
        <v>4574</v>
      </c>
      <c r="S172" s="30" t="s">
        <v>1889</v>
      </c>
      <c r="T172" s="30" t="s">
        <v>1885</v>
      </c>
      <c r="U172" s="30" t="s">
        <v>1946</v>
      </c>
      <c r="V172" s="30" t="s">
        <v>1947</v>
      </c>
      <c r="W172" s="30" t="s">
        <v>4424</v>
      </c>
      <c r="X172" s="62">
        <v>0.375</v>
      </c>
      <c r="Y172" s="62">
        <v>0.41666666666666669</v>
      </c>
      <c r="Z172" s="60">
        <f t="shared" si="12"/>
        <v>4.1666666666666685E-2</v>
      </c>
      <c r="AA172" s="63">
        <v>1</v>
      </c>
      <c r="AB172" s="63">
        <v>2</v>
      </c>
      <c r="AC172" s="60">
        <f t="shared" si="13"/>
        <v>4.1666666666666685E-2</v>
      </c>
      <c r="AD172" s="61">
        <f t="shared" si="14"/>
        <v>8.333333333333337E-2</v>
      </c>
    </row>
    <row r="173" spans="1:30" x14ac:dyDescent="0.35">
      <c r="A173" s="30" t="s">
        <v>1955</v>
      </c>
      <c r="B173" s="27" t="s">
        <v>46</v>
      </c>
      <c r="C173" s="30" t="s">
        <v>1966</v>
      </c>
      <c r="D173" s="52" t="s">
        <v>2005</v>
      </c>
      <c r="E173" s="30" t="s">
        <v>119</v>
      </c>
      <c r="F173" s="30">
        <v>1120</v>
      </c>
      <c r="G173" s="30" t="s">
        <v>2420</v>
      </c>
      <c r="H173" s="30" t="s">
        <v>2421</v>
      </c>
      <c r="I173" s="30" t="s">
        <v>1135</v>
      </c>
      <c r="J173" s="30" t="s">
        <v>3446</v>
      </c>
      <c r="K173" s="30">
        <v>7201</v>
      </c>
      <c r="L173" s="30" t="s">
        <v>3447</v>
      </c>
      <c r="M173" s="30" t="s">
        <v>4077</v>
      </c>
      <c r="N173" s="30"/>
      <c r="O173" s="30" t="s">
        <v>4371</v>
      </c>
      <c r="P173" s="30" t="s">
        <v>4352</v>
      </c>
      <c r="Q173" s="30" t="s">
        <v>1893</v>
      </c>
      <c r="R173" s="30" t="s">
        <v>4574</v>
      </c>
      <c r="S173" s="30" t="s">
        <v>1889</v>
      </c>
      <c r="T173" s="30" t="s">
        <v>1885</v>
      </c>
      <c r="U173" s="30" t="s">
        <v>1946</v>
      </c>
      <c r="V173" s="30" t="s">
        <v>1947</v>
      </c>
      <c r="W173" s="30" t="s">
        <v>4424</v>
      </c>
      <c r="X173" s="59">
        <v>0.33333333333333331</v>
      </c>
      <c r="Y173" s="62">
        <v>0.375</v>
      </c>
      <c r="Z173" s="60">
        <f t="shared" si="12"/>
        <v>4.1666666666666685E-2</v>
      </c>
      <c r="AA173" s="63">
        <v>1</v>
      </c>
      <c r="AB173" s="63">
        <v>2</v>
      </c>
      <c r="AC173" s="60">
        <f t="shared" si="13"/>
        <v>4.1666666666666685E-2</v>
      </c>
      <c r="AD173" s="61">
        <f t="shared" si="14"/>
        <v>8.333333333333337E-2</v>
      </c>
    </row>
    <row r="174" spans="1:30" x14ac:dyDescent="0.35">
      <c r="A174" s="30" t="s">
        <v>1955</v>
      </c>
      <c r="B174" s="27" t="s">
        <v>46</v>
      </c>
      <c r="C174" s="30" t="s">
        <v>1966</v>
      </c>
      <c r="D174" s="52" t="s">
        <v>2005</v>
      </c>
      <c r="E174" s="30" t="s">
        <v>119</v>
      </c>
      <c r="F174" s="30">
        <v>3301</v>
      </c>
      <c r="G174" s="30" t="s">
        <v>2422</v>
      </c>
      <c r="H174" s="30" t="s">
        <v>2423</v>
      </c>
      <c r="I174" s="30" t="s">
        <v>1135</v>
      </c>
      <c r="J174" s="30" t="s">
        <v>3448</v>
      </c>
      <c r="K174" s="30">
        <v>1835</v>
      </c>
      <c r="L174" s="30" t="s">
        <v>3449</v>
      </c>
      <c r="M174" s="30" t="s">
        <v>4074</v>
      </c>
      <c r="N174" s="30"/>
      <c r="O174" s="30" t="s">
        <v>4372</v>
      </c>
      <c r="P174" s="30" t="s">
        <v>4352</v>
      </c>
      <c r="Q174" s="30" t="s">
        <v>1893</v>
      </c>
      <c r="R174" s="30" t="s">
        <v>4574</v>
      </c>
      <c r="S174" s="30" t="s">
        <v>1889</v>
      </c>
      <c r="T174" s="30" t="s">
        <v>1885</v>
      </c>
      <c r="U174" s="30" t="s">
        <v>1946</v>
      </c>
      <c r="V174" s="30" t="s">
        <v>1947</v>
      </c>
      <c r="W174" s="30" t="s">
        <v>4424</v>
      </c>
      <c r="X174" s="59">
        <v>0.29166666666666669</v>
      </c>
      <c r="Y174" s="59">
        <v>0.33333333333333331</v>
      </c>
      <c r="Z174" s="60">
        <f t="shared" si="12"/>
        <v>4.166666666666663E-2</v>
      </c>
      <c r="AA174" s="63">
        <v>1</v>
      </c>
      <c r="AB174" s="63">
        <v>2</v>
      </c>
      <c r="AC174" s="60">
        <f t="shared" si="13"/>
        <v>4.166666666666663E-2</v>
      </c>
      <c r="AD174" s="61">
        <f t="shared" si="14"/>
        <v>8.3333333333333259E-2</v>
      </c>
    </row>
    <row r="175" spans="1:30" x14ac:dyDescent="0.35">
      <c r="A175" s="30" t="s">
        <v>1955</v>
      </c>
      <c r="B175" s="27" t="s">
        <v>46</v>
      </c>
      <c r="C175" s="30" t="s">
        <v>1966</v>
      </c>
      <c r="D175" s="53" t="s">
        <v>2007</v>
      </c>
      <c r="E175" s="27" t="s">
        <v>215</v>
      </c>
      <c r="F175" s="30">
        <v>456</v>
      </c>
      <c r="G175" s="30" t="s">
        <v>2424</v>
      </c>
      <c r="H175" s="30" t="s">
        <v>2425</v>
      </c>
      <c r="I175" s="27" t="s">
        <v>1122</v>
      </c>
      <c r="J175" s="30" t="s">
        <v>3448</v>
      </c>
      <c r="K175" s="30">
        <v>1835</v>
      </c>
      <c r="L175" s="30" t="s">
        <v>3449</v>
      </c>
      <c r="M175" s="30" t="s">
        <v>4074</v>
      </c>
      <c r="N175" s="30"/>
      <c r="O175" s="30" t="s">
        <v>4372</v>
      </c>
      <c r="P175" s="30" t="s">
        <v>4352</v>
      </c>
      <c r="Q175" s="30" t="s">
        <v>1886</v>
      </c>
      <c r="R175" s="30" t="s">
        <v>1887</v>
      </c>
      <c r="S175" s="30" t="s">
        <v>1887</v>
      </c>
      <c r="T175" s="30" t="s">
        <v>1885</v>
      </c>
      <c r="U175" s="30" t="s">
        <v>1946</v>
      </c>
      <c r="V175" s="30" t="s">
        <v>1947</v>
      </c>
      <c r="W175" s="30" t="s">
        <v>4425</v>
      </c>
      <c r="X175" s="62">
        <v>0.5</v>
      </c>
      <c r="Y175" s="62">
        <v>0.54166666666666663</v>
      </c>
      <c r="Z175" s="60">
        <f t="shared" si="12"/>
        <v>4.166666666666663E-2</v>
      </c>
      <c r="AA175" s="63">
        <v>1</v>
      </c>
      <c r="AB175" s="63">
        <v>2</v>
      </c>
      <c r="AC175" s="60">
        <f t="shared" si="13"/>
        <v>4.166666666666663E-2</v>
      </c>
      <c r="AD175" s="61">
        <f t="shared" si="14"/>
        <v>8.3333333333333259E-2</v>
      </c>
    </row>
    <row r="176" spans="1:30" x14ac:dyDescent="0.35">
      <c r="A176" s="30" t="s">
        <v>1955</v>
      </c>
      <c r="B176" s="30" t="s">
        <v>46</v>
      </c>
      <c r="C176" s="30" t="s">
        <v>1966</v>
      </c>
      <c r="D176" s="53" t="s">
        <v>2027</v>
      </c>
      <c r="E176" s="30" t="s">
        <v>2094</v>
      </c>
      <c r="F176" s="30">
        <v>24</v>
      </c>
      <c r="G176" s="30" t="s">
        <v>2426</v>
      </c>
      <c r="H176" s="30" t="s">
        <v>2427</v>
      </c>
      <c r="I176" s="30" t="s">
        <v>3418</v>
      </c>
      <c r="J176" s="30" t="s">
        <v>3397</v>
      </c>
      <c r="K176" s="30">
        <v>3970</v>
      </c>
      <c r="L176" s="30" t="s">
        <v>3398</v>
      </c>
      <c r="M176" s="30" t="s">
        <v>4049</v>
      </c>
      <c r="N176" s="30"/>
      <c r="O176" s="30" t="s">
        <v>4371</v>
      </c>
      <c r="P176" s="30" t="s">
        <v>4352</v>
      </c>
      <c r="Q176" s="30" t="s">
        <v>1886</v>
      </c>
      <c r="R176" s="30" t="s">
        <v>1916</v>
      </c>
      <c r="S176" s="30" t="s">
        <v>1916</v>
      </c>
      <c r="T176" s="30" t="s">
        <v>1885</v>
      </c>
      <c r="U176" s="30" t="s">
        <v>1946</v>
      </c>
      <c r="V176" s="30" t="s">
        <v>1949</v>
      </c>
      <c r="W176" s="30" t="s">
        <v>1945</v>
      </c>
      <c r="X176" s="62">
        <v>0.54166666666666663</v>
      </c>
      <c r="Y176" s="62">
        <v>0.58333333333333337</v>
      </c>
      <c r="Z176" s="60">
        <f t="shared" si="12"/>
        <v>4.1666666666666741E-2</v>
      </c>
      <c r="AA176" s="64">
        <v>1</v>
      </c>
      <c r="AB176" s="63">
        <v>2</v>
      </c>
      <c r="AC176" s="60">
        <f t="shared" si="13"/>
        <v>4.1666666666666741E-2</v>
      </c>
      <c r="AD176" s="61">
        <f t="shared" si="14"/>
        <v>8.3333333333333481E-2</v>
      </c>
    </row>
    <row r="177" spans="1:30" x14ac:dyDescent="0.35">
      <c r="A177" s="30" t="s">
        <v>1955</v>
      </c>
      <c r="B177" s="30" t="s">
        <v>46</v>
      </c>
      <c r="C177" s="30" t="s">
        <v>1966</v>
      </c>
      <c r="D177" s="53" t="s">
        <v>2027</v>
      </c>
      <c r="E177" s="30" t="s">
        <v>2094</v>
      </c>
      <c r="F177" s="30" t="s">
        <v>109</v>
      </c>
      <c r="G177" s="30" t="s">
        <v>2428</v>
      </c>
      <c r="H177" s="30" t="s">
        <v>2429</v>
      </c>
      <c r="I177" s="30" t="s">
        <v>3418</v>
      </c>
      <c r="J177" s="30" t="s">
        <v>3450</v>
      </c>
      <c r="K177" s="30">
        <v>2232</v>
      </c>
      <c r="L177" s="30" t="s">
        <v>3451</v>
      </c>
      <c r="M177" s="30" t="s">
        <v>4078</v>
      </c>
      <c r="N177" s="30"/>
      <c r="O177" s="30" t="s">
        <v>4371</v>
      </c>
      <c r="P177" s="30" t="s">
        <v>4352</v>
      </c>
      <c r="Q177" s="30" t="s">
        <v>1886</v>
      </c>
      <c r="R177" s="30" t="s">
        <v>1916</v>
      </c>
      <c r="S177" s="30" t="s">
        <v>1916</v>
      </c>
      <c r="T177" s="30" t="s">
        <v>1885</v>
      </c>
      <c r="U177" s="30" t="s">
        <v>1946</v>
      </c>
      <c r="V177" s="30" t="s">
        <v>1949</v>
      </c>
      <c r="W177" s="30" t="s">
        <v>1945</v>
      </c>
      <c r="X177" s="62">
        <v>0.625</v>
      </c>
      <c r="Y177" s="62">
        <v>0.66666666666666663</v>
      </c>
      <c r="Z177" s="60">
        <f t="shared" si="12"/>
        <v>4.166666666666663E-2</v>
      </c>
      <c r="AA177" s="64">
        <v>1</v>
      </c>
      <c r="AB177" s="63">
        <v>2</v>
      </c>
      <c r="AC177" s="60">
        <f t="shared" si="13"/>
        <v>4.166666666666663E-2</v>
      </c>
      <c r="AD177" s="61">
        <f t="shared" si="14"/>
        <v>8.3333333333333259E-2</v>
      </c>
    </row>
    <row r="178" spans="1:30" x14ac:dyDescent="0.35">
      <c r="A178" s="30" t="s">
        <v>1955</v>
      </c>
      <c r="B178" s="30" t="s">
        <v>46</v>
      </c>
      <c r="C178" s="30" t="s">
        <v>1966</v>
      </c>
      <c r="D178" s="53" t="s">
        <v>2027</v>
      </c>
      <c r="E178" s="30" t="s">
        <v>2094</v>
      </c>
      <c r="F178" s="30">
        <v>43</v>
      </c>
      <c r="G178" s="30" t="s">
        <v>2430</v>
      </c>
      <c r="H178" s="30" t="s">
        <v>2431</v>
      </c>
      <c r="I178" s="30" t="s">
        <v>3418</v>
      </c>
      <c r="J178" s="30" t="s">
        <v>3452</v>
      </c>
      <c r="K178" s="30">
        <v>1089</v>
      </c>
      <c r="L178" s="30" t="s">
        <v>3453</v>
      </c>
      <c r="M178" s="30" t="s">
        <v>4079</v>
      </c>
      <c r="N178" s="30"/>
      <c r="O178" s="30" t="s">
        <v>4371</v>
      </c>
      <c r="P178" s="30" t="s">
        <v>4352</v>
      </c>
      <c r="Q178" s="30" t="s">
        <v>1886</v>
      </c>
      <c r="R178" s="30" t="s">
        <v>1916</v>
      </c>
      <c r="S178" s="30" t="s">
        <v>1916</v>
      </c>
      <c r="T178" s="30" t="s">
        <v>1885</v>
      </c>
      <c r="U178" s="30" t="s">
        <v>1946</v>
      </c>
      <c r="V178" s="30" t="s">
        <v>1949</v>
      </c>
      <c r="W178" s="30" t="s">
        <v>4424</v>
      </c>
      <c r="X178" s="62">
        <v>0.29166666666666669</v>
      </c>
      <c r="Y178" s="62">
        <v>0.375</v>
      </c>
      <c r="Z178" s="60">
        <f t="shared" si="12"/>
        <v>8.3333333333333315E-2</v>
      </c>
      <c r="AA178" s="64">
        <v>1</v>
      </c>
      <c r="AB178" s="63">
        <v>2</v>
      </c>
      <c r="AC178" s="60">
        <f t="shared" si="13"/>
        <v>8.3333333333333315E-2</v>
      </c>
      <c r="AD178" s="61">
        <f t="shared" si="14"/>
        <v>0.16666666666666663</v>
      </c>
    </row>
    <row r="179" spans="1:30" x14ac:dyDescent="0.35">
      <c r="A179" s="30" t="s">
        <v>1955</v>
      </c>
      <c r="B179" s="30" t="s">
        <v>46</v>
      </c>
      <c r="C179" s="30" t="s">
        <v>1966</v>
      </c>
      <c r="D179" s="53" t="s">
        <v>2027</v>
      </c>
      <c r="E179" s="30" t="s">
        <v>2094</v>
      </c>
      <c r="F179" s="30">
        <v>79</v>
      </c>
      <c r="G179" s="30" t="s">
        <v>2432</v>
      </c>
      <c r="H179" s="30" t="s">
        <v>2433</v>
      </c>
      <c r="I179" s="30" t="s">
        <v>3418</v>
      </c>
      <c r="J179" s="30" t="s">
        <v>3454</v>
      </c>
      <c r="K179" s="30">
        <v>2041</v>
      </c>
      <c r="L179" s="30" t="s">
        <v>3455</v>
      </c>
      <c r="M179" s="30" t="s">
        <v>4080</v>
      </c>
      <c r="N179" s="30"/>
      <c r="O179" s="30" t="s">
        <v>4371</v>
      </c>
      <c r="P179" s="30" t="s">
        <v>4352</v>
      </c>
      <c r="Q179" s="30" t="s">
        <v>1886</v>
      </c>
      <c r="R179" s="30" t="s">
        <v>1916</v>
      </c>
      <c r="S179" s="30" t="s">
        <v>1916</v>
      </c>
      <c r="T179" s="30" t="s">
        <v>1885</v>
      </c>
      <c r="U179" s="30" t="s">
        <v>1946</v>
      </c>
      <c r="V179" s="30" t="s">
        <v>1949</v>
      </c>
      <c r="W179" s="30" t="s">
        <v>4424</v>
      </c>
      <c r="X179" s="62">
        <v>0.5</v>
      </c>
      <c r="Y179" s="62">
        <v>0.54166666666666663</v>
      </c>
      <c r="Z179" s="60">
        <f t="shared" si="12"/>
        <v>4.166666666666663E-2</v>
      </c>
      <c r="AA179" s="64">
        <v>1</v>
      </c>
      <c r="AB179" s="63">
        <v>2</v>
      </c>
      <c r="AC179" s="60">
        <f t="shared" si="13"/>
        <v>4.166666666666663E-2</v>
      </c>
      <c r="AD179" s="61">
        <f t="shared" si="14"/>
        <v>8.3333333333333259E-2</v>
      </c>
    </row>
    <row r="180" spans="1:30" x14ac:dyDescent="0.35">
      <c r="A180" s="30" t="s">
        <v>1955</v>
      </c>
      <c r="B180" s="30" t="s">
        <v>46</v>
      </c>
      <c r="C180" s="30" t="s">
        <v>1966</v>
      </c>
      <c r="D180" s="53" t="s">
        <v>2028</v>
      </c>
      <c r="E180" s="30" t="s">
        <v>129</v>
      </c>
      <c r="F180" s="30">
        <v>26</v>
      </c>
      <c r="G180" s="30" t="s">
        <v>2434</v>
      </c>
      <c r="H180" s="30" t="s">
        <v>2435</v>
      </c>
      <c r="I180" s="30" t="s">
        <v>1144</v>
      </c>
      <c r="J180" s="30" t="s">
        <v>3456</v>
      </c>
      <c r="K180" s="30">
        <v>22540</v>
      </c>
      <c r="L180" s="30" t="s">
        <v>3457</v>
      </c>
      <c r="M180" s="30" t="s">
        <v>4081</v>
      </c>
      <c r="N180" s="30"/>
      <c r="O180" s="30" t="s">
        <v>4371</v>
      </c>
      <c r="P180" s="30" t="s">
        <v>4352</v>
      </c>
      <c r="Q180" s="30" t="s">
        <v>1880</v>
      </c>
      <c r="R180" s="30" t="s">
        <v>1881</v>
      </c>
      <c r="S180" s="30" t="s">
        <v>1888</v>
      </c>
      <c r="T180" s="30" t="s">
        <v>1885</v>
      </c>
      <c r="U180" s="30" t="s">
        <v>1946</v>
      </c>
      <c r="V180" s="30" t="s">
        <v>1949</v>
      </c>
      <c r="W180" s="30" t="s">
        <v>4424</v>
      </c>
      <c r="X180" s="62">
        <v>0.375</v>
      </c>
      <c r="Y180" s="62">
        <v>0.45833333333333331</v>
      </c>
      <c r="Z180" s="60">
        <f t="shared" si="12"/>
        <v>8.3333333333333315E-2</v>
      </c>
      <c r="AA180" s="64">
        <v>1</v>
      </c>
      <c r="AB180" s="63">
        <v>2</v>
      </c>
      <c r="AC180" s="60">
        <f t="shared" si="13"/>
        <v>8.3333333333333315E-2</v>
      </c>
      <c r="AD180" s="61">
        <f t="shared" si="14"/>
        <v>0.16666666666666663</v>
      </c>
    </row>
    <row r="181" spans="1:30" x14ac:dyDescent="0.35">
      <c r="A181" s="30" t="s">
        <v>1955</v>
      </c>
      <c r="B181" s="30" t="s">
        <v>46</v>
      </c>
      <c r="C181" s="30" t="s">
        <v>1966</v>
      </c>
      <c r="D181" s="53" t="s">
        <v>2028</v>
      </c>
      <c r="E181" s="30" t="s">
        <v>129</v>
      </c>
      <c r="F181" s="30">
        <v>41</v>
      </c>
      <c r="G181" s="30" t="s">
        <v>2436</v>
      </c>
      <c r="H181" s="30" t="s">
        <v>2437</v>
      </c>
      <c r="I181" s="30" t="s">
        <v>1144</v>
      </c>
      <c r="J181" s="30" t="s">
        <v>3458</v>
      </c>
      <c r="K181" s="30">
        <v>229</v>
      </c>
      <c r="L181" s="30" t="s">
        <v>1534</v>
      </c>
      <c r="M181" s="30" t="s">
        <v>4068</v>
      </c>
      <c r="N181" s="30"/>
      <c r="O181" s="30" t="s">
        <v>4371</v>
      </c>
      <c r="P181" s="30" t="s">
        <v>4352</v>
      </c>
      <c r="Q181" s="30" t="s">
        <v>1880</v>
      </c>
      <c r="R181" s="30" t="s">
        <v>1881</v>
      </c>
      <c r="S181" s="30" t="s">
        <v>1888</v>
      </c>
      <c r="T181" s="30" t="s">
        <v>1885</v>
      </c>
      <c r="U181" s="30" t="s">
        <v>1946</v>
      </c>
      <c r="V181" s="30" t="s">
        <v>1949</v>
      </c>
      <c r="W181" s="30" t="s">
        <v>1945</v>
      </c>
      <c r="X181" s="62">
        <v>0.58333333333333337</v>
      </c>
      <c r="Y181" s="62">
        <v>0.625</v>
      </c>
      <c r="Z181" s="60">
        <f t="shared" si="12"/>
        <v>4.166666666666663E-2</v>
      </c>
      <c r="AA181" s="64">
        <v>1</v>
      </c>
      <c r="AB181" s="63">
        <v>2</v>
      </c>
      <c r="AC181" s="60">
        <f t="shared" si="13"/>
        <v>4.166666666666663E-2</v>
      </c>
      <c r="AD181" s="61">
        <f t="shared" si="14"/>
        <v>8.3333333333333259E-2</v>
      </c>
    </row>
    <row r="182" spans="1:30" x14ac:dyDescent="0.35">
      <c r="A182" s="30" t="s">
        <v>1955</v>
      </c>
      <c r="B182" s="27" t="s">
        <v>46</v>
      </c>
      <c r="C182" s="30" t="s">
        <v>1967</v>
      </c>
      <c r="D182" s="53" t="s">
        <v>2007</v>
      </c>
      <c r="E182" s="30" t="s">
        <v>147</v>
      </c>
      <c r="F182" s="30" t="s">
        <v>2123</v>
      </c>
      <c r="G182" s="30" t="s">
        <v>2438</v>
      </c>
      <c r="H182" s="30" t="s">
        <v>2439</v>
      </c>
      <c r="I182" s="27" t="s">
        <v>1156</v>
      </c>
      <c r="J182" s="30" t="s">
        <v>3459</v>
      </c>
      <c r="K182" s="30" t="s">
        <v>3460</v>
      </c>
      <c r="L182" s="30" t="s">
        <v>3461</v>
      </c>
      <c r="M182" s="30" t="s">
        <v>4082</v>
      </c>
      <c r="N182" s="30"/>
      <c r="O182" s="30" t="s">
        <v>4371</v>
      </c>
      <c r="P182" s="30" t="s">
        <v>4352</v>
      </c>
      <c r="Q182" s="30" t="s">
        <v>1886</v>
      </c>
      <c r="R182" s="30" t="s">
        <v>1887</v>
      </c>
      <c r="S182" s="30" t="s">
        <v>1887</v>
      </c>
      <c r="T182" s="30" t="s">
        <v>1890</v>
      </c>
      <c r="U182" s="30" t="s">
        <v>1942</v>
      </c>
      <c r="V182" s="30"/>
      <c r="W182" s="30" t="s">
        <v>4424</v>
      </c>
      <c r="X182" s="62">
        <v>0.375</v>
      </c>
      <c r="Y182" s="62">
        <v>0.4375</v>
      </c>
      <c r="Z182" s="60">
        <f t="shared" si="12"/>
        <v>6.25E-2</v>
      </c>
      <c r="AA182" s="63">
        <v>1</v>
      </c>
      <c r="AB182" s="53">
        <v>4</v>
      </c>
      <c r="AC182" s="60">
        <f t="shared" si="13"/>
        <v>6.25E-2</v>
      </c>
      <c r="AD182" s="61">
        <f t="shared" si="14"/>
        <v>0.25</v>
      </c>
    </row>
    <row r="183" spans="1:30" x14ac:dyDescent="0.35">
      <c r="A183" s="30" t="s">
        <v>1955</v>
      </c>
      <c r="B183" s="27" t="s">
        <v>46</v>
      </c>
      <c r="C183" s="30" t="s">
        <v>1967</v>
      </c>
      <c r="D183" s="53" t="s">
        <v>2007</v>
      </c>
      <c r="E183" s="30" t="s">
        <v>96</v>
      </c>
      <c r="F183" s="30">
        <v>1972</v>
      </c>
      <c r="G183" s="30" t="s">
        <v>2440</v>
      </c>
      <c r="H183" s="30" t="s">
        <v>2441</v>
      </c>
      <c r="I183" s="27" t="s">
        <v>1122</v>
      </c>
      <c r="J183" s="30" t="s">
        <v>3462</v>
      </c>
      <c r="K183" s="30" t="s">
        <v>3460</v>
      </c>
      <c r="L183" s="30" t="s">
        <v>3461</v>
      </c>
      <c r="M183" s="30" t="s">
        <v>4082</v>
      </c>
      <c r="N183" s="30"/>
      <c r="O183" s="30" t="s">
        <v>4371</v>
      </c>
      <c r="P183" s="30" t="s">
        <v>4352</v>
      </c>
      <c r="Q183" s="30" t="s">
        <v>1886</v>
      </c>
      <c r="R183" s="30" t="s">
        <v>1887</v>
      </c>
      <c r="S183" s="30" t="s">
        <v>1887</v>
      </c>
      <c r="T183" s="30" t="s">
        <v>1890</v>
      </c>
      <c r="U183" s="30" t="s">
        <v>1942</v>
      </c>
      <c r="V183" s="30"/>
      <c r="W183" s="30" t="s">
        <v>4424</v>
      </c>
      <c r="X183" s="62">
        <v>0.4375</v>
      </c>
      <c r="Y183" s="62">
        <v>0.5</v>
      </c>
      <c r="Z183" s="60">
        <f t="shared" si="12"/>
        <v>6.25E-2</v>
      </c>
      <c r="AA183" s="63">
        <v>1</v>
      </c>
      <c r="AB183" s="53">
        <v>4</v>
      </c>
      <c r="AC183" s="60">
        <f t="shared" si="13"/>
        <v>6.25E-2</v>
      </c>
      <c r="AD183" s="61">
        <f t="shared" si="14"/>
        <v>0.25</v>
      </c>
    </row>
    <row r="184" spans="1:30" x14ac:dyDescent="0.35">
      <c r="A184" s="30" t="s">
        <v>1955</v>
      </c>
      <c r="B184" s="27" t="s">
        <v>46</v>
      </c>
      <c r="C184" s="30" t="s">
        <v>1967</v>
      </c>
      <c r="D184" s="52" t="s">
        <v>2028</v>
      </c>
      <c r="E184" s="30" t="s">
        <v>129</v>
      </c>
      <c r="F184" s="30">
        <v>33</v>
      </c>
      <c r="G184" s="30" t="s">
        <v>2442</v>
      </c>
      <c r="H184" s="30" t="s">
        <v>2443</v>
      </c>
      <c r="I184" s="30" t="s">
        <v>1144</v>
      </c>
      <c r="J184" s="30" t="s">
        <v>3462</v>
      </c>
      <c r="K184" s="30" t="s">
        <v>3460</v>
      </c>
      <c r="L184" s="30" t="s">
        <v>3461</v>
      </c>
      <c r="M184" s="30" t="s">
        <v>4082</v>
      </c>
      <c r="N184" s="30"/>
      <c r="O184" s="30" t="s">
        <v>4371</v>
      </c>
      <c r="P184" s="30" t="s">
        <v>4352</v>
      </c>
      <c r="Q184" s="30" t="s">
        <v>1880</v>
      </c>
      <c r="R184" s="30" t="s">
        <v>1881</v>
      </c>
      <c r="S184" s="30" t="s">
        <v>1888</v>
      </c>
      <c r="T184" s="30" t="s">
        <v>1890</v>
      </c>
      <c r="U184" s="30" t="s">
        <v>1942</v>
      </c>
      <c r="V184" s="30"/>
      <c r="W184" s="30" t="s">
        <v>1945</v>
      </c>
      <c r="X184" s="62">
        <v>0.54166666666666663</v>
      </c>
      <c r="Y184" s="62">
        <v>0.72222222222222221</v>
      </c>
      <c r="Z184" s="60">
        <f t="shared" si="12"/>
        <v>0.18055555555555558</v>
      </c>
      <c r="AA184" s="63">
        <v>1</v>
      </c>
      <c r="AB184" s="53">
        <v>4</v>
      </c>
      <c r="AC184" s="60">
        <f t="shared" si="13"/>
        <v>0.18055555555555558</v>
      </c>
      <c r="AD184" s="61">
        <f t="shared" si="14"/>
        <v>0.72222222222222232</v>
      </c>
    </row>
    <row r="185" spans="1:30" x14ac:dyDescent="0.35">
      <c r="A185" s="30" t="s">
        <v>1955</v>
      </c>
      <c r="B185" s="27" t="s">
        <v>46</v>
      </c>
      <c r="C185" s="30" t="s">
        <v>1967</v>
      </c>
      <c r="D185" s="53" t="s">
        <v>2029</v>
      </c>
      <c r="E185" s="30" t="s">
        <v>585</v>
      </c>
      <c r="F185" s="30" t="s">
        <v>123</v>
      </c>
      <c r="G185" s="30" t="s">
        <v>585</v>
      </c>
      <c r="H185" s="30" t="s">
        <v>2444</v>
      </c>
      <c r="I185" s="30" t="s">
        <v>1362</v>
      </c>
      <c r="J185" s="30" t="s">
        <v>3463</v>
      </c>
      <c r="K185" s="30">
        <v>1089</v>
      </c>
      <c r="L185" s="30" t="s">
        <v>3453</v>
      </c>
      <c r="M185" s="30" t="s">
        <v>4079</v>
      </c>
      <c r="N185" s="30"/>
      <c r="O185" s="30" t="s">
        <v>4371</v>
      </c>
      <c r="P185" s="30" t="s">
        <v>4352</v>
      </c>
      <c r="Q185" s="30" t="s">
        <v>1880</v>
      </c>
      <c r="R185" s="30" t="s">
        <v>4411</v>
      </c>
      <c r="S185" s="30" t="s">
        <v>1888</v>
      </c>
      <c r="T185" s="30" t="s">
        <v>1892</v>
      </c>
      <c r="U185" s="30" t="s">
        <v>1946</v>
      </c>
      <c r="V185" s="30" t="s">
        <v>1947</v>
      </c>
      <c r="W185" s="30" t="s">
        <v>1945</v>
      </c>
      <c r="X185" s="62">
        <v>0.5</v>
      </c>
      <c r="Y185" s="62">
        <v>0.72222222222222221</v>
      </c>
      <c r="Z185" s="60">
        <f t="shared" si="12"/>
        <v>0.22222222222222221</v>
      </c>
      <c r="AA185" s="63">
        <v>1</v>
      </c>
      <c r="AB185" s="53">
        <v>2</v>
      </c>
      <c r="AC185" s="60">
        <f t="shared" si="13"/>
        <v>0.22222222222222221</v>
      </c>
      <c r="AD185" s="61">
        <f t="shared" si="14"/>
        <v>0.44444444444444442</v>
      </c>
    </row>
    <row r="186" spans="1:30" x14ac:dyDescent="0.35">
      <c r="A186" s="30" t="s">
        <v>1955</v>
      </c>
      <c r="B186" s="27" t="s">
        <v>46</v>
      </c>
      <c r="C186" s="30" t="s">
        <v>1967</v>
      </c>
      <c r="D186" s="52" t="s">
        <v>2030</v>
      </c>
      <c r="E186" s="30" t="s">
        <v>2077</v>
      </c>
      <c r="F186" s="30" t="s">
        <v>123</v>
      </c>
      <c r="G186" s="30" t="s">
        <v>2445</v>
      </c>
      <c r="H186" s="30" t="s">
        <v>2446</v>
      </c>
      <c r="I186" s="30" t="s">
        <v>3259</v>
      </c>
      <c r="J186" s="30" t="s">
        <v>3464</v>
      </c>
      <c r="K186" s="30">
        <v>13947</v>
      </c>
      <c r="L186" s="30" t="s">
        <v>3465</v>
      </c>
      <c r="M186" s="30" t="s">
        <v>4064</v>
      </c>
      <c r="N186" s="30"/>
      <c r="O186" s="30" t="s">
        <v>4371</v>
      </c>
      <c r="P186" s="30" t="s">
        <v>4352</v>
      </c>
      <c r="Q186" s="30" t="s">
        <v>1924</v>
      </c>
      <c r="R186" s="30" t="s">
        <v>4411</v>
      </c>
      <c r="S186" s="30" t="s">
        <v>1888</v>
      </c>
      <c r="T186" s="30" t="s">
        <v>1892</v>
      </c>
      <c r="U186" s="30" t="s">
        <v>1946</v>
      </c>
      <c r="V186" s="30" t="s">
        <v>1947</v>
      </c>
      <c r="W186" s="30" t="s">
        <v>4424</v>
      </c>
      <c r="X186" s="62">
        <v>0.375</v>
      </c>
      <c r="Y186" s="62">
        <v>0.45833333333333331</v>
      </c>
      <c r="Z186" s="60">
        <f t="shared" si="12"/>
        <v>8.3333333333333315E-2</v>
      </c>
      <c r="AA186" s="63">
        <v>1</v>
      </c>
      <c r="AB186" s="53">
        <v>2</v>
      </c>
      <c r="AC186" s="60">
        <f t="shared" si="13"/>
        <v>8.3333333333333315E-2</v>
      </c>
      <c r="AD186" s="61">
        <f t="shared" si="14"/>
        <v>0.16666666666666663</v>
      </c>
    </row>
    <row r="187" spans="1:30" x14ac:dyDescent="0.35">
      <c r="A187" s="30" t="s">
        <v>1955</v>
      </c>
      <c r="B187" s="27" t="s">
        <v>46</v>
      </c>
      <c r="C187" s="30" t="s">
        <v>1967</v>
      </c>
      <c r="D187" s="52" t="s">
        <v>2028</v>
      </c>
      <c r="E187" s="30" t="s">
        <v>129</v>
      </c>
      <c r="F187" s="30">
        <v>48</v>
      </c>
      <c r="G187" s="30" t="s">
        <v>2447</v>
      </c>
      <c r="H187" s="30" t="s">
        <v>2448</v>
      </c>
      <c r="I187" s="30" t="s">
        <v>1144</v>
      </c>
      <c r="J187" s="30" t="s">
        <v>3466</v>
      </c>
      <c r="K187" s="30">
        <v>2564</v>
      </c>
      <c r="L187" s="30" t="s">
        <v>3467</v>
      </c>
      <c r="M187" s="30" t="s">
        <v>4083</v>
      </c>
      <c r="N187" s="30"/>
      <c r="O187" s="30" t="s">
        <v>4371</v>
      </c>
      <c r="P187" s="30" t="s">
        <v>4352</v>
      </c>
      <c r="Q187" s="30" t="s">
        <v>1880</v>
      </c>
      <c r="R187" s="30" t="s">
        <v>1881</v>
      </c>
      <c r="S187" s="30" t="s">
        <v>1888</v>
      </c>
      <c r="T187" s="30" t="s">
        <v>1892</v>
      </c>
      <c r="U187" s="30" t="s">
        <v>1946</v>
      </c>
      <c r="V187" s="30" t="s">
        <v>1949</v>
      </c>
      <c r="W187" s="30" t="s">
        <v>1943</v>
      </c>
      <c r="X187" s="62">
        <v>0.375</v>
      </c>
      <c r="Y187" s="62">
        <v>0.72222222222222221</v>
      </c>
      <c r="Z187" s="60">
        <v>0.30555555555555552</v>
      </c>
      <c r="AA187" s="63">
        <v>1</v>
      </c>
      <c r="AB187" s="53">
        <v>2</v>
      </c>
      <c r="AC187" s="60">
        <f t="shared" si="13"/>
        <v>0.30555555555555552</v>
      </c>
      <c r="AD187" s="61">
        <f t="shared" si="14"/>
        <v>0.61111111111111105</v>
      </c>
    </row>
    <row r="188" spans="1:30" x14ac:dyDescent="0.35">
      <c r="A188" s="30" t="s">
        <v>1955</v>
      </c>
      <c r="B188" s="27" t="s">
        <v>46</v>
      </c>
      <c r="C188" s="30" t="s">
        <v>1967</v>
      </c>
      <c r="D188" s="52" t="s">
        <v>2005</v>
      </c>
      <c r="E188" s="30" t="s">
        <v>119</v>
      </c>
      <c r="F188" s="30">
        <v>3301</v>
      </c>
      <c r="G188" s="30" t="s">
        <v>2422</v>
      </c>
      <c r="H188" s="30" t="s">
        <v>2423</v>
      </c>
      <c r="I188" s="30" t="s">
        <v>1135</v>
      </c>
      <c r="J188" s="30" t="s">
        <v>3448</v>
      </c>
      <c r="K188" s="30">
        <v>1835</v>
      </c>
      <c r="L188" s="30" t="s">
        <v>3449</v>
      </c>
      <c r="M188" s="30" t="s">
        <v>4074</v>
      </c>
      <c r="N188" s="30"/>
      <c r="O188" s="30" t="s">
        <v>4372</v>
      </c>
      <c r="P188" s="30" t="s">
        <v>4352</v>
      </c>
      <c r="Q188" s="30" t="s">
        <v>1893</v>
      </c>
      <c r="R188" s="30" t="s">
        <v>4574</v>
      </c>
      <c r="S188" s="30" t="s">
        <v>1889</v>
      </c>
      <c r="T188" s="30" t="s">
        <v>4416</v>
      </c>
      <c r="U188" s="30" t="s">
        <v>1942</v>
      </c>
      <c r="V188" s="30"/>
      <c r="W188" s="30" t="s">
        <v>4424</v>
      </c>
      <c r="X188" s="62">
        <v>0.375</v>
      </c>
      <c r="Y188" s="62">
        <v>0.41666666666666669</v>
      </c>
      <c r="Z188" s="60">
        <f>Y188-X188</f>
        <v>4.1666666666666685E-2</v>
      </c>
      <c r="AA188" s="63">
        <v>1</v>
      </c>
      <c r="AB188" s="53">
        <v>4</v>
      </c>
      <c r="AC188" s="60">
        <f t="shared" si="13"/>
        <v>4.1666666666666685E-2</v>
      </c>
      <c r="AD188" s="61">
        <f t="shared" si="14"/>
        <v>0.16666666666666674</v>
      </c>
    </row>
    <row r="189" spans="1:30" x14ac:dyDescent="0.35">
      <c r="A189" s="30" t="s">
        <v>1955</v>
      </c>
      <c r="B189" s="27" t="s">
        <v>46</v>
      </c>
      <c r="C189" s="30" t="s">
        <v>1967</v>
      </c>
      <c r="D189" s="53" t="s">
        <v>2007</v>
      </c>
      <c r="E189" s="30" t="s">
        <v>96</v>
      </c>
      <c r="F189" s="30">
        <v>1302</v>
      </c>
      <c r="G189" s="30" t="s">
        <v>2410</v>
      </c>
      <c r="H189" s="30" t="s">
        <v>2411</v>
      </c>
      <c r="I189" s="27" t="s">
        <v>1122</v>
      </c>
      <c r="J189" s="30" t="s">
        <v>3448</v>
      </c>
      <c r="K189" s="30">
        <v>2643</v>
      </c>
      <c r="L189" s="30" t="s">
        <v>3449</v>
      </c>
      <c r="M189" s="30" t="s">
        <v>4084</v>
      </c>
      <c r="N189" s="30"/>
      <c r="O189" s="30" t="s">
        <v>4372</v>
      </c>
      <c r="P189" s="30" t="s">
        <v>4352</v>
      </c>
      <c r="Q189" s="30" t="s">
        <v>1886</v>
      </c>
      <c r="R189" s="30" t="s">
        <v>1887</v>
      </c>
      <c r="S189" s="30" t="s">
        <v>1887</v>
      </c>
      <c r="T189" s="30" t="s">
        <v>4416</v>
      </c>
      <c r="U189" s="30" t="s">
        <v>1942</v>
      </c>
      <c r="V189" s="30"/>
      <c r="W189" s="30" t="s">
        <v>4424</v>
      </c>
      <c r="X189" s="62">
        <v>0.41666666666666669</v>
      </c>
      <c r="Y189" s="62">
        <v>0.45833333333333331</v>
      </c>
      <c r="Z189" s="60">
        <f>Y189-X189</f>
        <v>4.166666666666663E-2</v>
      </c>
      <c r="AA189" s="63">
        <v>1</v>
      </c>
      <c r="AB189" s="53">
        <v>4</v>
      </c>
      <c r="AC189" s="60">
        <f t="shared" si="13"/>
        <v>4.166666666666663E-2</v>
      </c>
      <c r="AD189" s="61">
        <f t="shared" si="14"/>
        <v>0.16666666666666652</v>
      </c>
    </row>
    <row r="190" spans="1:30" x14ac:dyDescent="0.35">
      <c r="A190" s="30" t="s">
        <v>1955</v>
      </c>
      <c r="B190" s="27" t="s">
        <v>46</v>
      </c>
      <c r="C190" s="30" t="s">
        <v>1967</v>
      </c>
      <c r="D190" s="53" t="s">
        <v>2025</v>
      </c>
      <c r="E190" s="30" t="s">
        <v>99</v>
      </c>
      <c r="F190" s="30">
        <v>507</v>
      </c>
      <c r="G190" s="30" t="s">
        <v>2416</v>
      </c>
      <c r="H190" s="30" t="s">
        <v>2417</v>
      </c>
      <c r="I190" s="27" t="s">
        <v>1125</v>
      </c>
      <c r="J190" s="30" t="s">
        <v>3443</v>
      </c>
      <c r="K190" s="30">
        <v>3110</v>
      </c>
      <c r="L190" s="30" t="s">
        <v>3444</v>
      </c>
      <c r="M190" s="30" t="s">
        <v>4075</v>
      </c>
      <c r="N190" s="30"/>
      <c r="O190" s="30" t="s">
        <v>4372</v>
      </c>
      <c r="P190" s="30" t="s">
        <v>4352</v>
      </c>
      <c r="Q190" s="30" t="s">
        <v>1886</v>
      </c>
      <c r="R190" s="30" t="s">
        <v>1889</v>
      </c>
      <c r="S190" s="30" t="s">
        <v>1889</v>
      </c>
      <c r="T190" s="30" t="s">
        <v>4416</v>
      </c>
      <c r="U190" s="30" t="s">
        <v>1942</v>
      </c>
      <c r="V190" s="30"/>
      <c r="W190" s="30" t="s">
        <v>4424</v>
      </c>
      <c r="X190" s="62">
        <v>0.45833333333333331</v>
      </c>
      <c r="Y190" s="62">
        <v>0.5</v>
      </c>
      <c r="Z190" s="60">
        <f>Y190-X190</f>
        <v>4.1666666666666685E-2</v>
      </c>
      <c r="AA190" s="63">
        <v>1</v>
      </c>
      <c r="AB190" s="53">
        <v>4</v>
      </c>
      <c r="AC190" s="60">
        <f t="shared" si="13"/>
        <v>4.1666666666666685E-2</v>
      </c>
      <c r="AD190" s="61">
        <f t="shared" si="14"/>
        <v>0.16666666666666674</v>
      </c>
    </row>
    <row r="191" spans="1:30" x14ac:dyDescent="0.35">
      <c r="A191" s="30" t="s">
        <v>1955</v>
      </c>
      <c r="B191" s="27" t="s">
        <v>46</v>
      </c>
      <c r="C191" s="30" t="s">
        <v>1967</v>
      </c>
      <c r="D191" s="52" t="s">
        <v>2028</v>
      </c>
      <c r="E191" s="30" t="s">
        <v>129</v>
      </c>
      <c r="F191" s="30">
        <v>39</v>
      </c>
      <c r="G191" s="30" t="s">
        <v>2449</v>
      </c>
      <c r="H191" s="30" t="s">
        <v>2450</v>
      </c>
      <c r="I191" s="30" t="s">
        <v>1144</v>
      </c>
      <c r="J191" s="30" t="s">
        <v>3468</v>
      </c>
      <c r="K191" s="30">
        <v>2643</v>
      </c>
      <c r="L191" s="30" t="s">
        <v>3449</v>
      </c>
      <c r="M191" s="30" t="s">
        <v>4074</v>
      </c>
      <c r="N191" s="30"/>
      <c r="O191" s="30" t="s">
        <v>4372</v>
      </c>
      <c r="P191" s="30" t="s">
        <v>4352</v>
      </c>
      <c r="Q191" s="30" t="s">
        <v>1880</v>
      </c>
      <c r="R191" s="30" t="s">
        <v>1881</v>
      </c>
      <c r="S191" s="30" t="s">
        <v>1888</v>
      </c>
      <c r="T191" s="30" t="s">
        <v>4416</v>
      </c>
      <c r="U191" s="30" t="s">
        <v>1942</v>
      </c>
      <c r="V191" s="30"/>
      <c r="W191" s="30" t="s">
        <v>1945</v>
      </c>
      <c r="X191" s="62">
        <v>0.58333333333333337</v>
      </c>
      <c r="Y191" s="62">
        <v>0.72222222222222221</v>
      </c>
      <c r="Z191" s="60">
        <f>Y191-X191</f>
        <v>0.13888888888888884</v>
      </c>
      <c r="AA191" s="63">
        <v>1</v>
      </c>
      <c r="AB191" s="53">
        <v>4</v>
      </c>
      <c r="AC191" s="60">
        <f t="shared" si="13"/>
        <v>0.13888888888888884</v>
      </c>
      <c r="AD191" s="61">
        <f t="shared" si="14"/>
        <v>0.55555555555555536</v>
      </c>
    </row>
    <row r="192" spans="1:30" x14ac:dyDescent="0.35">
      <c r="A192" s="30" t="s">
        <v>1955</v>
      </c>
      <c r="B192" s="27" t="s">
        <v>46</v>
      </c>
      <c r="C192" s="30" t="s">
        <v>1967</v>
      </c>
      <c r="D192" s="53" t="s">
        <v>2007</v>
      </c>
      <c r="E192" s="27" t="s">
        <v>215</v>
      </c>
      <c r="F192" s="30">
        <v>456</v>
      </c>
      <c r="G192" s="30" t="s">
        <v>2451</v>
      </c>
      <c r="H192" s="30" t="s">
        <v>2452</v>
      </c>
      <c r="I192" s="27" t="s">
        <v>1122</v>
      </c>
      <c r="J192" s="30" t="s">
        <v>3468</v>
      </c>
      <c r="K192" s="30">
        <v>2643</v>
      </c>
      <c r="L192" s="30" t="s">
        <v>3449</v>
      </c>
      <c r="M192" s="30" t="s">
        <v>4084</v>
      </c>
      <c r="N192" s="30"/>
      <c r="O192" s="30" t="s">
        <v>4372</v>
      </c>
      <c r="P192" s="30" t="s">
        <v>4352</v>
      </c>
      <c r="Q192" s="30" t="s">
        <v>1886</v>
      </c>
      <c r="R192" s="30" t="s">
        <v>1887</v>
      </c>
      <c r="S192" s="30" t="s">
        <v>1887</v>
      </c>
      <c r="T192" s="30" t="s">
        <v>4416</v>
      </c>
      <c r="U192" s="30" t="s">
        <v>1942</v>
      </c>
      <c r="V192" s="30"/>
      <c r="W192" s="30" t="s">
        <v>1945</v>
      </c>
      <c r="X192" s="62">
        <v>0.54166666666666663</v>
      </c>
      <c r="Y192" s="62">
        <v>0.58333333333333337</v>
      </c>
      <c r="Z192" s="60">
        <f>Y192-X192</f>
        <v>4.1666666666666741E-2</v>
      </c>
      <c r="AA192" s="63">
        <v>1</v>
      </c>
      <c r="AB192" s="53">
        <v>4</v>
      </c>
      <c r="AC192" s="60">
        <f t="shared" si="13"/>
        <v>4.1666666666666741E-2</v>
      </c>
      <c r="AD192" s="61">
        <f t="shared" si="14"/>
        <v>0.16666666666666696</v>
      </c>
    </row>
    <row r="193" spans="1:30" x14ac:dyDescent="0.35">
      <c r="A193" s="30" t="s">
        <v>1955</v>
      </c>
      <c r="B193" s="27" t="s">
        <v>46</v>
      </c>
      <c r="C193" s="30" t="s">
        <v>1967</v>
      </c>
      <c r="D193" s="50" t="s">
        <v>2031</v>
      </c>
      <c r="E193" s="30" t="s">
        <v>2095</v>
      </c>
      <c r="F193" s="30" t="s">
        <v>123</v>
      </c>
      <c r="G193" s="30" t="s">
        <v>2453</v>
      </c>
      <c r="H193" s="30" t="s">
        <v>2454</v>
      </c>
      <c r="I193" s="30" t="s">
        <v>3469</v>
      </c>
      <c r="J193" s="30" t="s">
        <v>3470</v>
      </c>
      <c r="K193" s="30">
        <v>40</v>
      </c>
      <c r="L193" s="27" t="s">
        <v>1121</v>
      </c>
      <c r="M193" s="30" t="s">
        <v>4085</v>
      </c>
      <c r="N193" s="30"/>
      <c r="O193" s="30" t="s">
        <v>4373</v>
      </c>
      <c r="P193" s="30" t="s">
        <v>4352</v>
      </c>
      <c r="Q193" s="30" t="s">
        <v>1880</v>
      </c>
      <c r="R193" s="30" t="s">
        <v>4411</v>
      </c>
      <c r="S193" s="30" t="s">
        <v>1888</v>
      </c>
      <c r="T193" s="30" t="s">
        <v>1883</v>
      </c>
      <c r="U193" s="30" t="s">
        <v>1942</v>
      </c>
      <c r="V193" s="30"/>
      <c r="W193" s="30" t="s">
        <v>1943</v>
      </c>
      <c r="X193" s="62">
        <v>0.375</v>
      </c>
      <c r="Y193" s="62">
        <v>0.72222222222222221</v>
      </c>
      <c r="Z193" s="60">
        <v>0.30555555555555552</v>
      </c>
      <c r="AA193" s="63">
        <v>1</v>
      </c>
      <c r="AB193" s="53">
        <v>4</v>
      </c>
      <c r="AC193" s="60">
        <f t="shared" si="13"/>
        <v>0.30555555555555552</v>
      </c>
      <c r="AD193" s="61">
        <f t="shared" si="14"/>
        <v>1.2222222222222221</v>
      </c>
    </row>
    <row r="194" spans="1:30" x14ac:dyDescent="0.35">
      <c r="A194" s="30" t="s">
        <v>1955</v>
      </c>
      <c r="B194" s="27" t="s">
        <v>46</v>
      </c>
      <c r="C194" s="30" t="s">
        <v>1967</v>
      </c>
      <c r="D194" s="52" t="s">
        <v>2030</v>
      </c>
      <c r="E194" s="30" t="s">
        <v>2077</v>
      </c>
      <c r="F194" s="30" t="s">
        <v>123</v>
      </c>
      <c r="G194" s="30" t="s">
        <v>2455</v>
      </c>
      <c r="H194" s="30" t="s">
        <v>2456</v>
      </c>
      <c r="I194" s="30" t="s">
        <v>3259</v>
      </c>
      <c r="J194" s="30" t="s">
        <v>3471</v>
      </c>
      <c r="K194" s="30">
        <v>1626</v>
      </c>
      <c r="L194" s="30" t="s">
        <v>3406</v>
      </c>
      <c r="M194" s="30" t="s">
        <v>4086</v>
      </c>
      <c r="N194" s="30"/>
      <c r="O194" s="30" t="s">
        <v>4371</v>
      </c>
      <c r="P194" s="30" t="s">
        <v>4352</v>
      </c>
      <c r="Q194" s="30" t="s">
        <v>1924</v>
      </c>
      <c r="R194" s="30" t="s">
        <v>4411</v>
      </c>
      <c r="S194" s="30" t="s">
        <v>1888</v>
      </c>
      <c r="T194" s="30" t="s">
        <v>1894</v>
      </c>
      <c r="U194" s="30" t="s">
        <v>1942</v>
      </c>
      <c r="V194" s="30"/>
      <c r="W194" s="30" t="s">
        <v>4424</v>
      </c>
      <c r="X194" s="62">
        <v>0.375</v>
      </c>
      <c r="Y194" s="62">
        <v>0.5</v>
      </c>
      <c r="Z194" s="60">
        <f>Y194-X194</f>
        <v>0.125</v>
      </c>
      <c r="AA194" s="63">
        <v>1</v>
      </c>
      <c r="AB194" s="53">
        <v>4</v>
      </c>
      <c r="AC194" s="60">
        <f t="shared" si="13"/>
        <v>0.125</v>
      </c>
      <c r="AD194" s="61">
        <f t="shared" si="14"/>
        <v>0.5</v>
      </c>
    </row>
    <row r="195" spans="1:30" x14ac:dyDescent="0.35">
      <c r="A195" s="30" t="s">
        <v>1955</v>
      </c>
      <c r="B195" s="27" t="s">
        <v>46</v>
      </c>
      <c r="C195" s="30" t="s">
        <v>1967</v>
      </c>
      <c r="D195" s="52" t="s">
        <v>2028</v>
      </c>
      <c r="E195" s="30" t="s">
        <v>129</v>
      </c>
      <c r="F195" s="30">
        <v>60</v>
      </c>
      <c r="G195" s="30" t="s">
        <v>2457</v>
      </c>
      <c r="H195" s="30" t="s">
        <v>2458</v>
      </c>
      <c r="I195" s="30" t="s">
        <v>1144</v>
      </c>
      <c r="J195" s="30" t="s">
        <v>3472</v>
      </c>
      <c r="K195" s="30">
        <v>784</v>
      </c>
      <c r="L195" s="30" t="s">
        <v>3406</v>
      </c>
      <c r="M195" s="30" t="s">
        <v>4087</v>
      </c>
      <c r="N195" s="30"/>
      <c r="O195" s="30" t="s">
        <v>4371</v>
      </c>
      <c r="P195" s="30" t="s">
        <v>4352</v>
      </c>
      <c r="Q195" s="30" t="s">
        <v>1880</v>
      </c>
      <c r="R195" s="30" t="s">
        <v>1881</v>
      </c>
      <c r="S195" s="30" t="s">
        <v>1888</v>
      </c>
      <c r="T195" s="30" t="s">
        <v>1894</v>
      </c>
      <c r="U195" s="30" t="s">
        <v>1942</v>
      </c>
      <c r="V195" s="30"/>
      <c r="W195" s="30" t="s">
        <v>1945</v>
      </c>
      <c r="X195" s="62">
        <v>0.54166666666666663</v>
      </c>
      <c r="Y195" s="62">
        <v>0.72222222222222221</v>
      </c>
      <c r="Z195" s="60">
        <f>Y195-X195</f>
        <v>0.18055555555555558</v>
      </c>
      <c r="AA195" s="63">
        <v>1</v>
      </c>
      <c r="AB195" s="53">
        <v>4</v>
      </c>
      <c r="AC195" s="60">
        <f t="shared" si="13"/>
        <v>0.18055555555555558</v>
      </c>
      <c r="AD195" s="61">
        <f t="shared" si="14"/>
        <v>0.72222222222222232</v>
      </c>
    </row>
    <row r="196" spans="1:30" x14ac:dyDescent="0.35">
      <c r="A196" s="30" t="s">
        <v>1955</v>
      </c>
      <c r="B196" s="27" t="s">
        <v>46</v>
      </c>
      <c r="C196" s="30" t="s">
        <v>1967</v>
      </c>
      <c r="D196" s="50" t="s">
        <v>2031</v>
      </c>
      <c r="E196" s="30" t="s">
        <v>2095</v>
      </c>
      <c r="F196" s="30" t="s">
        <v>123</v>
      </c>
      <c r="G196" s="30" t="s">
        <v>2459</v>
      </c>
      <c r="H196" s="30" t="s">
        <v>2460</v>
      </c>
      <c r="I196" s="30" t="s">
        <v>3469</v>
      </c>
      <c r="J196" s="30" t="s">
        <v>3470</v>
      </c>
      <c r="K196" s="30">
        <v>101</v>
      </c>
      <c r="L196" s="27" t="s">
        <v>1121</v>
      </c>
      <c r="M196" s="30" t="s">
        <v>4085</v>
      </c>
      <c r="N196" s="30"/>
      <c r="O196" s="30" t="s">
        <v>4373</v>
      </c>
      <c r="P196" s="30" t="s">
        <v>4352</v>
      </c>
      <c r="Q196" s="30" t="s">
        <v>1880</v>
      </c>
      <c r="R196" s="30" t="s">
        <v>4411</v>
      </c>
      <c r="S196" s="30" t="s">
        <v>1888</v>
      </c>
      <c r="T196" s="30" t="s">
        <v>1885</v>
      </c>
      <c r="U196" s="30" t="s">
        <v>1942</v>
      </c>
      <c r="V196" s="30"/>
      <c r="W196" s="30" t="s">
        <v>1943</v>
      </c>
      <c r="X196" s="62">
        <v>0.375</v>
      </c>
      <c r="Y196" s="62">
        <v>0.72222222222222221</v>
      </c>
      <c r="Z196" s="60">
        <v>0.30555555555555552</v>
      </c>
      <c r="AA196" s="63">
        <v>1</v>
      </c>
      <c r="AB196" s="53">
        <v>4</v>
      </c>
      <c r="AC196" s="60">
        <f t="shared" si="13"/>
        <v>0.30555555555555552</v>
      </c>
      <c r="AD196" s="61">
        <f t="shared" si="14"/>
        <v>1.2222222222222221</v>
      </c>
    </row>
    <row r="197" spans="1:30" x14ac:dyDescent="0.35">
      <c r="A197" s="30" t="s">
        <v>1955</v>
      </c>
      <c r="B197" s="27" t="s">
        <v>46</v>
      </c>
      <c r="C197" s="30" t="s">
        <v>1968</v>
      </c>
      <c r="D197" s="50" t="s">
        <v>2032</v>
      </c>
      <c r="E197" s="30" t="s">
        <v>2096</v>
      </c>
      <c r="F197" s="30" t="s">
        <v>123</v>
      </c>
      <c r="G197" s="30" t="s">
        <v>2461</v>
      </c>
      <c r="H197" s="30" t="s">
        <v>2462</v>
      </c>
      <c r="I197" s="30" t="s">
        <v>3473</v>
      </c>
      <c r="J197" s="30" t="s">
        <v>3474</v>
      </c>
      <c r="K197" s="30">
        <v>17</v>
      </c>
      <c r="L197" s="30" t="s">
        <v>3475</v>
      </c>
      <c r="M197" s="30">
        <v>29015280</v>
      </c>
      <c r="N197" s="30"/>
      <c r="O197" s="30" t="s">
        <v>4374</v>
      </c>
      <c r="P197" s="30" t="s">
        <v>4375</v>
      </c>
      <c r="Q197" s="30" t="s">
        <v>1880</v>
      </c>
      <c r="R197" s="30" t="s">
        <v>4410</v>
      </c>
      <c r="S197" s="30" t="s">
        <v>1888</v>
      </c>
      <c r="T197" s="30" t="s">
        <v>1890</v>
      </c>
      <c r="U197" s="30" t="s">
        <v>1942</v>
      </c>
      <c r="V197" s="30"/>
      <c r="W197" s="30" t="s">
        <v>4424</v>
      </c>
      <c r="X197" s="62">
        <v>0.375</v>
      </c>
      <c r="Y197" s="62">
        <v>0.5</v>
      </c>
      <c r="Z197" s="60">
        <f t="shared" ref="Z197:Z205" si="15">Y197-X197</f>
        <v>0.125</v>
      </c>
      <c r="AA197" s="56">
        <v>1</v>
      </c>
      <c r="AB197" s="57">
        <v>4</v>
      </c>
      <c r="AC197" s="60">
        <f t="shared" si="13"/>
        <v>0.125</v>
      </c>
      <c r="AD197" s="61">
        <f t="shared" si="14"/>
        <v>0.5</v>
      </c>
    </row>
    <row r="198" spans="1:30" x14ac:dyDescent="0.35">
      <c r="A198" s="30" t="s">
        <v>1955</v>
      </c>
      <c r="B198" s="27" t="s">
        <v>46</v>
      </c>
      <c r="C198" s="30" t="s">
        <v>1968</v>
      </c>
      <c r="D198" s="53" t="s">
        <v>2033</v>
      </c>
      <c r="E198" s="30" t="s">
        <v>2097</v>
      </c>
      <c r="F198" s="30" t="s">
        <v>123</v>
      </c>
      <c r="G198" s="30" t="s">
        <v>2463</v>
      </c>
      <c r="H198" s="30" t="s">
        <v>2464</v>
      </c>
      <c r="I198" s="30" t="s">
        <v>3476</v>
      </c>
      <c r="J198" s="30" t="s">
        <v>3477</v>
      </c>
      <c r="K198" s="30">
        <v>1377</v>
      </c>
      <c r="L198" s="27" t="s">
        <v>1121</v>
      </c>
      <c r="M198" s="30" t="s">
        <v>4088</v>
      </c>
      <c r="N198" s="30"/>
      <c r="O198" s="30" t="s">
        <v>3484</v>
      </c>
      <c r="P198" s="30" t="s">
        <v>4375</v>
      </c>
      <c r="Q198" s="30" t="s">
        <v>1880</v>
      </c>
      <c r="R198" s="30" t="s">
        <v>4410</v>
      </c>
      <c r="S198" s="30" t="s">
        <v>1888</v>
      </c>
      <c r="T198" s="30" t="s">
        <v>1890</v>
      </c>
      <c r="U198" s="30" t="s">
        <v>1942</v>
      </c>
      <c r="V198" s="30"/>
      <c r="W198" s="30" t="s">
        <v>1945</v>
      </c>
      <c r="X198" s="62">
        <v>0.54166666666666696</v>
      </c>
      <c r="Y198" s="62">
        <v>0.72222222222222221</v>
      </c>
      <c r="Z198" s="60">
        <f t="shared" si="15"/>
        <v>0.18055555555555525</v>
      </c>
      <c r="AA198" s="56">
        <v>1</v>
      </c>
      <c r="AB198" s="57">
        <v>4</v>
      </c>
      <c r="AC198" s="60">
        <f t="shared" si="13"/>
        <v>0.18055555555555525</v>
      </c>
      <c r="AD198" s="61">
        <f t="shared" si="14"/>
        <v>0.72222222222222099</v>
      </c>
    </row>
    <row r="199" spans="1:30" x14ac:dyDescent="0.35">
      <c r="A199" s="30" t="s">
        <v>1955</v>
      </c>
      <c r="B199" s="27" t="s">
        <v>46</v>
      </c>
      <c r="C199" s="30" t="s">
        <v>1968</v>
      </c>
      <c r="D199" s="50" t="s">
        <v>2034</v>
      </c>
      <c r="E199" s="30" t="s">
        <v>2098</v>
      </c>
      <c r="F199" s="30">
        <v>31</v>
      </c>
      <c r="G199" s="30" t="s">
        <v>2465</v>
      </c>
      <c r="H199" s="30" t="s">
        <v>2466</v>
      </c>
      <c r="I199" s="30" t="s">
        <v>3478</v>
      </c>
      <c r="J199" s="30" t="s">
        <v>3479</v>
      </c>
      <c r="K199" s="30">
        <v>520</v>
      </c>
      <c r="L199" s="30" t="s">
        <v>3480</v>
      </c>
      <c r="M199" s="30">
        <v>29146200</v>
      </c>
      <c r="N199" s="30"/>
      <c r="O199" s="30" t="s">
        <v>4374</v>
      </c>
      <c r="P199" s="30" t="s">
        <v>4375</v>
      </c>
      <c r="Q199" s="30" t="s">
        <v>1886</v>
      </c>
      <c r="R199" s="30" t="s">
        <v>1882</v>
      </c>
      <c r="S199" s="30" t="s">
        <v>1882</v>
      </c>
      <c r="T199" s="30" t="s">
        <v>1892</v>
      </c>
      <c r="U199" s="30" t="s">
        <v>1942</v>
      </c>
      <c r="V199" s="30"/>
      <c r="W199" s="30" t="s">
        <v>4424</v>
      </c>
      <c r="X199" s="62">
        <v>0.375</v>
      </c>
      <c r="Y199" s="62">
        <v>0.5</v>
      </c>
      <c r="Z199" s="60">
        <f t="shared" si="15"/>
        <v>0.125</v>
      </c>
      <c r="AA199" s="57">
        <v>1</v>
      </c>
      <c r="AB199" s="57">
        <v>4</v>
      </c>
      <c r="AC199" s="60">
        <f t="shared" si="13"/>
        <v>0.125</v>
      </c>
      <c r="AD199" s="61">
        <f t="shared" si="14"/>
        <v>0.5</v>
      </c>
    </row>
    <row r="200" spans="1:30" x14ac:dyDescent="0.35">
      <c r="A200" s="30" t="s">
        <v>1955</v>
      </c>
      <c r="B200" s="27" t="s">
        <v>46</v>
      </c>
      <c r="C200" s="30" t="s">
        <v>1968</v>
      </c>
      <c r="D200" s="50" t="s">
        <v>2034</v>
      </c>
      <c r="E200" s="30" t="s">
        <v>2098</v>
      </c>
      <c r="F200" s="30" t="s">
        <v>171</v>
      </c>
      <c r="G200" s="30" t="s">
        <v>2467</v>
      </c>
      <c r="H200" s="30" t="s">
        <v>2468</v>
      </c>
      <c r="I200" s="30" t="s">
        <v>3478</v>
      </c>
      <c r="J200" s="30" t="s">
        <v>3479</v>
      </c>
      <c r="K200" s="30">
        <v>156</v>
      </c>
      <c r="L200" s="30" t="s">
        <v>3481</v>
      </c>
      <c r="M200" s="30">
        <v>29147200</v>
      </c>
      <c r="N200" s="30"/>
      <c r="O200" s="30" t="s">
        <v>4374</v>
      </c>
      <c r="P200" s="30" t="s">
        <v>4375</v>
      </c>
      <c r="Q200" s="30" t="s">
        <v>1886</v>
      </c>
      <c r="R200" s="30" t="s">
        <v>1882</v>
      </c>
      <c r="S200" s="30" t="s">
        <v>1882</v>
      </c>
      <c r="T200" s="30" t="s">
        <v>1892</v>
      </c>
      <c r="U200" s="30" t="s">
        <v>1942</v>
      </c>
      <c r="V200" s="30"/>
      <c r="W200" s="30" t="s">
        <v>1945</v>
      </c>
      <c r="X200" s="62">
        <v>0.54166666666666696</v>
      </c>
      <c r="Y200" s="62">
        <v>0.72222222222222221</v>
      </c>
      <c r="Z200" s="60">
        <f t="shared" si="15"/>
        <v>0.18055555555555525</v>
      </c>
      <c r="AA200" s="57">
        <v>1</v>
      </c>
      <c r="AB200" s="57">
        <v>4</v>
      </c>
      <c r="AC200" s="60">
        <f t="shared" si="13"/>
        <v>0.18055555555555525</v>
      </c>
      <c r="AD200" s="61">
        <f t="shared" si="14"/>
        <v>0.72222222222222099</v>
      </c>
    </row>
    <row r="201" spans="1:30" x14ac:dyDescent="0.35">
      <c r="A201" s="30" t="s">
        <v>1955</v>
      </c>
      <c r="B201" s="27" t="s">
        <v>46</v>
      </c>
      <c r="C201" s="30" t="s">
        <v>1968</v>
      </c>
      <c r="D201" s="50" t="s">
        <v>2035</v>
      </c>
      <c r="E201" s="30" t="s">
        <v>2098</v>
      </c>
      <c r="F201" s="30">
        <v>25</v>
      </c>
      <c r="G201" s="30" t="s">
        <v>2469</v>
      </c>
      <c r="H201" s="30" t="s">
        <v>2470</v>
      </c>
      <c r="I201" s="30" t="s">
        <v>3478</v>
      </c>
      <c r="J201" s="30" t="s">
        <v>3482</v>
      </c>
      <c r="K201" s="30" t="s">
        <v>3483</v>
      </c>
      <c r="L201" s="30" t="s">
        <v>4440</v>
      </c>
      <c r="M201" s="30">
        <v>29122036</v>
      </c>
      <c r="N201" s="30"/>
      <c r="O201" s="30" t="s">
        <v>3484</v>
      </c>
      <c r="P201" s="30" t="s">
        <v>4375</v>
      </c>
      <c r="Q201" s="30" t="s">
        <v>1886</v>
      </c>
      <c r="R201" s="30" t="s">
        <v>1882</v>
      </c>
      <c r="S201" s="30" t="s">
        <v>1882</v>
      </c>
      <c r="T201" s="30" t="s">
        <v>4416</v>
      </c>
      <c r="U201" s="30" t="s">
        <v>1942</v>
      </c>
      <c r="V201" s="30"/>
      <c r="W201" s="30" t="s">
        <v>4424</v>
      </c>
      <c r="X201" s="62">
        <v>0.375</v>
      </c>
      <c r="Y201" s="62">
        <v>0.54166666666666696</v>
      </c>
      <c r="Z201" s="60">
        <f t="shared" si="15"/>
        <v>0.16666666666666696</v>
      </c>
      <c r="AA201" s="57">
        <v>1</v>
      </c>
      <c r="AB201" s="57">
        <v>4</v>
      </c>
      <c r="AC201" s="60">
        <f t="shared" si="13"/>
        <v>0.16666666666666696</v>
      </c>
      <c r="AD201" s="61">
        <f t="shared" si="14"/>
        <v>0.66666666666666785</v>
      </c>
    </row>
    <row r="202" spans="1:30" x14ac:dyDescent="0.35">
      <c r="A202" s="30" t="s">
        <v>1955</v>
      </c>
      <c r="B202" s="27" t="s">
        <v>46</v>
      </c>
      <c r="C202" s="30" t="s">
        <v>1968</v>
      </c>
      <c r="D202" s="50" t="s">
        <v>2034</v>
      </c>
      <c r="E202" s="30" t="s">
        <v>2098</v>
      </c>
      <c r="F202" s="30" t="s">
        <v>734</v>
      </c>
      <c r="G202" s="30" t="s">
        <v>2471</v>
      </c>
      <c r="H202" s="30" t="s">
        <v>2472</v>
      </c>
      <c r="I202" s="30" t="s">
        <v>3478</v>
      </c>
      <c r="J202" s="30" t="s">
        <v>3485</v>
      </c>
      <c r="K202" s="30">
        <v>5000</v>
      </c>
      <c r="L202" s="30" t="s">
        <v>3486</v>
      </c>
      <c r="M202" s="30" t="s">
        <v>4089</v>
      </c>
      <c r="N202" s="30"/>
      <c r="O202" s="30" t="s">
        <v>4376</v>
      </c>
      <c r="P202" s="30" t="s">
        <v>4375</v>
      </c>
      <c r="Q202" s="30" t="s">
        <v>1886</v>
      </c>
      <c r="R202" s="30" t="s">
        <v>1882</v>
      </c>
      <c r="S202" s="30" t="s">
        <v>1882</v>
      </c>
      <c r="T202" s="30" t="s">
        <v>4416</v>
      </c>
      <c r="U202" s="30" t="s">
        <v>1942</v>
      </c>
      <c r="V202" s="30"/>
      <c r="W202" s="30" t="s">
        <v>1945</v>
      </c>
      <c r="X202" s="62">
        <v>0.58333333333333337</v>
      </c>
      <c r="Y202" s="62">
        <v>0.72222222222222221</v>
      </c>
      <c r="Z202" s="60">
        <f t="shared" si="15"/>
        <v>0.13888888888888884</v>
      </c>
      <c r="AA202" s="56">
        <v>1</v>
      </c>
      <c r="AB202" s="57">
        <v>4</v>
      </c>
      <c r="AC202" s="60">
        <f t="shared" si="13"/>
        <v>0.13888888888888884</v>
      </c>
      <c r="AD202" s="61">
        <f t="shared" si="14"/>
        <v>0.55555555555555536</v>
      </c>
    </row>
    <row r="203" spans="1:30" x14ac:dyDescent="0.35">
      <c r="A203" s="30" t="s">
        <v>1955</v>
      </c>
      <c r="B203" s="27" t="s">
        <v>46</v>
      </c>
      <c r="C203" s="30" t="s">
        <v>1968</v>
      </c>
      <c r="D203" s="50" t="s">
        <v>2034</v>
      </c>
      <c r="E203" s="30" t="s">
        <v>2098</v>
      </c>
      <c r="F203" s="30" t="s">
        <v>106</v>
      </c>
      <c r="G203" s="30" t="s">
        <v>2473</v>
      </c>
      <c r="H203" s="30" t="s">
        <v>2474</v>
      </c>
      <c r="I203" s="30" t="s">
        <v>3478</v>
      </c>
      <c r="J203" s="30" t="s">
        <v>3487</v>
      </c>
      <c r="K203" s="30">
        <v>931</v>
      </c>
      <c r="L203" s="30" t="s">
        <v>3488</v>
      </c>
      <c r="M203" s="30">
        <v>29165130</v>
      </c>
      <c r="N203" s="30"/>
      <c r="O203" s="30" t="s">
        <v>4376</v>
      </c>
      <c r="P203" s="30" t="s">
        <v>4375</v>
      </c>
      <c r="Q203" s="30" t="s">
        <v>1886</v>
      </c>
      <c r="R203" s="30" t="s">
        <v>1882</v>
      </c>
      <c r="S203" s="30" t="s">
        <v>1882</v>
      </c>
      <c r="T203" s="30" t="s">
        <v>1883</v>
      </c>
      <c r="U203" s="30" t="s">
        <v>1942</v>
      </c>
      <c r="V203" s="30"/>
      <c r="W203" s="30" t="s">
        <v>4424</v>
      </c>
      <c r="X203" s="62">
        <v>0.375</v>
      </c>
      <c r="Y203" s="62">
        <v>0.5</v>
      </c>
      <c r="Z203" s="60">
        <f t="shared" si="15"/>
        <v>0.125</v>
      </c>
      <c r="AA203" s="57">
        <v>1</v>
      </c>
      <c r="AB203" s="57">
        <v>4</v>
      </c>
      <c r="AC203" s="60">
        <f t="shared" si="13"/>
        <v>0.125</v>
      </c>
      <c r="AD203" s="61">
        <f t="shared" si="14"/>
        <v>0.5</v>
      </c>
    </row>
    <row r="204" spans="1:30" x14ac:dyDescent="0.35">
      <c r="A204" s="30" t="s">
        <v>1955</v>
      </c>
      <c r="B204" s="27" t="s">
        <v>46</v>
      </c>
      <c r="C204" s="30" t="s">
        <v>1968</v>
      </c>
      <c r="D204" s="50" t="s">
        <v>2034</v>
      </c>
      <c r="E204" s="30" t="s">
        <v>2098</v>
      </c>
      <c r="F204" s="30" t="s">
        <v>194</v>
      </c>
      <c r="G204" s="30" t="s">
        <v>2475</v>
      </c>
      <c r="H204" s="30" t="s">
        <v>2476</v>
      </c>
      <c r="I204" s="30" t="s">
        <v>3478</v>
      </c>
      <c r="J204" s="30" t="s">
        <v>3489</v>
      </c>
      <c r="K204" s="30">
        <v>338</v>
      </c>
      <c r="L204" s="30" t="s">
        <v>3488</v>
      </c>
      <c r="M204" s="30">
        <v>29165130</v>
      </c>
      <c r="N204" s="30"/>
      <c r="O204" s="30" t="s">
        <v>4376</v>
      </c>
      <c r="P204" s="30" t="s">
        <v>4375</v>
      </c>
      <c r="Q204" s="30" t="s">
        <v>1886</v>
      </c>
      <c r="R204" s="30" t="s">
        <v>1882</v>
      </c>
      <c r="S204" s="30" t="s">
        <v>1882</v>
      </c>
      <c r="T204" s="30" t="s">
        <v>1883</v>
      </c>
      <c r="U204" s="30" t="s">
        <v>1942</v>
      </c>
      <c r="V204" s="30"/>
      <c r="W204" s="30" t="s">
        <v>1945</v>
      </c>
      <c r="X204" s="62">
        <v>0.54166666666666696</v>
      </c>
      <c r="Y204" s="62">
        <v>0.66666666666666696</v>
      </c>
      <c r="Z204" s="60">
        <f t="shared" si="15"/>
        <v>0.125</v>
      </c>
      <c r="AA204" s="57">
        <v>1</v>
      </c>
      <c r="AB204" s="57">
        <v>4</v>
      </c>
      <c r="AC204" s="60">
        <f t="shared" si="13"/>
        <v>0.125</v>
      </c>
      <c r="AD204" s="61">
        <f t="shared" si="14"/>
        <v>0.5</v>
      </c>
    </row>
    <row r="205" spans="1:30" x14ac:dyDescent="0.35">
      <c r="A205" s="30" t="s">
        <v>1955</v>
      </c>
      <c r="B205" s="27" t="s">
        <v>46</v>
      </c>
      <c r="C205" s="30" t="s">
        <v>1968</v>
      </c>
      <c r="D205" s="50" t="s">
        <v>2034</v>
      </c>
      <c r="E205" s="30" t="s">
        <v>2098</v>
      </c>
      <c r="F205" s="30">
        <v>30</v>
      </c>
      <c r="G205" s="30" t="s">
        <v>2477</v>
      </c>
      <c r="H205" s="30" t="s">
        <v>2478</v>
      </c>
      <c r="I205" s="30" t="s">
        <v>3478</v>
      </c>
      <c r="J205" s="30" t="s">
        <v>3490</v>
      </c>
      <c r="K205" s="30" t="s">
        <v>3491</v>
      </c>
      <c r="L205" s="30" t="s">
        <v>3488</v>
      </c>
      <c r="M205" s="30">
        <v>29169161</v>
      </c>
      <c r="N205" s="30"/>
      <c r="O205" s="30" t="s">
        <v>4376</v>
      </c>
      <c r="P205" s="30" t="s">
        <v>4375</v>
      </c>
      <c r="Q205" s="30" t="s">
        <v>1886</v>
      </c>
      <c r="R205" s="30" t="s">
        <v>1882</v>
      </c>
      <c r="S205" s="30" t="s">
        <v>1882</v>
      </c>
      <c r="T205" s="30" t="s">
        <v>1883</v>
      </c>
      <c r="U205" s="30" t="s">
        <v>1942</v>
      </c>
      <c r="V205" s="30"/>
      <c r="W205" s="30" t="s">
        <v>1945</v>
      </c>
      <c r="X205" s="62">
        <v>0.66666666666666696</v>
      </c>
      <c r="Y205" s="62">
        <v>0.72222222222222221</v>
      </c>
      <c r="Z205" s="60">
        <f t="shared" si="15"/>
        <v>5.5555555555555247E-2</v>
      </c>
      <c r="AA205" s="56">
        <v>1</v>
      </c>
      <c r="AB205" s="57">
        <v>4</v>
      </c>
      <c r="AC205" s="60">
        <f t="shared" si="13"/>
        <v>5.5555555555555247E-2</v>
      </c>
      <c r="AD205" s="61">
        <f t="shared" si="14"/>
        <v>0.22222222222222099</v>
      </c>
    </row>
    <row r="206" spans="1:30" x14ac:dyDescent="0.35">
      <c r="A206" s="30" t="s">
        <v>1955</v>
      </c>
      <c r="B206" s="27" t="s">
        <v>46</v>
      </c>
      <c r="C206" s="30" t="s">
        <v>1968</v>
      </c>
      <c r="D206" s="50" t="s">
        <v>2032</v>
      </c>
      <c r="E206" s="30" t="s">
        <v>2096</v>
      </c>
      <c r="F206" s="30" t="s">
        <v>123</v>
      </c>
      <c r="G206" s="30" t="s">
        <v>2461</v>
      </c>
      <c r="H206" s="30" t="s">
        <v>2462</v>
      </c>
      <c r="I206" s="30" t="s">
        <v>3473</v>
      </c>
      <c r="J206" s="30" t="s">
        <v>3474</v>
      </c>
      <c r="K206" s="30">
        <v>17</v>
      </c>
      <c r="L206" s="30" t="s">
        <v>3475</v>
      </c>
      <c r="M206" s="30">
        <v>29015280</v>
      </c>
      <c r="N206" s="30"/>
      <c r="O206" s="30" t="s">
        <v>4374</v>
      </c>
      <c r="P206" s="30" t="s">
        <v>4375</v>
      </c>
      <c r="Q206" s="30" t="s">
        <v>1880</v>
      </c>
      <c r="R206" s="30" t="s">
        <v>4410</v>
      </c>
      <c r="S206" s="30" t="s">
        <v>1888</v>
      </c>
      <c r="T206" s="30" t="s">
        <v>1894</v>
      </c>
      <c r="U206" s="30" t="s">
        <v>1942</v>
      </c>
      <c r="V206" s="30"/>
      <c r="W206" s="30" t="s">
        <v>1943</v>
      </c>
      <c r="X206" s="62">
        <v>0.375</v>
      </c>
      <c r="Y206" s="62">
        <v>0.72222222222222221</v>
      </c>
      <c r="Z206" s="60">
        <v>0.30555555555555552</v>
      </c>
      <c r="AA206" s="56">
        <v>1</v>
      </c>
      <c r="AB206" s="57">
        <v>4</v>
      </c>
      <c r="AC206" s="60">
        <f t="shared" si="13"/>
        <v>0.30555555555555552</v>
      </c>
      <c r="AD206" s="61">
        <f t="shared" si="14"/>
        <v>1.2222222222222221</v>
      </c>
    </row>
    <row r="207" spans="1:30" x14ac:dyDescent="0.35">
      <c r="A207" s="30" t="s">
        <v>1955</v>
      </c>
      <c r="B207" s="27" t="s">
        <v>46</v>
      </c>
      <c r="C207" s="30" t="s">
        <v>1968</v>
      </c>
      <c r="D207" s="52" t="s">
        <v>2005</v>
      </c>
      <c r="E207" s="30" t="s">
        <v>119</v>
      </c>
      <c r="F207" s="30">
        <v>7765</v>
      </c>
      <c r="G207" s="30" t="s">
        <v>2479</v>
      </c>
      <c r="H207" s="30" t="s">
        <v>2480</v>
      </c>
      <c r="I207" s="30" t="s">
        <v>1135</v>
      </c>
      <c r="J207" s="30" t="s">
        <v>3492</v>
      </c>
      <c r="K207" s="30">
        <v>2418</v>
      </c>
      <c r="L207" s="30" t="s">
        <v>4441</v>
      </c>
      <c r="M207" s="30" t="s">
        <v>4090</v>
      </c>
      <c r="N207" s="30"/>
      <c r="O207" s="30" t="s">
        <v>3484</v>
      </c>
      <c r="P207" s="30" t="s">
        <v>4375</v>
      </c>
      <c r="Q207" s="30" t="s">
        <v>1893</v>
      </c>
      <c r="R207" s="30" t="s">
        <v>4574</v>
      </c>
      <c r="S207" s="30" t="s">
        <v>1889</v>
      </c>
      <c r="T207" s="30" t="s">
        <v>1885</v>
      </c>
      <c r="U207" s="30" t="s">
        <v>1946</v>
      </c>
      <c r="V207" s="30" t="s">
        <v>1947</v>
      </c>
      <c r="W207" s="30" t="s">
        <v>4424</v>
      </c>
      <c r="X207" s="62">
        <v>0.375</v>
      </c>
      <c r="Y207" s="62">
        <v>0.5</v>
      </c>
      <c r="Z207" s="60">
        <f t="shared" ref="Z207:Z265" si="16">Y207-X207</f>
        <v>0.125</v>
      </c>
      <c r="AA207" s="57">
        <v>1</v>
      </c>
      <c r="AB207" s="57">
        <v>2</v>
      </c>
      <c r="AC207" s="60">
        <f t="shared" ref="AC207:AC270" si="17">AA207*Z207</f>
        <v>0.125</v>
      </c>
      <c r="AD207" s="61">
        <f t="shared" ref="AD207:AD270" si="18">AC207*AB207</f>
        <v>0.25</v>
      </c>
    </row>
    <row r="208" spans="1:30" x14ac:dyDescent="0.35">
      <c r="A208" s="30" t="s">
        <v>1955</v>
      </c>
      <c r="B208" s="27" t="s">
        <v>46</v>
      </c>
      <c r="C208" s="30" t="s">
        <v>1968</v>
      </c>
      <c r="D208" s="50" t="s">
        <v>2036</v>
      </c>
      <c r="E208" s="30" t="s">
        <v>2099</v>
      </c>
      <c r="F208" s="30" t="s">
        <v>123</v>
      </c>
      <c r="G208" s="30" t="s">
        <v>2481</v>
      </c>
      <c r="H208" s="30" t="s">
        <v>2482</v>
      </c>
      <c r="I208" s="30" t="s">
        <v>3493</v>
      </c>
      <c r="J208" s="30" t="s">
        <v>3494</v>
      </c>
      <c r="K208" s="30">
        <v>460</v>
      </c>
      <c r="L208" s="30" t="s">
        <v>3319</v>
      </c>
      <c r="M208" s="30" t="s">
        <v>4091</v>
      </c>
      <c r="N208" s="30"/>
      <c r="O208" s="30" t="s">
        <v>3484</v>
      </c>
      <c r="P208" s="30" t="s">
        <v>4375</v>
      </c>
      <c r="Q208" s="30" t="s">
        <v>1880</v>
      </c>
      <c r="R208" s="30" t="s">
        <v>4410</v>
      </c>
      <c r="S208" s="30" t="s">
        <v>1888</v>
      </c>
      <c r="T208" s="30" t="s">
        <v>1885</v>
      </c>
      <c r="U208" s="30" t="s">
        <v>1946</v>
      </c>
      <c r="V208" s="30" t="s">
        <v>1949</v>
      </c>
      <c r="W208" s="30" t="s">
        <v>4424</v>
      </c>
      <c r="X208" s="62">
        <v>0.375</v>
      </c>
      <c r="Y208" s="62">
        <v>0.5</v>
      </c>
      <c r="Z208" s="60">
        <f t="shared" si="16"/>
        <v>0.125</v>
      </c>
      <c r="AA208" s="56">
        <v>1</v>
      </c>
      <c r="AB208" s="57">
        <v>2</v>
      </c>
      <c r="AC208" s="60">
        <f t="shared" si="17"/>
        <v>0.125</v>
      </c>
      <c r="AD208" s="61">
        <f t="shared" si="18"/>
        <v>0.25</v>
      </c>
    </row>
    <row r="209" spans="1:30" x14ac:dyDescent="0.35">
      <c r="A209" s="30" t="s">
        <v>1955</v>
      </c>
      <c r="B209" s="27" t="s">
        <v>46</v>
      </c>
      <c r="C209" s="30" t="s">
        <v>1968</v>
      </c>
      <c r="D209" s="50" t="s">
        <v>2034</v>
      </c>
      <c r="E209" s="30" t="s">
        <v>2098</v>
      </c>
      <c r="F209" s="30">
        <v>36</v>
      </c>
      <c r="G209" s="30" t="s">
        <v>2469</v>
      </c>
      <c r="H209" s="30" t="s">
        <v>2483</v>
      </c>
      <c r="I209" s="30" t="s">
        <v>3478</v>
      </c>
      <c r="J209" s="30" t="s">
        <v>3492</v>
      </c>
      <c r="K209" s="30">
        <v>2418</v>
      </c>
      <c r="L209" s="30" t="s">
        <v>4441</v>
      </c>
      <c r="M209" s="30" t="s">
        <v>4090</v>
      </c>
      <c r="N209" s="30"/>
      <c r="O209" s="30" t="s">
        <v>3484</v>
      </c>
      <c r="P209" s="30" t="s">
        <v>4375</v>
      </c>
      <c r="Q209" s="30" t="s">
        <v>1886</v>
      </c>
      <c r="R209" s="30" t="s">
        <v>1882</v>
      </c>
      <c r="S209" s="30" t="s">
        <v>1882</v>
      </c>
      <c r="T209" s="30" t="s">
        <v>1885</v>
      </c>
      <c r="U209" s="30" t="s">
        <v>1946</v>
      </c>
      <c r="V209" s="30" t="s">
        <v>1947</v>
      </c>
      <c r="W209" s="30" t="s">
        <v>1945</v>
      </c>
      <c r="X209" s="62">
        <v>0.54166666666666696</v>
      </c>
      <c r="Y209" s="62">
        <v>0.72222222222222221</v>
      </c>
      <c r="Z209" s="60">
        <f t="shared" si="16"/>
        <v>0.18055555555555525</v>
      </c>
      <c r="AA209" s="57">
        <v>1</v>
      </c>
      <c r="AB209" s="57">
        <v>2</v>
      </c>
      <c r="AC209" s="60">
        <f t="shared" si="17"/>
        <v>0.18055555555555525</v>
      </c>
      <c r="AD209" s="61">
        <f t="shared" si="18"/>
        <v>0.36111111111111049</v>
      </c>
    </row>
    <row r="210" spans="1:30" x14ac:dyDescent="0.35">
      <c r="A210" s="30" t="s">
        <v>1955</v>
      </c>
      <c r="B210" s="27" t="s">
        <v>46</v>
      </c>
      <c r="C210" s="30" t="s">
        <v>1968</v>
      </c>
      <c r="D210" s="50" t="s">
        <v>2034</v>
      </c>
      <c r="E210" s="30" t="s">
        <v>2098</v>
      </c>
      <c r="F210" s="30">
        <v>36</v>
      </c>
      <c r="G210" s="30" t="s">
        <v>2469</v>
      </c>
      <c r="H210" s="30" t="s">
        <v>2483</v>
      </c>
      <c r="I210" s="30" t="s">
        <v>3478</v>
      </c>
      <c r="J210" s="30" t="s">
        <v>3492</v>
      </c>
      <c r="K210" s="30">
        <v>2418</v>
      </c>
      <c r="L210" s="30" t="s">
        <v>4441</v>
      </c>
      <c r="M210" s="30" t="s">
        <v>4090</v>
      </c>
      <c r="N210" s="30"/>
      <c r="O210" s="30" t="s">
        <v>3484</v>
      </c>
      <c r="P210" s="30" t="s">
        <v>4375</v>
      </c>
      <c r="Q210" s="30" t="s">
        <v>1886</v>
      </c>
      <c r="R210" s="30" t="s">
        <v>1882</v>
      </c>
      <c r="S210" s="30" t="s">
        <v>1882</v>
      </c>
      <c r="T210" s="30" t="s">
        <v>1885</v>
      </c>
      <c r="U210" s="30" t="s">
        <v>1946</v>
      </c>
      <c r="V210" s="30" t="s">
        <v>1949</v>
      </c>
      <c r="W210" s="30" t="s">
        <v>1945</v>
      </c>
      <c r="X210" s="62">
        <v>0.54166666666666696</v>
      </c>
      <c r="Y210" s="62">
        <v>0.72222222222222221</v>
      </c>
      <c r="Z210" s="60">
        <f t="shared" si="16"/>
        <v>0.18055555555555525</v>
      </c>
      <c r="AA210" s="57">
        <v>1</v>
      </c>
      <c r="AB210" s="57">
        <v>2</v>
      </c>
      <c r="AC210" s="60">
        <f t="shared" si="17"/>
        <v>0.18055555555555525</v>
      </c>
      <c r="AD210" s="61">
        <f t="shared" si="18"/>
        <v>0.36111111111111049</v>
      </c>
    </row>
    <row r="211" spans="1:30" x14ac:dyDescent="0.35">
      <c r="A211" s="30" t="s">
        <v>1955</v>
      </c>
      <c r="B211" s="27" t="s">
        <v>46</v>
      </c>
      <c r="C211" s="30" t="s">
        <v>1969</v>
      </c>
      <c r="D211" s="52" t="s">
        <v>2005</v>
      </c>
      <c r="E211" s="30" t="s">
        <v>119</v>
      </c>
      <c r="F211" s="30">
        <v>3964</v>
      </c>
      <c r="G211" s="30" t="s">
        <v>2484</v>
      </c>
      <c r="H211" s="30" t="s">
        <v>2485</v>
      </c>
      <c r="I211" s="30" t="s">
        <v>1135</v>
      </c>
      <c r="J211" s="30" t="s">
        <v>3495</v>
      </c>
      <c r="K211" s="30">
        <v>200</v>
      </c>
      <c r="L211" s="30" t="s">
        <v>3496</v>
      </c>
      <c r="M211" s="30" t="s">
        <v>4092</v>
      </c>
      <c r="N211" s="30"/>
      <c r="O211" s="30" t="s">
        <v>4371</v>
      </c>
      <c r="P211" s="30" t="s">
        <v>4352</v>
      </c>
      <c r="Q211" s="30" t="s">
        <v>1893</v>
      </c>
      <c r="R211" s="30" t="s">
        <v>4574</v>
      </c>
      <c r="S211" s="30" t="s">
        <v>1889</v>
      </c>
      <c r="T211" s="30" t="s">
        <v>1890</v>
      </c>
      <c r="U211" s="30" t="s">
        <v>1942</v>
      </c>
      <c r="V211" s="30"/>
      <c r="W211" s="30" t="s">
        <v>4424</v>
      </c>
      <c r="X211" s="62">
        <v>0.29166666666666669</v>
      </c>
      <c r="Y211" s="62">
        <v>0.35416666666666669</v>
      </c>
      <c r="Z211" s="60">
        <f t="shared" si="16"/>
        <v>6.25E-2</v>
      </c>
      <c r="AA211" s="63">
        <v>1</v>
      </c>
      <c r="AB211" s="64">
        <v>4</v>
      </c>
      <c r="AC211" s="60">
        <f t="shared" si="17"/>
        <v>6.25E-2</v>
      </c>
      <c r="AD211" s="61">
        <f t="shared" si="18"/>
        <v>0.25</v>
      </c>
    </row>
    <row r="212" spans="1:30" x14ac:dyDescent="0.35">
      <c r="A212" s="30" t="s">
        <v>1955</v>
      </c>
      <c r="B212" s="27" t="s">
        <v>46</v>
      </c>
      <c r="C212" s="30" t="s">
        <v>1969</v>
      </c>
      <c r="D212" s="53" t="s">
        <v>2014</v>
      </c>
      <c r="E212" s="30" t="s">
        <v>2090</v>
      </c>
      <c r="F212" s="30" t="s">
        <v>123</v>
      </c>
      <c r="G212" s="30" t="s">
        <v>2486</v>
      </c>
      <c r="H212" s="30" t="s">
        <v>2487</v>
      </c>
      <c r="I212" s="30" t="s">
        <v>3340</v>
      </c>
      <c r="J212" s="30" t="s">
        <v>3497</v>
      </c>
      <c r="K212" s="30">
        <v>500</v>
      </c>
      <c r="L212" s="30" t="s">
        <v>3498</v>
      </c>
      <c r="M212" s="30" t="s">
        <v>4093</v>
      </c>
      <c r="N212" s="30"/>
      <c r="O212" s="30" t="s">
        <v>4371</v>
      </c>
      <c r="P212" s="30" t="s">
        <v>4352</v>
      </c>
      <c r="Q212" s="30" t="s">
        <v>1893</v>
      </c>
      <c r="R212" s="30" t="s">
        <v>1906</v>
      </c>
      <c r="S212" s="30" t="s">
        <v>1906</v>
      </c>
      <c r="T212" s="30" t="s">
        <v>1890</v>
      </c>
      <c r="U212" s="30" t="s">
        <v>1942</v>
      </c>
      <c r="V212" s="30"/>
      <c r="W212" s="30" t="s">
        <v>4424</v>
      </c>
      <c r="X212" s="62">
        <v>0.35416666666666669</v>
      </c>
      <c r="Y212" s="62">
        <v>0.41666666666666669</v>
      </c>
      <c r="Z212" s="67">
        <f t="shared" si="16"/>
        <v>6.25E-2</v>
      </c>
      <c r="AA212" s="57">
        <v>1</v>
      </c>
      <c r="AB212" s="57">
        <v>4</v>
      </c>
      <c r="AC212" s="67">
        <f t="shared" si="17"/>
        <v>6.25E-2</v>
      </c>
      <c r="AD212" s="68">
        <f t="shared" si="18"/>
        <v>0.25</v>
      </c>
    </row>
    <row r="213" spans="1:30" x14ac:dyDescent="0.35">
      <c r="A213" s="30" t="s">
        <v>1955</v>
      </c>
      <c r="B213" s="27" t="s">
        <v>46</v>
      </c>
      <c r="C213" s="30" t="s">
        <v>1969</v>
      </c>
      <c r="D213" s="53" t="s">
        <v>2007</v>
      </c>
      <c r="E213" s="30" t="s">
        <v>96</v>
      </c>
      <c r="F213" s="30">
        <v>1043</v>
      </c>
      <c r="G213" s="30" t="s">
        <v>2488</v>
      </c>
      <c r="H213" s="30" t="s">
        <v>2489</v>
      </c>
      <c r="I213" s="27" t="s">
        <v>1122</v>
      </c>
      <c r="J213" s="30" t="s">
        <v>3499</v>
      </c>
      <c r="K213" s="30">
        <v>432</v>
      </c>
      <c r="L213" s="30" t="s">
        <v>3500</v>
      </c>
      <c r="M213" s="30">
        <v>5073000</v>
      </c>
      <c r="N213" s="30"/>
      <c r="O213" s="30" t="s">
        <v>4371</v>
      </c>
      <c r="P213" s="30" t="s">
        <v>4352</v>
      </c>
      <c r="Q213" s="30" t="s">
        <v>1886</v>
      </c>
      <c r="R213" s="30" t="s">
        <v>1887</v>
      </c>
      <c r="S213" s="30" t="s">
        <v>1887</v>
      </c>
      <c r="T213" s="30" t="s">
        <v>1890</v>
      </c>
      <c r="U213" s="30" t="s">
        <v>1942</v>
      </c>
      <c r="V213" s="30"/>
      <c r="W213" s="30" t="s">
        <v>4424</v>
      </c>
      <c r="X213" s="62">
        <v>0.41666666666666669</v>
      </c>
      <c r="Y213" s="62">
        <v>0.47916666666666669</v>
      </c>
      <c r="Z213" s="60">
        <f t="shared" si="16"/>
        <v>6.25E-2</v>
      </c>
      <c r="AA213" s="63">
        <v>1</v>
      </c>
      <c r="AB213" s="64">
        <v>4</v>
      </c>
      <c r="AC213" s="60">
        <f t="shared" si="17"/>
        <v>6.25E-2</v>
      </c>
      <c r="AD213" s="61">
        <f t="shared" si="18"/>
        <v>0.25</v>
      </c>
    </row>
    <row r="214" spans="1:30" x14ac:dyDescent="0.35">
      <c r="A214" s="30" t="s">
        <v>1955</v>
      </c>
      <c r="B214" s="27" t="s">
        <v>46</v>
      </c>
      <c r="C214" s="30" t="s">
        <v>1969</v>
      </c>
      <c r="D214" s="53" t="s">
        <v>2007</v>
      </c>
      <c r="E214" s="30" t="s">
        <v>96</v>
      </c>
      <c r="F214" s="30">
        <v>1086</v>
      </c>
      <c r="G214" s="30" t="s">
        <v>2490</v>
      </c>
      <c r="H214" s="30" t="s">
        <v>2491</v>
      </c>
      <c r="I214" s="27" t="s">
        <v>1122</v>
      </c>
      <c r="J214" s="30" t="s">
        <v>3501</v>
      </c>
      <c r="K214" s="30">
        <v>85</v>
      </c>
      <c r="L214" s="30" t="s">
        <v>3500</v>
      </c>
      <c r="M214" s="30">
        <v>5072000</v>
      </c>
      <c r="N214" s="30"/>
      <c r="O214" s="30" t="s">
        <v>4371</v>
      </c>
      <c r="P214" s="30" t="s">
        <v>4352</v>
      </c>
      <c r="Q214" s="30" t="s">
        <v>1886</v>
      </c>
      <c r="R214" s="30" t="s">
        <v>1887</v>
      </c>
      <c r="S214" s="30" t="s">
        <v>1887</v>
      </c>
      <c r="T214" s="30" t="s">
        <v>1890</v>
      </c>
      <c r="U214" s="30" t="s">
        <v>1942</v>
      </c>
      <c r="V214" s="30"/>
      <c r="W214" s="30" t="s">
        <v>1945</v>
      </c>
      <c r="X214" s="62">
        <v>0.52083333333333337</v>
      </c>
      <c r="Y214" s="62">
        <v>0.54166666666666663</v>
      </c>
      <c r="Z214" s="60">
        <f t="shared" si="16"/>
        <v>2.0833333333333259E-2</v>
      </c>
      <c r="AA214" s="63">
        <v>1</v>
      </c>
      <c r="AB214" s="64">
        <v>4</v>
      </c>
      <c r="AC214" s="60">
        <f t="shared" si="17"/>
        <v>2.0833333333333259E-2</v>
      </c>
      <c r="AD214" s="61">
        <f t="shared" si="18"/>
        <v>8.3333333333333037E-2</v>
      </c>
    </row>
    <row r="215" spans="1:30" x14ac:dyDescent="0.35">
      <c r="A215" s="30" t="s">
        <v>1955</v>
      </c>
      <c r="B215" s="27" t="s">
        <v>46</v>
      </c>
      <c r="C215" s="30" t="s">
        <v>1969</v>
      </c>
      <c r="D215" s="53" t="s">
        <v>2027</v>
      </c>
      <c r="E215" s="30" t="s">
        <v>2094</v>
      </c>
      <c r="F215" s="30">
        <v>46</v>
      </c>
      <c r="G215" s="30" t="s">
        <v>2492</v>
      </c>
      <c r="H215" s="30" t="s">
        <v>2493</v>
      </c>
      <c r="I215" s="30" t="s">
        <v>3418</v>
      </c>
      <c r="J215" s="30" t="s">
        <v>3497</v>
      </c>
      <c r="K215" s="30">
        <v>500</v>
      </c>
      <c r="L215" s="30" t="s">
        <v>3498</v>
      </c>
      <c r="M215" s="30" t="s">
        <v>4093</v>
      </c>
      <c r="N215" s="30"/>
      <c r="O215" s="30" t="s">
        <v>4371</v>
      </c>
      <c r="P215" s="30" t="s">
        <v>4352</v>
      </c>
      <c r="Q215" s="30" t="s">
        <v>1886</v>
      </c>
      <c r="R215" s="30" t="s">
        <v>1916</v>
      </c>
      <c r="S215" s="30" t="s">
        <v>1916</v>
      </c>
      <c r="T215" s="30" t="s">
        <v>1890</v>
      </c>
      <c r="U215" s="30" t="s">
        <v>1942</v>
      </c>
      <c r="V215" s="30"/>
      <c r="W215" s="30" t="s">
        <v>1945</v>
      </c>
      <c r="X215" s="62">
        <v>0.54166666666666663</v>
      </c>
      <c r="Y215" s="62">
        <v>0.55555555555555558</v>
      </c>
      <c r="Z215" s="67">
        <f t="shared" si="16"/>
        <v>1.3888888888888951E-2</v>
      </c>
      <c r="AA215" s="64">
        <v>1</v>
      </c>
      <c r="AB215" s="64">
        <v>4</v>
      </c>
      <c r="AC215" s="67">
        <f t="shared" si="17"/>
        <v>1.3888888888888951E-2</v>
      </c>
      <c r="AD215" s="68">
        <f t="shared" si="18"/>
        <v>5.5555555555555802E-2</v>
      </c>
    </row>
    <row r="216" spans="1:30" x14ac:dyDescent="0.35">
      <c r="A216" s="30" t="s">
        <v>1955</v>
      </c>
      <c r="B216" s="27" t="s">
        <v>46</v>
      </c>
      <c r="C216" s="30" t="s">
        <v>1969</v>
      </c>
      <c r="D216" s="52" t="s">
        <v>2028</v>
      </c>
      <c r="E216" s="30" t="s">
        <v>129</v>
      </c>
      <c r="F216" s="30">
        <v>35</v>
      </c>
      <c r="G216" s="30" t="s">
        <v>2494</v>
      </c>
      <c r="H216" s="30" t="s">
        <v>2495</v>
      </c>
      <c r="I216" s="30" t="s">
        <v>1144</v>
      </c>
      <c r="J216" s="30" t="s">
        <v>3497</v>
      </c>
      <c r="K216" s="30">
        <v>500</v>
      </c>
      <c r="L216" s="30" t="s">
        <v>3498</v>
      </c>
      <c r="M216" s="30" t="s">
        <v>4093</v>
      </c>
      <c r="N216" s="30"/>
      <c r="O216" s="30" t="s">
        <v>4371</v>
      </c>
      <c r="P216" s="30" t="s">
        <v>4352</v>
      </c>
      <c r="Q216" s="30" t="s">
        <v>1880</v>
      </c>
      <c r="R216" s="30" t="s">
        <v>1881</v>
      </c>
      <c r="S216" s="30" t="s">
        <v>1888</v>
      </c>
      <c r="T216" s="30" t="s">
        <v>1890</v>
      </c>
      <c r="U216" s="30" t="s">
        <v>1942</v>
      </c>
      <c r="V216" s="30"/>
      <c r="W216" s="30" t="s">
        <v>1945</v>
      </c>
      <c r="X216" s="62">
        <v>0.55555555555555558</v>
      </c>
      <c r="Y216" s="62">
        <v>0.58333333333333337</v>
      </c>
      <c r="Z216" s="67">
        <f t="shared" si="16"/>
        <v>2.777777777777779E-2</v>
      </c>
      <c r="AA216" s="64">
        <v>1</v>
      </c>
      <c r="AB216" s="64">
        <v>4</v>
      </c>
      <c r="AC216" s="67">
        <f t="shared" si="17"/>
        <v>2.777777777777779E-2</v>
      </c>
      <c r="AD216" s="68">
        <f t="shared" si="18"/>
        <v>0.11111111111111116</v>
      </c>
    </row>
    <row r="217" spans="1:30" x14ac:dyDescent="0.35">
      <c r="A217" s="30" t="s">
        <v>1955</v>
      </c>
      <c r="B217" s="27" t="s">
        <v>46</v>
      </c>
      <c r="C217" s="30" t="s">
        <v>1969</v>
      </c>
      <c r="D217" s="53" t="s">
        <v>2025</v>
      </c>
      <c r="E217" s="30" t="s">
        <v>99</v>
      </c>
      <c r="F217" s="30">
        <v>530</v>
      </c>
      <c r="G217" s="30" t="s">
        <v>2496</v>
      </c>
      <c r="H217" s="30" t="s">
        <v>2497</v>
      </c>
      <c r="I217" s="27" t="s">
        <v>1125</v>
      </c>
      <c r="J217" s="30" t="s">
        <v>3502</v>
      </c>
      <c r="K217" s="30" t="s">
        <v>1137</v>
      </c>
      <c r="L217" s="30" t="s">
        <v>3500</v>
      </c>
      <c r="M217" s="30" t="s">
        <v>4094</v>
      </c>
      <c r="N217" s="30"/>
      <c r="O217" s="30" t="s">
        <v>4371</v>
      </c>
      <c r="P217" s="30" t="s">
        <v>4352</v>
      </c>
      <c r="Q217" s="30" t="s">
        <v>1886</v>
      </c>
      <c r="R217" s="30" t="s">
        <v>1889</v>
      </c>
      <c r="S217" s="30" t="s">
        <v>1889</v>
      </c>
      <c r="T217" s="30" t="s">
        <v>1890</v>
      </c>
      <c r="U217" s="30" t="s">
        <v>1942</v>
      </c>
      <c r="V217" s="30"/>
      <c r="W217" s="30" t="s">
        <v>1945</v>
      </c>
      <c r="X217" s="62">
        <v>0.58333333333333337</v>
      </c>
      <c r="Y217" s="62">
        <v>0.625</v>
      </c>
      <c r="Z217" s="60">
        <f t="shared" si="16"/>
        <v>4.166666666666663E-2</v>
      </c>
      <c r="AA217" s="63">
        <v>1</v>
      </c>
      <c r="AB217" s="64">
        <v>4</v>
      </c>
      <c r="AC217" s="60">
        <f t="shared" si="17"/>
        <v>4.166666666666663E-2</v>
      </c>
      <c r="AD217" s="61">
        <f t="shared" si="18"/>
        <v>0.16666666666666652</v>
      </c>
    </row>
    <row r="218" spans="1:30" x14ac:dyDescent="0.35">
      <c r="A218" s="30" t="s">
        <v>1955</v>
      </c>
      <c r="B218" s="27" t="s">
        <v>46</v>
      </c>
      <c r="C218" s="30" t="s">
        <v>1969</v>
      </c>
      <c r="D218" s="53" t="s">
        <v>2025</v>
      </c>
      <c r="E218" s="30" t="s">
        <v>99</v>
      </c>
      <c r="F218" s="30">
        <v>580</v>
      </c>
      <c r="G218" s="30" t="s">
        <v>2498</v>
      </c>
      <c r="H218" s="30" t="s">
        <v>2499</v>
      </c>
      <c r="I218" s="27" t="s">
        <v>1125</v>
      </c>
      <c r="J218" s="30" t="s">
        <v>3503</v>
      </c>
      <c r="K218" s="30">
        <v>112</v>
      </c>
      <c r="L218" s="30" t="s">
        <v>3500</v>
      </c>
      <c r="M218" s="30" t="s">
        <v>4095</v>
      </c>
      <c r="N218" s="30"/>
      <c r="O218" s="30" t="s">
        <v>4371</v>
      </c>
      <c r="P218" s="30" t="s">
        <v>4352</v>
      </c>
      <c r="Q218" s="30" t="s">
        <v>1886</v>
      </c>
      <c r="R218" s="30" t="s">
        <v>1889</v>
      </c>
      <c r="S218" s="30" t="s">
        <v>1889</v>
      </c>
      <c r="T218" s="30" t="s">
        <v>1890</v>
      </c>
      <c r="U218" s="30" t="s">
        <v>1942</v>
      </c>
      <c r="V218" s="30"/>
      <c r="W218" s="30" t="s">
        <v>1945</v>
      </c>
      <c r="X218" s="62">
        <v>0.625</v>
      </c>
      <c r="Y218" s="62">
        <v>0.66666666666666663</v>
      </c>
      <c r="Z218" s="60">
        <f t="shared" si="16"/>
        <v>4.166666666666663E-2</v>
      </c>
      <c r="AA218" s="63">
        <v>1</v>
      </c>
      <c r="AB218" s="64">
        <v>4</v>
      </c>
      <c r="AC218" s="60">
        <f t="shared" si="17"/>
        <v>4.166666666666663E-2</v>
      </c>
      <c r="AD218" s="61">
        <f t="shared" si="18"/>
        <v>0.16666666666666652</v>
      </c>
    </row>
    <row r="219" spans="1:30" x14ac:dyDescent="0.35">
      <c r="A219" s="30" t="s">
        <v>1955</v>
      </c>
      <c r="B219" s="27" t="s">
        <v>46</v>
      </c>
      <c r="C219" s="30" t="s">
        <v>1969</v>
      </c>
      <c r="D219" s="53" t="s">
        <v>2007</v>
      </c>
      <c r="E219" s="30" t="s">
        <v>96</v>
      </c>
      <c r="F219" s="30">
        <v>1218</v>
      </c>
      <c r="G219" s="30" t="s">
        <v>2500</v>
      </c>
      <c r="H219" s="30" t="s">
        <v>2501</v>
      </c>
      <c r="I219" s="27" t="s">
        <v>1122</v>
      </c>
      <c r="J219" s="30" t="s">
        <v>3504</v>
      </c>
      <c r="K219" s="30" t="s">
        <v>3505</v>
      </c>
      <c r="L219" s="30" t="s">
        <v>3506</v>
      </c>
      <c r="M219" s="30">
        <v>2936000</v>
      </c>
      <c r="N219" s="30"/>
      <c r="O219" s="30" t="s">
        <v>4371</v>
      </c>
      <c r="P219" s="30" t="s">
        <v>4352</v>
      </c>
      <c r="Q219" s="30" t="s">
        <v>1886</v>
      </c>
      <c r="R219" s="30" t="s">
        <v>1887</v>
      </c>
      <c r="S219" s="30" t="s">
        <v>1887</v>
      </c>
      <c r="T219" s="30" t="s">
        <v>1892</v>
      </c>
      <c r="U219" s="30" t="s">
        <v>1942</v>
      </c>
      <c r="V219" s="30"/>
      <c r="W219" s="30" t="s">
        <v>4424</v>
      </c>
      <c r="X219" s="62">
        <v>0.39583333333333331</v>
      </c>
      <c r="Y219" s="62">
        <v>0.41666666666666702</v>
      </c>
      <c r="Z219" s="60">
        <f t="shared" si="16"/>
        <v>2.0833333333333703E-2</v>
      </c>
      <c r="AA219" s="64">
        <v>1</v>
      </c>
      <c r="AB219" s="63">
        <v>4</v>
      </c>
      <c r="AC219" s="60">
        <f t="shared" si="17"/>
        <v>2.0833333333333703E-2</v>
      </c>
      <c r="AD219" s="61">
        <f t="shared" si="18"/>
        <v>8.3333333333334814E-2</v>
      </c>
    </row>
    <row r="220" spans="1:30" x14ac:dyDescent="0.35">
      <c r="A220" s="30" t="s">
        <v>1955</v>
      </c>
      <c r="B220" s="27" t="s">
        <v>46</v>
      </c>
      <c r="C220" s="30" t="s">
        <v>1969</v>
      </c>
      <c r="D220" s="53" t="s">
        <v>2007</v>
      </c>
      <c r="E220" s="30" t="s">
        <v>96</v>
      </c>
      <c r="F220" s="30">
        <v>1269</v>
      </c>
      <c r="G220" s="30" t="s">
        <v>2502</v>
      </c>
      <c r="H220" s="30" t="s">
        <v>2503</v>
      </c>
      <c r="I220" s="27" t="s">
        <v>1122</v>
      </c>
      <c r="J220" s="30" t="s">
        <v>3507</v>
      </c>
      <c r="K220" s="30">
        <v>5080</v>
      </c>
      <c r="L220" s="30" t="s">
        <v>3508</v>
      </c>
      <c r="M220" s="30">
        <v>2739000</v>
      </c>
      <c r="N220" s="30"/>
      <c r="O220" s="30" t="s">
        <v>4371</v>
      </c>
      <c r="P220" s="30" t="s">
        <v>4352</v>
      </c>
      <c r="Q220" s="30" t="s">
        <v>1886</v>
      </c>
      <c r="R220" s="30" t="s">
        <v>1887</v>
      </c>
      <c r="S220" s="30" t="s">
        <v>1887</v>
      </c>
      <c r="T220" s="30" t="s">
        <v>1892</v>
      </c>
      <c r="U220" s="30" t="s">
        <v>1942</v>
      </c>
      <c r="V220" s="30"/>
      <c r="W220" s="30" t="s">
        <v>4424</v>
      </c>
      <c r="X220" s="62">
        <v>0.375</v>
      </c>
      <c r="Y220" s="62">
        <v>0.39583333333333331</v>
      </c>
      <c r="Z220" s="60">
        <f t="shared" si="16"/>
        <v>2.0833333333333315E-2</v>
      </c>
      <c r="AA220" s="64">
        <v>1</v>
      </c>
      <c r="AB220" s="63">
        <v>4</v>
      </c>
      <c r="AC220" s="60">
        <f t="shared" si="17"/>
        <v>2.0833333333333315E-2</v>
      </c>
      <c r="AD220" s="61">
        <f t="shared" si="18"/>
        <v>8.3333333333333259E-2</v>
      </c>
    </row>
    <row r="221" spans="1:30" x14ac:dyDescent="0.35">
      <c r="A221" s="30" t="s">
        <v>1955</v>
      </c>
      <c r="B221" s="27" t="s">
        <v>46</v>
      </c>
      <c r="C221" s="30" t="s">
        <v>1969</v>
      </c>
      <c r="D221" s="53" t="s">
        <v>2007</v>
      </c>
      <c r="E221" s="30" t="s">
        <v>96</v>
      </c>
      <c r="F221" s="30">
        <v>1409</v>
      </c>
      <c r="G221" s="30" t="s">
        <v>2504</v>
      </c>
      <c r="H221" s="30" t="s">
        <v>2505</v>
      </c>
      <c r="I221" s="27" t="s">
        <v>1122</v>
      </c>
      <c r="J221" s="30" t="s">
        <v>3509</v>
      </c>
      <c r="K221" s="30">
        <v>847</v>
      </c>
      <c r="L221" s="30" t="s">
        <v>3510</v>
      </c>
      <c r="M221" s="30">
        <v>2710001</v>
      </c>
      <c r="N221" s="30"/>
      <c r="O221" s="30" t="s">
        <v>4371</v>
      </c>
      <c r="P221" s="30" t="s">
        <v>4352</v>
      </c>
      <c r="Q221" s="30" t="s">
        <v>1886</v>
      </c>
      <c r="R221" s="30" t="s">
        <v>1887</v>
      </c>
      <c r="S221" s="30" t="s">
        <v>1887</v>
      </c>
      <c r="T221" s="30" t="s">
        <v>1892</v>
      </c>
      <c r="U221" s="30" t="s">
        <v>1942</v>
      </c>
      <c r="V221" s="30"/>
      <c r="W221" s="30" t="s">
        <v>4424</v>
      </c>
      <c r="X221" s="62">
        <v>0.41666666666666702</v>
      </c>
      <c r="Y221" s="62">
        <v>0.45833333333333331</v>
      </c>
      <c r="Z221" s="60">
        <f t="shared" si="16"/>
        <v>4.1666666666666297E-2</v>
      </c>
      <c r="AA221" s="64">
        <v>1</v>
      </c>
      <c r="AB221" s="63">
        <v>4</v>
      </c>
      <c r="AC221" s="60">
        <f t="shared" si="17"/>
        <v>4.1666666666666297E-2</v>
      </c>
      <c r="AD221" s="61">
        <f t="shared" si="18"/>
        <v>0.16666666666666519</v>
      </c>
    </row>
    <row r="222" spans="1:30" x14ac:dyDescent="0.35">
      <c r="A222" s="30" t="s">
        <v>1955</v>
      </c>
      <c r="B222" s="27" t="s">
        <v>46</v>
      </c>
      <c r="C222" s="30" t="s">
        <v>1969</v>
      </c>
      <c r="D222" s="52" t="s">
        <v>2005</v>
      </c>
      <c r="E222" s="30" t="s">
        <v>119</v>
      </c>
      <c r="F222" s="30">
        <v>1490</v>
      </c>
      <c r="G222" s="30" t="s">
        <v>2506</v>
      </c>
      <c r="H222" s="30" t="s">
        <v>2507</v>
      </c>
      <c r="I222" s="30" t="s">
        <v>1135</v>
      </c>
      <c r="J222" s="30" t="s">
        <v>3511</v>
      </c>
      <c r="K222" s="30">
        <v>1824</v>
      </c>
      <c r="L222" s="30" t="s">
        <v>3510</v>
      </c>
      <c r="M222" s="30" t="s">
        <v>4096</v>
      </c>
      <c r="N222" s="30"/>
      <c r="O222" s="30" t="s">
        <v>4371</v>
      </c>
      <c r="P222" s="30" t="s">
        <v>4352</v>
      </c>
      <c r="Q222" s="30" t="s">
        <v>1893</v>
      </c>
      <c r="R222" s="30" t="s">
        <v>4574</v>
      </c>
      <c r="S222" s="30" t="s">
        <v>1889</v>
      </c>
      <c r="T222" s="30" t="s">
        <v>1892</v>
      </c>
      <c r="U222" s="30" t="s">
        <v>1942</v>
      </c>
      <c r="V222" s="30"/>
      <c r="W222" s="30" t="s">
        <v>4424</v>
      </c>
      <c r="X222" s="62">
        <v>0.29166666666666702</v>
      </c>
      <c r="Y222" s="62">
        <v>0.33333333333333298</v>
      </c>
      <c r="Z222" s="60">
        <f t="shared" si="16"/>
        <v>4.1666666666665964E-2</v>
      </c>
      <c r="AA222" s="64">
        <v>1</v>
      </c>
      <c r="AB222" s="63">
        <v>4</v>
      </c>
      <c r="AC222" s="60">
        <f t="shared" si="17"/>
        <v>4.1666666666665964E-2</v>
      </c>
      <c r="AD222" s="61">
        <f t="shared" si="18"/>
        <v>0.16666666666666385</v>
      </c>
    </row>
    <row r="223" spans="1:30" x14ac:dyDescent="0.35">
      <c r="A223" s="30" t="s">
        <v>1955</v>
      </c>
      <c r="B223" s="27" t="s">
        <v>46</v>
      </c>
      <c r="C223" s="30" t="s">
        <v>1969</v>
      </c>
      <c r="D223" s="53" t="s">
        <v>2007</v>
      </c>
      <c r="E223" s="30" t="s">
        <v>96</v>
      </c>
      <c r="F223" s="30">
        <v>1759</v>
      </c>
      <c r="G223" s="30" t="s">
        <v>2508</v>
      </c>
      <c r="H223" s="30" t="s">
        <v>2509</v>
      </c>
      <c r="I223" s="27" t="s">
        <v>1122</v>
      </c>
      <c r="J223" s="30" t="s">
        <v>3512</v>
      </c>
      <c r="K223" s="30">
        <v>1465</v>
      </c>
      <c r="L223" s="30" t="s">
        <v>3506</v>
      </c>
      <c r="M223" s="30">
        <v>5145000</v>
      </c>
      <c r="N223" s="30"/>
      <c r="O223" s="30" t="s">
        <v>4371</v>
      </c>
      <c r="P223" s="30" t="s">
        <v>4352</v>
      </c>
      <c r="Q223" s="30" t="s">
        <v>1886</v>
      </c>
      <c r="R223" s="30" t="s">
        <v>1887</v>
      </c>
      <c r="S223" s="30" t="s">
        <v>1887</v>
      </c>
      <c r="T223" s="30" t="s">
        <v>1892</v>
      </c>
      <c r="U223" s="30" t="s">
        <v>1942</v>
      </c>
      <c r="V223" s="30"/>
      <c r="W223" s="30" t="s">
        <v>1945</v>
      </c>
      <c r="X223" s="62">
        <v>0.60416666666666663</v>
      </c>
      <c r="Y223" s="62">
        <v>0.625</v>
      </c>
      <c r="Z223" s="67">
        <f t="shared" si="16"/>
        <v>2.083333333333337E-2</v>
      </c>
      <c r="AA223" s="64">
        <v>1</v>
      </c>
      <c r="AB223" s="64">
        <v>4</v>
      </c>
      <c r="AC223" s="67">
        <f t="shared" si="17"/>
        <v>2.083333333333337E-2</v>
      </c>
      <c r="AD223" s="68">
        <f t="shared" si="18"/>
        <v>8.3333333333333481E-2</v>
      </c>
    </row>
    <row r="224" spans="1:30" x14ac:dyDescent="0.35">
      <c r="A224" s="30" t="s">
        <v>1955</v>
      </c>
      <c r="B224" s="27" t="s">
        <v>46</v>
      </c>
      <c r="C224" s="30" t="s">
        <v>1969</v>
      </c>
      <c r="D224" s="53" t="s">
        <v>2007</v>
      </c>
      <c r="E224" s="30" t="s">
        <v>96</v>
      </c>
      <c r="F224" s="30">
        <v>2047</v>
      </c>
      <c r="G224" s="30" t="s">
        <v>2510</v>
      </c>
      <c r="H224" s="30" t="s">
        <v>2511</v>
      </c>
      <c r="I224" s="27" t="s">
        <v>1122</v>
      </c>
      <c r="J224" s="30" t="s">
        <v>3513</v>
      </c>
      <c r="K224" s="30">
        <v>11001</v>
      </c>
      <c r="L224" s="30" t="s">
        <v>3506</v>
      </c>
      <c r="M224" s="30">
        <v>2984035</v>
      </c>
      <c r="N224" s="30"/>
      <c r="O224" s="30" t="s">
        <v>4371</v>
      </c>
      <c r="P224" s="30" t="s">
        <v>4352</v>
      </c>
      <c r="Q224" s="30" t="s">
        <v>1886</v>
      </c>
      <c r="R224" s="30" t="s">
        <v>1887</v>
      </c>
      <c r="S224" s="30" t="s">
        <v>1887</v>
      </c>
      <c r="T224" s="30" t="s">
        <v>1892</v>
      </c>
      <c r="U224" s="30" t="s">
        <v>1942</v>
      </c>
      <c r="V224" s="30"/>
      <c r="W224" s="30" t="s">
        <v>1945</v>
      </c>
      <c r="X224" s="62">
        <v>0.5</v>
      </c>
      <c r="Y224" s="62">
        <v>0.54166666666666663</v>
      </c>
      <c r="Z224" s="60">
        <f t="shared" si="16"/>
        <v>4.166666666666663E-2</v>
      </c>
      <c r="AA224" s="64">
        <v>1</v>
      </c>
      <c r="AB224" s="63">
        <v>4</v>
      </c>
      <c r="AC224" s="60">
        <f t="shared" si="17"/>
        <v>4.166666666666663E-2</v>
      </c>
      <c r="AD224" s="61">
        <f t="shared" si="18"/>
        <v>0.16666666666666652</v>
      </c>
    </row>
    <row r="225" spans="1:30" x14ac:dyDescent="0.35">
      <c r="A225" s="30" t="s">
        <v>1955</v>
      </c>
      <c r="B225" s="27" t="s">
        <v>46</v>
      </c>
      <c r="C225" s="30" t="s">
        <v>1969</v>
      </c>
      <c r="D225" s="52" t="s">
        <v>2005</v>
      </c>
      <c r="E225" s="30" t="s">
        <v>119</v>
      </c>
      <c r="F225" s="30">
        <v>3891</v>
      </c>
      <c r="G225" s="30" t="s">
        <v>2512</v>
      </c>
      <c r="H225" s="30" t="s">
        <v>2513</v>
      </c>
      <c r="I225" s="30" t="s">
        <v>1135</v>
      </c>
      <c r="J225" s="30" t="s">
        <v>3514</v>
      </c>
      <c r="K225" s="30" t="s">
        <v>1137</v>
      </c>
      <c r="L225" s="30" t="s">
        <v>3506</v>
      </c>
      <c r="M225" s="30" t="s">
        <v>4097</v>
      </c>
      <c r="N225" s="30"/>
      <c r="O225" s="30" t="s">
        <v>4371</v>
      </c>
      <c r="P225" s="30" t="s">
        <v>4352</v>
      </c>
      <c r="Q225" s="30" t="s">
        <v>1893</v>
      </c>
      <c r="R225" s="30" t="s">
        <v>4574</v>
      </c>
      <c r="S225" s="30" t="s">
        <v>1889</v>
      </c>
      <c r="T225" s="30" t="s">
        <v>1892</v>
      </c>
      <c r="U225" s="30" t="s">
        <v>1942</v>
      </c>
      <c r="V225" s="30"/>
      <c r="W225" s="30" t="s">
        <v>4424</v>
      </c>
      <c r="X225" s="62">
        <v>0.33333333333333298</v>
      </c>
      <c r="Y225" s="62">
        <v>0.375</v>
      </c>
      <c r="Z225" s="60">
        <f t="shared" si="16"/>
        <v>4.1666666666667018E-2</v>
      </c>
      <c r="AA225" s="64">
        <v>1</v>
      </c>
      <c r="AB225" s="63">
        <v>4</v>
      </c>
      <c r="AC225" s="60">
        <f t="shared" si="17"/>
        <v>4.1666666666667018E-2</v>
      </c>
      <c r="AD225" s="61">
        <f t="shared" si="18"/>
        <v>0.16666666666666807</v>
      </c>
    </row>
    <row r="226" spans="1:30" x14ac:dyDescent="0.35">
      <c r="A226" s="30" t="s">
        <v>1955</v>
      </c>
      <c r="B226" s="27" t="s">
        <v>46</v>
      </c>
      <c r="C226" s="30" t="s">
        <v>1969</v>
      </c>
      <c r="D226" s="53" t="s">
        <v>2025</v>
      </c>
      <c r="E226" s="30" t="s">
        <v>99</v>
      </c>
      <c r="F226" s="30">
        <v>539</v>
      </c>
      <c r="G226" s="30" t="s">
        <v>2514</v>
      </c>
      <c r="H226" s="30" t="s">
        <v>2515</v>
      </c>
      <c r="I226" s="27" t="s">
        <v>1125</v>
      </c>
      <c r="J226" s="30" t="s">
        <v>3515</v>
      </c>
      <c r="K226" s="30">
        <v>67</v>
      </c>
      <c r="L226" s="30" t="s">
        <v>3508</v>
      </c>
      <c r="M226" s="30" t="s">
        <v>4098</v>
      </c>
      <c r="N226" s="30"/>
      <c r="O226" s="30" t="s">
        <v>4371</v>
      </c>
      <c r="P226" s="30" t="s">
        <v>4352</v>
      </c>
      <c r="Q226" s="30" t="s">
        <v>1886</v>
      </c>
      <c r="R226" s="30" t="s">
        <v>1889</v>
      </c>
      <c r="S226" s="30" t="s">
        <v>1889</v>
      </c>
      <c r="T226" s="30" t="s">
        <v>1892</v>
      </c>
      <c r="U226" s="30" t="s">
        <v>1942</v>
      </c>
      <c r="V226" s="30"/>
      <c r="W226" s="30" t="s">
        <v>1945</v>
      </c>
      <c r="X226" s="62">
        <v>0.54166666666666663</v>
      </c>
      <c r="Y226" s="62">
        <v>0.58333333333333337</v>
      </c>
      <c r="Z226" s="60">
        <f t="shared" si="16"/>
        <v>4.1666666666666741E-2</v>
      </c>
      <c r="AA226" s="64">
        <v>1</v>
      </c>
      <c r="AB226" s="63">
        <v>4</v>
      </c>
      <c r="AC226" s="60">
        <f t="shared" si="17"/>
        <v>4.1666666666666741E-2</v>
      </c>
      <c r="AD226" s="61">
        <f t="shared" si="18"/>
        <v>0.16666666666666696</v>
      </c>
    </row>
    <row r="227" spans="1:30" x14ac:dyDescent="0.35">
      <c r="A227" s="30" t="s">
        <v>1955</v>
      </c>
      <c r="B227" s="27" t="s">
        <v>46</v>
      </c>
      <c r="C227" s="30" t="s">
        <v>1969</v>
      </c>
      <c r="D227" s="53" t="s">
        <v>2025</v>
      </c>
      <c r="E227" s="30" t="s">
        <v>99</v>
      </c>
      <c r="F227" s="30">
        <v>540</v>
      </c>
      <c r="G227" s="30" t="s">
        <v>2516</v>
      </c>
      <c r="H227" s="30" t="s">
        <v>2517</v>
      </c>
      <c r="I227" s="27" t="s">
        <v>1125</v>
      </c>
      <c r="J227" s="30" t="s">
        <v>3515</v>
      </c>
      <c r="K227" s="30">
        <v>2262</v>
      </c>
      <c r="L227" s="30" t="s">
        <v>3508</v>
      </c>
      <c r="M227" s="30" t="s">
        <v>4099</v>
      </c>
      <c r="N227" s="30"/>
      <c r="O227" s="30" t="s">
        <v>4371</v>
      </c>
      <c r="P227" s="30" t="s">
        <v>4352</v>
      </c>
      <c r="Q227" s="30" t="s">
        <v>1886</v>
      </c>
      <c r="R227" s="30" t="s">
        <v>1889</v>
      </c>
      <c r="S227" s="30" t="s">
        <v>1889</v>
      </c>
      <c r="T227" s="30" t="s">
        <v>1892</v>
      </c>
      <c r="U227" s="30" t="s">
        <v>1942</v>
      </c>
      <c r="V227" s="30"/>
      <c r="W227" s="30" t="s">
        <v>1945</v>
      </c>
      <c r="X227" s="62">
        <v>0.58333333333333337</v>
      </c>
      <c r="Y227" s="62">
        <v>0.60416666666666663</v>
      </c>
      <c r="Z227" s="60">
        <f t="shared" si="16"/>
        <v>2.0833333333333259E-2</v>
      </c>
      <c r="AA227" s="64">
        <v>1</v>
      </c>
      <c r="AB227" s="63">
        <v>4</v>
      </c>
      <c r="AC227" s="60">
        <f t="shared" si="17"/>
        <v>2.0833333333333259E-2</v>
      </c>
      <c r="AD227" s="61">
        <f t="shared" si="18"/>
        <v>8.3333333333333037E-2</v>
      </c>
    </row>
    <row r="228" spans="1:30" x14ac:dyDescent="0.35">
      <c r="A228" s="30" t="s">
        <v>1955</v>
      </c>
      <c r="B228" s="27" t="s">
        <v>46</v>
      </c>
      <c r="C228" s="30" t="s">
        <v>1969</v>
      </c>
      <c r="D228" s="53" t="s">
        <v>2025</v>
      </c>
      <c r="E228" s="30" t="s">
        <v>99</v>
      </c>
      <c r="F228" s="30">
        <v>569</v>
      </c>
      <c r="G228" s="30" t="s">
        <v>2518</v>
      </c>
      <c r="H228" s="30" t="s">
        <v>2519</v>
      </c>
      <c r="I228" s="27" t="s">
        <v>1125</v>
      </c>
      <c r="J228" s="30" t="s">
        <v>3516</v>
      </c>
      <c r="K228" s="30">
        <v>858</v>
      </c>
      <c r="L228" s="30" t="s">
        <v>3510</v>
      </c>
      <c r="M228" s="30" t="s">
        <v>4100</v>
      </c>
      <c r="N228" s="30"/>
      <c r="O228" s="30" t="s">
        <v>4371</v>
      </c>
      <c r="P228" s="30" t="s">
        <v>4352</v>
      </c>
      <c r="Q228" s="30" t="s">
        <v>1886</v>
      </c>
      <c r="R228" s="30" t="s">
        <v>1889</v>
      </c>
      <c r="S228" s="30" t="s">
        <v>1889</v>
      </c>
      <c r="T228" s="30" t="s">
        <v>1892</v>
      </c>
      <c r="U228" s="30" t="s">
        <v>1942</v>
      </c>
      <c r="V228" s="30"/>
      <c r="W228" s="30" t="s">
        <v>1945</v>
      </c>
      <c r="X228" s="62">
        <v>0.625</v>
      </c>
      <c r="Y228" s="62">
        <v>0.66666666666666663</v>
      </c>
      <c r="Z228" s="60">
        <f t="shared" si="16"/>
        <v>4.166666666666663E-2</v>
      </c>
      <c r="AA228" s="64">
        <v>1</v>
      </c>
      <c r="AB228" s="63">
        <v>4</v>
      </c>
      <c r="AC228" s="60">
        <f t="shared" si="17"/>
        <v>4.166666666666663E-2</v>
      </c>
      <c r="AD228" s="61">
        <f t="shared" si="18"/>
        <v>0.16666666666666652</v>
      </c>
    </row>
    <row r="229" spans="1:30" x14ac:dyDescent="0.35">
      <c r="A229" s="30" t="s">
        <v>1955</v>
      </c>
      <c r="B229" s="27" t="s">
        <v>46</v>
      </c>
      <c r="C229" s="30" t="s">
        <v>1969</v>
      </c>
      <c r="D229" s="53" t="s">
        <v>2025</v>
      </c>
      <c r="E229" s="30" t="s">
        <v>99</v>
      </c>
      <c r="F229" s="30">
        <v>581</v>
      </c>
      <c r="G229" s="30" t="s">
        <v>2520</v>
      </c>
      <c r="H229" s="30" t="s">
        <v>2521</v>
      </c>
      <c r="I229" s="27" t="s">
        <v>1125</v>
      </c>
      <c r="J229" s="30" t="s">
        <v>3517</v>
      </c>
      <c r="K229" s="30">
        <v>821</v>
      </c>
      <c r="L229" s="30" t="s">
        <v>3518</v>
      </c>
      <c r="M229" s="30" t="s">
        <v>4101</v>
      </c>
      <c r="N229" s="30"/>
      <c r="O229" s="30" t="s">
        <v>4371</v>
      </c>
      <c r="P229" s="30" t="s">
        <v>4352</v>
      </c>
      <c r="Q229" s="30" t="s">
        <v>1886</v>
      </c>
      <c r="R229" s="30" t="s">
        <v>1889</v>
      </c>
      <c r="S229" s="30" t="s">
        <v>1889</v>
      </c>
      <c r="T229" s="30" t="s">
        <v>4416</v>
      </c>
      <c r="U229" s="30" t="s">
        <v>1942</v>
      </c>
      <c r="V229" s="30"/>
      <c r="W229" s="30" t="s">
        <v>4424</v>
      </c>
      <c r="X229" s="62">
        <v>0.41666666666666669</v>
      </c>
      <c r="Y229" s="62">
        <v>0.45833333333333331</v>
      </c>
      <c r="Z229" s="60">
        <f t="shared" si="16"/>
        <v>4.166666666666663E-2</v>
      </c>
      <c r="AA229" s="64">
        <v>1</v>
      </c>
      <c r="AB229" s="64">
        <v>4</v>
      </c>
      <c r="AC229" s="60">
        <f t="shared" si="17"/>
        <v>4.166666666666663E-2</v>
      </c>
      <c r="AD229" s="61">
        <f t="shared" si="18"/>
        <v>0.16666666666666652</v>
      </c>
    </row>
    <row r="230" spans="1:30" x14ac:dyDescent="0.35">
      <c r="A230" s="30" t="s">
        <v>1955</v>
      </c>
      <c r="B230" s="27" t="s">
        <v>46</v>
      </c>
      <c r="C230" s="30" t="s">
        <v>1969</v>
      </c>
      <c r="D230" s="52" t="s">
        <v>2005</v>
      </c>
      <c r="E230" s="30" t="s">
        <v>119</v>
      </c>
      <c r="F230" s="30">
        <v>3980</v>
      </c>
      <c r="G230" s="30" t="s">
        <v>2522</v>
      </c>
      <c r="H230" s="30" t="s">
        <v>2523</v>
      </c>
      <c r="I230" s="30" t="s">
        <v>1135</v>
      </c>
      <c r="J230" s="30" t="s">
        <v>3519</v>
      </c>
      <c r="K230" s="30">
        <v>240</v>
      </c>
      <c r="L230" s="30" t="s">
        <v>3520</v>
      </c>
      <c r="M230" s="30" t="s">
        <v>4102</v>
      </c>
      <c r="N230" s="30"/>
      <c r="O230" s="30" t="s">
        <v>4377</v>
      </c>
      <c r="P230" s="30" t="s">
        <v>4352</v>
      </c>
      <c r="Q230" s="30" t="s">
        <v>1893</v>
      </c>
      <c r="R230" s="30" t="s">
        <v>4574</v>
      </c>
      <c r="S230" s="30" t="s">
        <v>1889</v>
      </c>
      <c r="T230" s="30" t="s">
        <v>4416</v>
      </c>
      <c r="U230" s="30" t="s">
        <v>1942</v>
      </c>
      <c r="V230" s="30"/>
      <c r="W230" s="30" t="s">
        <v>4424</v>
      </c>
      <c r="X230" s="62">
        <v>0.29166666666666669</v>
      </c>
      <c r="Y230" s="62">
        <v>0.375</v>
      </c>
      <c r="Z230" s="60">
        <f t="shared" si="16"/>
        <v>8.3333333333333315E-2</v>
      </c>
      <c r="AA230" s="63">
        <v>1</v>
      </c>
      <c r="AB230" s="64">
        <v>4</v>
      </c>
      <c r="AC230" s="60">
        <f t="shared" si="17"/>
        <v>8.3333333333333315E-2</v>
      </c>
      <c r="AD230" s="61">
        <f t="shared" si="18"/>
        <v>0.33333333333333326</v>
      </c>
    </row>
    <row r="231" spans="1:30" x14ac:dyDescent="0.35">
      <c r="A231" s="30" t="s">
        <v>1955</v>
      </c>
      <c r="B231" s="27" t="s">
        <v>46</v>
      </c>
      <c r="C231" s="30" t="s">
        <v>1969</v>
      </c>
      <c r="D231" s="53" t="s">
        <v>2007</v>
      </c>
      <c r="E231" s="30" t="s">
        <v>96</v>
      </c>
      <c r="F231" s="30">
        <v>1510</v>
      </c>
      <c r="G231" s="30" t="s">
        <v>2524</v>
      </c>
      <c r="H231" s="30" t="s">
        <v>2525</v>
      </c>
      <c r="I231" s="27" t="s">
        <v>1122</v>
      </c>
      <c r="J231" s="30" t="s">
        <v>3521</v>
      </c>
      <c r="K231" s="30">
        <v>681</v>
      </c>
      <c r="L231" s="30" t="s">
        <v>3518</v>
      </c>
      <c r="M231" s="30" t="s">
        <v>4103</v>
      </c>
      <c r="N231" s="30"/>
      <c r="O231" s="30" t="s">
        <v>4371</v>
      </c>
      <c r="P231" s="30" t="s">
        <v>4352</v>
      </c>
      <c r="Q231" s="30" t="s">
        <v>1886</v>
      </c>
      <c r="R231" s="30" t="s">
        <v>1887</v>
      </c>
      <c r="S231" s="30" t="s">
        <v>1887</v>
      </c>
      <c r="T231" s="30" t="s">
        <v>4416</v>
      </c>
      <c r="U231" s="30" t="s">
        <v>1942</v>
      </c>
      <c r="V231" s="30"/>
      <c r="W231" s="30" t="s">
        <v>4424</v>
      </c>
      <c r="X231" s="62">
        <v>0.375</v>
      </c>
      <c r="Y231" s="62">
        <v>0.41666666666666669</v>
      </c>
      <c r="Z231" s="60">
        <f t="shared" si="16"/>
        <v>4.1666666666666685E-2</v>
      </c>
      <c r="AA231" s="64">
        <v>1</v>
      </c>
      <c r="AB231" s="64">
        <v>4</v>
      </c>
      <c r="AC231" s="60">
        <f t="shared" si="17"/>
        <v>4.1666666666666685E-2</v>
      </c>
      <c r="AD231" s="61">
        <f t="shared" si="18"/>
        <v>0.16666666666666674</v>
      </c>
    </row>
    <row r="232" spans="1:30" x14ac:dyDescent="0.35">
      <c r="A232" s="30" t="s">
        <v>1955</v>
      </c>
      <c r="B232" s="27" t="s">
        <v>46</v>
      </c>
      <c r="C232" s="30" t="s">
        <v>1969</v>
      </c>
      <c r="D232" s="52" t="s">
        <v>2005</v>
      </c>
      <c r="E232" s="30" t="s">
        <v>119</v>
      </c>
      <c r="F232" s="30">
        <v>1066</v>
      </c>
      <c r="G232" s="30" t="s">
        <v>2526</v>
      </c>
      <c r="H232" s="30" t="s">
        <v>2527</v>
      </c>
      <c r="I232" s="30" t="s">
        <v>1135</v>
      </c>
      <c r="J232" s="30" t="s">
        <v>3522</v>
      </c>
      <c r="K232" s="30">
        <v>3177</v>
      </c>
      <c r="L232" s="30" t="s">
        <v>3523</v>
      </c>
      <c r="M232" s="30" t="s">
        <v>4104</v>
      </c>
      <c r="N232" s="30"/>
      <c r="O232" s="30" t="s">
        <v>4371</v>
      </c>
      <c r="P232" s="30" t="s">
        <v>4352</v>
      </c>
      <c r="Q232" s="30" t="s">
        <v>1893</v>
      </c>
      <c r="R232" s="30" t="s">
        <v>4574</v>
      </c>
      <c r="S232" s="30" t="s">
        <v>1889</v>
      </c>
      <c r="T232" s="30" t="s">
        <v>1883</v>
      </c>
      <c r="U232" s="30" t="s">
        <v>1942</v>
      </c>
      <c r="V232" s="30" t="s">
        <v>1947</v>
      </c>
      <c r="W232" s="30" t="s">
        <v>4424</v>
      </c>
      <c r="X232" s="59">
        <v>0.29166666666666702</v>
      </c>
      <c r="Y232" s="62">
        <v>0.375</v>
      </c>
      <c r="Z232" s="60">
        <f t="shared" si="16"/>
        <v>8.3333333333332982E-2</v>
      </c>
      <c r="AA232" s="63">
        <v>1</v>
      </c>
      <c r="AB232" s="63">
        <v>2</v>
      </c>
      <c r="AC232" s="60">
        <f t="shared" si="17"/>
        <v>8.3333333333332982E-2</v>
      </c>
      <c r="AD232" s="61">
        <f t="shared" si="18"/>
        <v>0.16666666666666596</v>
      </c>
    </row>
    <row r="233" spans="1:30" x14ac:dyDescent="0.35">
      <c r="A233" s="30" t="s">
        <v>1955</v>
      </c>
      <c r="B233" s="27" t="s">
        <v>46</v>
      </c>
      <c r="C233" s="30" t="s">
        <v>1969</v>
      </c>
      <c r="D233" s="53" t="s">
        <v>2007</v>
      </c>
      <c r="E233" s="30" t="s">
        <v>96</v>
      </c>
      <c r="F233" s="30">
        <v>1578</v>
      </c>
      <c r="G233" s="30" t="s">
        <v>2528</v>
      </c>
      <c r="H233" s="30" t="s">
        <v>2529</v>
      </c>
      <c r="I233" s="27" t="s">
        <v>1122</v>
      </c>
      <c r="J233" s="30" t="s">
        <v>3524</v>
      </c>
      <c r="K233" s="30">
        <v>2780</v>
      </c>
      <c r="L233" s="30" t="s">
        <v>3525</v>
      </c>
      <c r="M233" s="30">
        <v>2430001</v>
      </c>
      <c r="N233" s="30"/>
      <c r="O233" s="30" t="s">
        <v>4371</v>
      </c>
      <c r="P233" s="30" t="s">
        <v>4352</v>
      </c>
      <c r="Q233" s="30" t="s">
        <v>1886</v>
      </c>
      <c r="R233" s="30" t="s">
        <v>1887</v>
      </c>
      <c r="S233" s="30" t="s">
        <v>1887</v>
      </c>
      <c r="T233" s="30" t="s">
        <v>1883</v>
      </c>
      <c r="U233" s="30" t="s">
        <v>1942</v>
      </c>
      <c r="V233" s="30" t="s">
        <v>1947</v>
      </c>
      <c r="W233" s="30" t="s">
        <v>4424</v>
      </c>
      <c r="X233" s="62">
        <v>0.375</v>
      </c>
      <c r="Y233" s="62">
        <v>0.41666666666666669</v>
      </c>
      <c r="Z233" s="60">
        <f t="shared" si="16"/>
        <v>4.1666666666666685E-2</v>
      </c>
      <c r="AA233" s="63">
        <v>1</v>
      </c>
      <c r="AB233" s="63">
        <v>2</v>
      </c>
      <c r="AC233" s="60">
        <f t="shared" si="17"/>
        <v>4.1666666666666685E-2</v>
      </c>
      <c r="AD233" s="61">
        <f t="shared" si="18"/>
        <v>8.333333333333337E-2</v>
      </c>
    </row>
    <row r="234" spans="1:30" x14ac:dyDescent="0.35">
      <c r="A234" s="30" t="s">
        <v>1955</v>
      </c>
      <c r="B234" s="27" t="s">
        <v>46</v>
      </c>
      <c r="C234" s="30" t="s">
        <v>1969</v>
      </c>
      <c r="D234" s="52" t="s">
        <v>2028</v>
      </c>
      <c r="E234" s="30" t="s">
        <v>129</v>
      </c>
      <c r="F234" s="30">
        <v>37</v>
      </c>
      <c r="G234" s="30" t="s">
        <v>2530</v>
      </c>
      <c r="H234" s="30" t="s">
        <v>2531</v>
      </c>
      <c r="I234" s="30" t="s">
        <v>1144</v>
      </c>
      <c r="J234" s="30" t="s">
        <v>3524</v>
      </c>
      <c r="K234" s="30">
        <v>2780</v>
      </c>
      <c r="L234" s="30" t="s">
        <v>3525</v>
      </c>
      <c r="M234" s="30">
        <v>2430001</v>
      </c>
      <c r="N234" s="30"/>
      <c r="O234" s="30" t="s">
        <v>4371</v>
      </c>
      <c r="P234" s="30" t="s">
        <v>4352</v>
      </c>
      <c r="Q234" s="30" t="s">
        <v>1880</v>
      </c>
      <c r="R234" s="30" t="s">
        <v>1881</v>
      </c>
      <c r="S234" s="30" t="s">
        <v>1888</v>
      </c>
      <c r="T234" s="30" t="s">
        <v>1883</v>
      </c>
      <c r="U234" s="30" t="s">
        <v>1942</v>
      </c>
      <c r="V234" s="30" t="s">
        <v>1947</v>
      </c>
      <c r="W234" s="30" t="s">
        <v>4424</v>
      </c>
      <c r="X234" s="62">
        <v>0.41666666666666669</v>
      </c>
      <c r="Y234" s="62">
        <v>0.45833333333333331</v>
      </c>
      <c r="Z234" s="60">
        <f t="shared" si="16"/>
        <v>4.166666666666663E-2</v>
      </c>
      <c r="AA234" s="63">
        <v>1</v>
      </c>
      <c r="AB234" s="63">
        <v>2</v>
      </c>
      <c r="AC234" s="60">
        <f t="shared" si="17"/>
        <v>4.166666666666663E-2</v>
      </c>
      <c r="AD234" s="61">
        <f t="shared" si="18"/>
        <v>8.3333333333333259E-2</v>
      </c>
    </row>
    <row r="235" spans="1:30" x14ac:dyDescent="0.35">
      <c r="A235" s="30" t="s">
        <v>1955</v>
      </c>
      <c r="B235" s="27" t="s">
        <v>46</v>
      </c>
      <c r="C235" s="30" t="s">
        <v>1969</v>
      </c>
      <c r="D235" s="53" t="s">
        <v>2007</v>
      </c>
      <c r="E235" s="30" t="s">
        <v>96</v>
      </c>
      <c r="F235" s="30">
        <v>1061</v>
      </c>
      <c r="G235" s="30" t="s">
        <v>2532</v>
      </c>
      <c r="H235" s="30" t="s">
        <v>2533</v>
      </c>
      <c r="I235" s="27" t="s">
        <v>1122</v>
      </c>
      <c r="J235" s="30" t="s">
        <v>3526</v>
      </c>
      <c r="K235" s="30">
        <v>1442</v>
      </c>
      <c r="L235" s="30" t="s">
        <v>3523</v>
      </c>
      <c r="M235" s="30">
        <v>2831001</v>
      </c>
      <c r="N235" s="30"/>
      <c r="O235" s="30" t="s">
        <v>4371</v>
      </c>
      <c r="P235" s="30" t="s">
        <v>4352</v>
      </c>
      <c r="Q235" s="30" t="s">
        <v>1886</v>
      </c>
      <c r="R235" s="30" t="s">
        <v>1887</v>
      </c>
      <c r="S235" s="30" t="s">
        <v>1887</v>
      </c>
      <c r="T235" s="30" t="s">
        <v>1883</v>
      </c>
      <c r="U235" s="30" t="s">
        <v>1942</v>
      </c>
      <c r="V235" s="30" t="s">
        <v>1947</v>
      </c>
      <c r="W235" s="30" t="s">
        <v>1945</v>
      </c>
      <c r="X235" s="62">
        <v>0.5</v>
      </c>
      <c r="Y235" s="62">
        <v>0.54166666666666663</v>
      </c>
      <c r="Z235" s="60">
        <f t="shared" si="16"/>
        <v>4.166666666666663E-2</v>
      </c>
      <c r="AA235" s="63">
        <v>1</v>
      </c>
      <c r="AB235" s="63">
        <v>2</v>
      </c>
      <c r="AC235" s="60">
        <f t="shared" si="17"/>
        <v>4.166666666666663E-2</v>
      </c>
      <c r="AD235" s="61">
        <f t="shared" si="18"/>
        <v>8.3333333333333259E-2</v>
      </c>
    </row>
    <row r="236" spans="1:30" x14ac:dyDescent="0.35">
      <c r="A236" s="30" t="s">
        <v>1955</v>
      </c>
      <c r="B236" s="27" t="s">
        <v>46</v>
      </c>
      <c r="C236" s="30" t="s">
        <v>1969</v>
      </c>
      <c r="D236" s="53" t="s">
        <v>2007</v>
      </c>
      <c r="E236" s="30" t="s">
        <v>96</v>
      </c>
      <c r="F236" s="30">
        <v>1709</v>
      </c>
      <c r="G236" s="30" t="s">
        <v>2534</v>
      </c>
      <c r="H236" s="30" t="s">
        <v>2535</v>
      </c>
      <c r="I236" s="27" t="s">
        <v>1122</v>
      </c>
      <c r="J236" s="30" t="s">
        <v>3527</v>
      </c>
      <c r="K236" s="30">
        <v>566</v>
      </c>
      <c r="L236" s="30" t="s">
        <v>3528</v>
      </c>
      <c r="M236" s="30">
        <v>2240000</v>
      </c>
      <c r="N236" s="30"/>
      <c r="O236" s="30" t="s">
        <v>4371</v>
      </c>
      <c r="P236" s="30" t="s">
        <v>4352</v>
      </c>
      <c r="Q236" s="30" t="s">
        <v>1886</v>
      </c>
      <c r="R236" s="30" t="s">
        <v>1887</v>
      </c>
      <c r="S236" s="30" t="s">
        <v>1887</v>
      </c>
      <c r="T236" s="30" t="s">
        <v>1883</v>
      </c>
      <c r="U236" s="30" t="s">
        <v>1942</v>
      </c>
      <c r="V236" s="30" t="s">
        <v>1947</v>
      </c>
      <c r="W236" s="30" t="s">
        <v>1945</v>
      </c>
      <c r="X236" s="62">
        <v>0.54166666666666663</v>
      </c>
      <c r="Y236" s="62">
        <v>0.58333333333333337</v>
      </c>
      <c r="Z236" s="60">
        <f t="shared" si="16"/>
        <v>4.1666666666666741E-2</v>
      </c>
      <c r="AA236" s="63">
        <v>1</v>
      </c>
      <c r="AB236" s="63">
        <v>2</v>
      </c>
      <c r="AC236" s="60">
        <f t="shared" si="17"/>
        <v>4.1666666666666741E-2</v>
      </c>
      <c r="AD236" s="61">
        <f t="shared" si="18"/>
        <v>8.3333333333333481E-2</v>
      </c>
    </row>
    <row r="237" spans="1:30" x14ac:dyDescent="0.35">
      <c r="A237" s="30" t="s">
        <v>1955</v>
      </c>
      <c r="B237" s="27" t="s">
        <v>46</v>
      </c>
      <c r="C237" s="30" t="s">
        <v>1969</v>
      </c>
      <c r="D237" s="53" t="s">
        <v>2025</v>
      </c>
      <c r="E237" s="30" t="s">
        <v>99</v>
      </c>
      <c r="F237" s="30">
        <v>558</v>
      </c>
      <c r="G237" s="30" t="s">
        <v>2536</v>
      </c>
      <c r="H237" s="30" t="s">
        <v>2537</v>
      </c>
      <c r="I237" s="27" t="s">
        <v>1125</v>
      </c>
      <c r="J237" s="30" t="s">
        <v>3529</v>
      </c>
      <c r="K237" s="30">
        <v>1472</v>
      </c>
      <c r="L237" s="30" t="s">
        <v>3523</v>
      </c>
      <c r="M237" s="30" t="s">
        <v>4105</v>
      </c>
      <c r="N237" s="30"/>
      <c r="O237" s="30" t="s">
        <v>4371</v>
      </c>
      <c r="P237" s="30" t="s">
        <v>4352</v>
      </c>
      <c r="Q237" s="30" t="s">
        <v>1886</v>
      </c>
      <c r="R237" s="30" t="s">
        <v>1889</v>
      </c>
      <c r="S237" s="30" t="s">
        <v>1889</v>
      </c>
      <c r="T237" s="30" t="s">
        <v>1883</v>
      </c>
      <c r="U237" s="30" t="s">
        <v>1942</v>
      </c>
      <c r="V237" s="30" t="s">
        <v>1947</v>
      </c>
      <c r="W237" s="30" t="s">
        <v>1945</v>
      </c>
      <c r="X237" s="62">
        <v>0.58333333333333337</v>
      </c>
      <c r="Y237" s="62">
        <v>0.625</v>
      </c>
      <c r="Z237" s="60">
        <f t="shared" si="16"/>
        <v>4.166666666666663E-2</v>
      </c>
      <c r="AA237" s="63">
        <v>1</v>
      </c>
      <c r="AB237" s="63">
        <v>2</v>
      </c>
      <c r="AC237" s="60">
        <f t="shared" si="17"/>
        <v>4.166666666666663E-2</v>
      </c>
      <c r="AD237" s="61">
        <f t="shared" si="18"/>
        <v>8.3333333333333259E-2</v>
      </c>
    </row>
    <row r="238" spans="1:30" x14ac:dyDescent="0.35">
      <c r="A238" s="30" t="s">
        <v>1955</v>
      </c>
      <c r="B238" s="27" t="s">
        <v>46</v>
      </c>
      <c r="C238" s="30" t="s">
        <v>1969</v>
      </c>
      <c r="D238" s="53" t="s">
        <v>2025</v>
      </c>
      <c r="E238" s="30" t="s">
        <v>99</v>
      </c>
      <c r="F238" s="30">
        <v>592</v>
      </c>
      <c r="G238" s="30" t="s">
        <v>2538</v>
      </c>
      <c r="H238" s="30" t="s">
        <v>2539</v>
      </c>
      <c r="I238" s="27" t="s">
        <v>1125</v>
      </c>
      <c r="J238" s="30" t="s">
        <v>3530</v>
      </c>
      <c r="K238" s="30">
        <v>566</v>
      </c>
      <c r="L238" s="30" t="s">
        <v>3531</v>
      </c>
      <c r="M238" s="30" t="s">
        <v>4106</v>
      </c>
      <c r="N238" s="30"/>
      <c r="O238" s="30" t="s">
        <v>4371</v>
      </c>
      <c r="P238" s="30" t="s">
        <v>4352</v>
      </c>
      <c r="Q238" s="30" t="s">
        <v>1886</v>
      </c>
      <c r="R238" s="30" t="s">
        <v>1889</v>
      </c>
      <c r="S238" s="30" t="s">
        <v>1889</v>
      </c>
      <c r="T238" s="30" t="s">
        <v>1883</v>
      </c>
      <c r="U238" s="30" t="s">
        <v>1942</v>
      </c>
      <c r="V238" s="30" t="s">
        <v>1947</v>
      </c>
      <c r="W238" s="30" t="s">
        <v>1945</v>
      </c>
      <c r="X238" s="62">
        <v>0.625</v>
      </c>
      <c r="Y238" s="62">
        <v>0.66666666666666663</v>
      </c>
      <c r="Z238" s="60">
        <f t="shared" si="16"/>
        <v>4.166666666666663E-2</v>
      </c>
      <c r="AA238" s="63">
        <v>1</v>
      </c>
      <c r="AB238" s="63">
        <v>2</v>
      </c>
      <c r="AC238" s="60">
        <f t="shared" si="17"/>
        <v>4.166666666666663E-2</v>
      </c>
      <c r="AD238" s="61">
        <f t="shared" si="18"/>
        <v>8.3333333333333259E-2</v>
      </c>
    </row>
    <row r="239" spans="1:30" x14ac:dyDescent="0.35">
      <c r="A239" s="30" t="s">
        <v>1955</v>
      </c>
      <c r="B239" s="27" t="s">
        <v>46</v>
      </c>
      <c r="C239" s="30" t="s">
        <v>1969</v>
      </c>
      <c r="D239" s="52" t="s">
        <v>2005</v>
      </c>
      <c r="E239" s="30" t="s">
        <v>119</v>
      </c>
      <c r="F239" s="30">
        <v>1066</v>
      </c>
      <c r="G239" s="30" t="s">
        <v>2526</v>
      </c>
      <c r="H239" s="30" t="s">
        <v>2527</v>
      </c>
      <c r="I239" s="30" t="s">
        <v>1135</v>
      </c>
      <c r="J239" s="30" t="s">
        <v>3522</v>
      </c>
      <c r="K239" s="30">
        <v>3177</v>
      </c>
      <c r="L239" s="30" t="s">
        <v>3523</v>
      </c>
      <c r="M239" s="30" t="s">
        <v>4104</v>
      </c>
      <c r="N239" s="30"/>
      <c r="O239" s="30" t="s">
        <v>4371</v>
      </c>
      <c r="P239" s="30" t="s">
        <v>4352</v>
      </c>
      <c r="Q239" s="30" t="s">
        <v>1893</v>
      </c>
      <c r="R239" s="30" t="s">
        <v>4574</v>
      </c>
      <c r="S239" s="30" t="s">
        <v>1889</v>
      </c>
      <c r="T239" s="30" t="s">
        <v>1883</v>
      </c>
      <c r="U239" s="30" t="s">
        <v>1942</v>
      </c>
      <c r="V239" s="30" t="s">
        <v>1949</v>
      </c>
      <c r="W239" s="30" t="s">
        <v>4424</v>
      </c>
      <c r="X239" s="59">
        <v>0.29166666666666702</v>
      </c>
      <c r="Y239" s="59">
        <v>0.375</v>
      </c>
      <c r="Z239" s="60">
        <f t="shared" si="16"/>
        <v>8.3333333333332982E-2</v>
      </c>
      <c r="AA239" s="63">
        <v>1</v>
      </c>
      <c r="AB239" s="63">
        <v>2</v>
      </c>
      <c r="AC239" s="60">
        <f t="shared" si="17"/>
        <v>8.3333333333332982E-2</v>
      </c>
      <c r="AD239" s="61">
        <f t="shared" si="18"/>
        <v>0.16666666666666596</v>
      </c>
    </row>
    <row r="240" spans="1:30" x14ac:dyDescent="0.35">
      <c r="A240" s="30" t="s">
        <v>1955</v>
      </c>
      <c r="B240" s="27" t="s">
        <v>46</v>
      </c>
      <c r="C240" s="30" t="s">
        <v>1969</v>
      </c>
      <c r="D240" s="53" t="s">
        <v>2007</v>
      </c>
      <c r="E240" s="30" t="s">
        <v>96</v>
      </c>
      <c r="F240" s="30">
        <v>1578</v>
      </c>
      <c r="G240" s="30" t="s">
        <v>2528</v>
      </c>
      <c r="H240" s="30" t="s">
        <v>2529</v>
      </c>
      <c r="I240" s="27" t="s">
        <v>1122</v>
      </c>
      <c r="J240" s="30" t="s">
        <v>3524</v>
      </c>
      <c r="K240" s="30">
        <v>2780</v>
      </c>
      <c r="L240" s="30" t="s">
        <v>3525</v>
      </c>
      <c r="M240" s="30">
        <v>2430001</v>
      </c>
      <c r="N240" s="30"/>
      <c r="O240" s="30" t="s">
        <v>4371</v>
      </c>
      <c r="P240" s="30" t="s">
        <v>4352</v>
      </c>
      <c r="Q240" s="30" t="s">
        <v>1886</v>
      </c>
      <c r="R240" s="30" t="s">
        <v>1887</v>
      </c>
      <c r="S240" s="30" t="s">
        <v>1887</v>
      </c>
      <c r="T240" s="30" t="s">
        <v>1883</v>
      </c>
      <c r="U240" s="30" t="s">
        <v>1942</v>
      </c>
      <c r="V240" s="30" t="s">
        <v>1949</v>
      </c>
      <c r="W240" s="30" t="s">
        <v>4424</v>
      </c>
      <c r="X240" s="59">
        <v>0.375</v>
      </c>
      <c r="Y240" s="59">
        <v>0.41666666666666669</v>
      </c>
      <c r="Z240" s="60">
        <f t="shared" si="16"/>
        <v>4.1666666666666685E-2</v>
      </c>
      <c r="AA240" s="63">
        <v>1</v>
      </c>
      <c r="AB240" s="63">
        <v>2</v>
      </c>
      <c r="AC240" s="60">
        <f t="shared" si="17"/>
        <v>4.1666666666666685E-2</v>
      </c>
      <c r="AD240" s="61">
        <f t="shared" si="18"/>
        <v>8.333333333333337E-2</v>
      </c>
    </row>
    <row r="241" spans="1:30" x14ac:dyDescent="0.35">
      <c r="A241" s="30" t="s">
        <v>1955</v>
      </c>
      <c r="B241" s="27" t="s">
        <v>46</v>
      </c>
      <c r="C241" s="30" t="s">
        <v>1969</v>
      </c>
      <c r="D241" s="49" t="s">
        <v>2028</v>
      </c>
      <c r="E241" s="30" t="s">
        <v>129</v>
      </c>
      <c r="F241" s="30">
        <v>37</v>
      </c>
      <c r="G241" s="30" t="s">
        <v>2530</v>
      </c>
      <c r="H241" s="30" t="s">
        <v>2531</v>
      </c>
      <c r="I241" s="30" t="s">
        <v>1144</v>
      </c>
      <c r="J241" s="30" t="s">
        <v>3524</v>
      </c>
      <c r="K241" s="30">
        <v>2780</v>
      </c>
      <c r="L241" s="30" t="s">
        <v>3525</v>
      </c>
      <c r="M241" s="30">
        <v>2430001</v>
      </c>
      <c r="N241" s="30"/>
      <c r="O241" s="30" t="s">
        <v>4371</v>
      </c>
      <c r="P241" s="30" t="s">
        <v>4352</v>
      </c>
      <c r="Q241" s="30" t="s">
        <v>1880</v>
      </c>
      <c r="R241" s="30" t="s">
        <v>1881</v>
      </c>
      <c r="S241" s="30" t="s">
        <v>1888</v>
      </c>
      <c r="T241" s="30" t="s">
        <v>1883</v>
      </c>
      <c r="U241" s="30" t="s">
        <v>1942</v>
      </c>
      <c r="V241" s="30" t="s">
        <v>1949</v>
      </c>
      <c r="W241" s="30" t="s">
        <v>4424</v>
      </c>
      <c r="X241" s="59">
        <v>0.41666666666666669</v>
      </c>
      <c r="Y241" s="59">
        <v>0.45833333333333331</v>
      </c>
      <c r="Z241" s="60">
        <f t="shared" si="16"/>
        <v>4.166666666666663E-2</v>
      </c>
      <c r="AA241" s="63">
        <v>1</v>
      </c>
      <c r="AB241" s="63">
        <v>2</v>
      </c>
      <c r="AC241" s="60">
        <f t="shared" si="17"/>
        <v>4.166666666666663E-2</v>
      </c>
      <c r="AD241" s="61">
        <f t="shared" si="18"/>
        <v>8.3333333333333259E-2</v>
      </c>
    </row>
    <row r="242" spans="1:30" x14ac:dyDescent="0.35">
      <c r="A242" s="30" t="s">
        <v>1955</v>
      </c>
      <c r="B242" s="27" t="s">
        <v>46</v>
      </c>
      <c r="C242" s="30" t="s">
        <v>1969</v>
      </c>
      <c r="D242" s="53" t="s">
        <v>2007</v>
      </c>
      <c r="E242" s="30" t="s">
        <v>96</v>
      </c>
      <c r="F242" s="30">
        <v>1024</v>
      </c>
      <c r="G242" s="30" t="s">
        <v>2540</v>
      </c>
      <c r="H242" s="30" t="s">
        <v>2541</v>
      </c>
      <c r="I242" s="27" t="s">
        <v>1122</v>
      </c>
      <c r="J242" s="30" t="s">
        <v>3532</v>
      </c>
      <c r="K242" s="30">
        <v>38</v>
      </c>
      <c r="L242" s="30" t="s">
        <v>3528</v>
      </c>
      <c r="M242" s="30">
        <v>2303100</v>
      </c>
      <c r="N242" s="30"/>
      <c r="O242" s="30" t="s">
        <v>4371</v>
      </c>
      <c r="P242" s="30" t="s">
        <v>4352</v>
      </c>
      <c r="Q242" s="30" t="s">
        <v>1886</v>
      </c>
      <c r="R242" s="30" t="s">
        <v>1887</v>
      </c>
      <c r="S242" s="30" t="s">
        <v>1887</v>
      </c>
      <c r="T242" s="30" t="s">
        <v>1883</v>
      </c>
      <c r="U242" s="30" t="s">
        <v>1946</v>
      </c>
      <c r="V242" s="30" t="s">
        <v>1949</v>
      </c>
      <c r="W242" s="30" t="s">
        <v>1945</v>
      </c>
      <c r="X242" s="59">
        <v>0.60416666666666663</v>
      </c>
      <c r="Y242" s="59">
        <v>0.625</v>
      </c>
      <c r="Z242" s="60">
        <f t="shared" si="16"/>
        <v>2.083333333333337E-2</v>
      </c>
      <c r="AA242" s="63">
        <v>1</v>
      </c>
      <c r="AB242" s="63">
        <v>2</v>
      </c>
      <c r="AC242" s="60">
        <f t="shared" si="17"/>
        <v>2.083333333333337E-2</v>
      </c>
      <c r="AD242" s="61">
        <f t="shared" si="18"/>
        <v>4.1666666666666741E-2</v>
      </c>
    </row>
    <row r="243" spans="1:30" x14ac:dyDescent="0.35">
      <c r="A243" s="30" t="s">
        <v>1955</v>
      </c>
      <c r="B243" s="27" t="s">
        <v>46</v>
      </c>
      <c r="C243" s="30" t="s">
        <v>1969</v>
      </c>
      <c r="D243" s="53" t="s">
        <v>2007</v>
      </c>
      <c r="E243" s="30" t="s">
        <v>96</v>
      </c>
      <c r="F243" s="30">
        <v>1061</v>
      </c>
      <c r="G243" s="30" t="s">
        <v>2532</v>
      </c>
      <c r="H243" s="30" t="s">
        <v>2533</v>
      </c>
      <c r="I243" s="27" t="s">
        <v>1122</v>
      </c>
      <c r="J243" s="30" t="s">
        <v>3526</v>
      </c>
      <c r="K243" s="30">
        <v>1442</v>
      </c>
      <c r="L243" s="30" t="s">
        <v>3523</v>
      </c>
      <c r="M243" s="30">
        <v>2831001</v>
      </c>
      <c r="N243" s="30"/>
      <c r="O243" s="30" t="s">
        <v>4371</v>
      </c>
      <c r="P243" s="30" t="s">
        <v>4352</v>
      </c>
      <c r="Q243" s="30" t="s">
        <v>1886</v>
      </c>
      <c r="R243" s="30" t="s">
        <v>1887</v>
      </c>
      <c r="S243" s="30" t="s">
        <v>1887</v>
      </c>
      <c r="T243" s="30" t="s">
        <v>1883</v>
      </c>
      <c r="U243" s="30" t="s">
        <v>1942</v>
      </c>
      <c r="V243" s="30" t="s">
        <v>1949</v>
      </c>
      <c r="W243" s="30" t="s">
        <v>1945</v>
      </c>
      <c r="X243" s="59">
        <v>0.5</v>
      </c>
      <c r="Y243" s="59">
        <v>0.54166666666666663</v>
      </c>
      <c r="Z243" s="60">
        <f t="shared" si="16"/>
        <v>4.166666666666663E-2</v>
      </c>
      <c r="AA243" s="63">
        <v>1</v>
      </c>
      <c r="AB243" s="63">
        <v>2</v>
      </c>
      <c r="AC243" s="60">
        <f t="shared" si="17"/>
        <v>4.166666666666663E-2</v>
      </c>
      <c r="AD243" s="61">
        <f t="shared" si="18"/>
        <v>8.3333333333333259E-2</v>
      </c>
    </row>
    <row r="244" spans="1:30" x14ac:dyDescent="0.35">
      <c r="A244" s="30" t="s">
        <v>1955</v>
      </c>
      <c r="B244" s="27" t="s">
        <v>46</v>
      </c>
      <c r="C244" s="30" t="s">
        <v>1969</v>
      </c>
      <c r="D244" s="53" t="s">
        <v>2007</v>
      </c>
      <c r="E244" s="30" t="s">
        <v>96</v>
      </c>
      <c r="F244" s="30">
        <v>1709</v>
      </c>
      <c r="G244" s="30" t="s">
        <v>2534</v>
      </c>
      <c r="H244" s="30" t="s">
        <v>2535</v>
      </c>
      <c r="I244" s="27" t="s">
        <v>1122</v>
      </c>
      <c r="J244" s="30" t="s">
        <v>3527</v>
      </c>
      <c r="K244" s="30">
        <v>566</v>
      </c>
      <c r="L244" s="30" t="s">
        <v>3528</v>
      </c>
      <c r="M244" s="30">
        <v>2240000</v>
      </c>
      <c r="N244" s="30"/>
      <c r="O244" s="30" t="s">
        <v>4371</v>
      </c>
      <c r="P244" s="30" t="s">
        <v>4352</v>
      </c>
      <c r="Q244" s="30" t="s">
        <v>1886</v>
      </c>
      <c r="R244" s="30" t="s">
        <v>1887</v>
      </c>
      <c r="S244" s="30" t="s">
        <v>1887</v>
      </c>
      <c r="T244" s="30" t="s">
        <v>1883</v>
      </c>
      <c r="U244" s="30" t="s">
        <v>1942</v>
      </c>
      <c r="V244" s="30" t="s">
        <v>1949</v>
      </c>
      <c r="W244" s="30" t="s">
        <v>1945</v>
      </c>
      <c r="X244" s="59">
        <v>0.54166666666666663</v>
      </c>
      <c r="Y244" s="59">
        <v>0.58333333333333337</v>
      </c>
      <c r="Z244" s="60">
        <f t="shared" si="16"/>
        <v>4.1666666666666741E-2</v>
      </c>
      <c r="AA244" s="63">
        <v>1</v>
      </c>
      <c r="AB244" s="63">
        <v>2</v>
      </c>
      <c r="AC244" s="60">
        <f t="shared" si="17"/>
        <v>4.1666666666666741E-2</v>
      </c>
      <c r="AD244" s="61">
        <f t="shared" si="18"/>
        <v>8.3333333333333481E-2</v>
      </c>
    </row>
    <row r="245" spans="1:30" x14ac:dyDescent="0.35">
      <c r="A245" s="30" t="s">
        <v>1955</v>
      </c>
      <c r="B245" s="27" t="s">
        <v>46</v>
      </c>
      <c r="C245" s="30" t="s">
        <v>1969</v>
      </c>
      <c r="D245" s="53" t="s">
        <v>2025</v>
      </c>
      <c r="E245" s="30" t="s">
        <v>99</v>
      </c>
      <c r="F245" s="30">
        <v>546</v>
      </c>
      <c r="G245" s="30" t="s">
        <v>2542</v>
      </c>
      <c r="H245" s="30" t="s">
        <v>2543</v>
      </c>
      <c r="I245" s="27" t="s">
        <v>1125</v>
      </c>
      <c r="J245" s="30" t="s">
        <v>3533</v>
      </c>
      <c r="K245" s="30">
        <v>181</v>
      </c>
      <c r="L245" s="30" t="s">
        <v>3528</v>
      </c>
      <c r="M245" s="30" t="s">
        <v>4107</v>
      </c>
      <c r="N245" s="30"/>
      <c r="O245" s="30" t="s">
        <v>4371</v>
      </c>
      <c r="P245" s="30" t="s">
        <v>4352</v>
      </c>
      <c r="Q245" s="30" t="s">
        <v>1886</v>
      </c>
      <c r="R245" s="30" t="s">
        <v>1889</v>
      </c>
      <c r="S245" s="30" t="s">
        <v>1889</v>
      </c>
      <c r="T245" s="30" t="s">
        <v>1883</v>
      </c>
      <c r="U245" s="30" t="s">
        <v>1946</v>
      </c>
      <c r="V245" s="30" t="s">
        <v>1949</v>
      </c>
      <c r="W245" s="30" t="s">
        <v>1945</v>
      </c>
      <c r="X245" s="59">
        <v>0.58333333333333337</v>
      </c>
      <c r="Y245" s="59">
        <v>0.60416666666666663</v>
      </c>
      <c r="Z245" s="60">
        <f t="shared" si="16"/>
        <v>2.0833333333333259E-2</v>
      </c>
      <c r="AA245" s="63">
        <v>1</v>
      </c>
      <c r="AB245" s="63">
        <v>2</v>
      </c>
      <c r="AC245" s="60">
        <f t="shared" si="17"/>
        <v>2.0833333333333259E-2</v>
      </c>
      <c r="AD245" s="61">
        <f t="shared" si="18"/>
        <v>4.1666666666666519E-2</v>
      </c>
    </row>
    <row r="246" spans="1:30" x14ac:dyDescent="0.35">
      <c r="A246" s="30" t="s">
        <v>1955</v>
      </c>
      <c r="B246" s="27" t="s">
        <v>46</v>
      </c>
      <c r="C246" s="30" t="s">
        <v>1969</v>
      </c>
      <c r="D246" s="53" t="s">
        <v>2025</v>
      </c>
      <c r="E246" s="30" t="s">
        <v>99</v>
      </c>
      <c r="F246" s="30">
        <v>558</v>
      </c>
      <c r="G246" s="30" t="s">
        <v>2536</v>
      </c>
      <c r="H246" s="30" t="s">
        <v>2537</v>
      </c>
      <c r="I246" s="27" t="s">
        <v>1125</v>
      </c>
      <c r="J246" s="30" t="s">
        <v>3529</v>
      </c>
      <c r="K246" s="30">
        <v>1472</v>
      </c>
      <c r="L246" s="30" t="s">
        <v>3523</v>
      </c>
      <c r="M246" s="30" t="s">
        <v>4105</v>
      </c>
      <c r="N246" s="30"/>
      <c r="O246" s="30" t="s">
        <v>4371</v>
      </c>
      <c r="P246" s="30" t="s">
        <v>4352</v>
      </c>
      <c r="Q246" s="30" t="s">
        <v>1886</v>
      </c>
      <c r="R246" s="30" t="s">
        <v>1889</v>
      </c>
      <c r="S246" s="30" t="s">
        <v>1889</v>
      </c>
      <c r="T246" s="30" t="s">
        <v>1883</v>
      </c>
      <c r="U246" s="30" t="s">
        <v>1942</v>
      </c>
      <c r="V246" s="30" t="s">
        <v>1949</v>
      </c>
      <c r="W246" s="30" t="s">
        <v>1945</v>
      </c>
      <c r="X246" s="59">
        <v>0.625</v>
      </c>
      <c r="Y246" s="59">
        <v>0.64583333333333337</v>
      </c>
      <c r="Z246" s="60">
        <f t="shared" si="16"/>
        <v>2.083333333333337E-2</v>
      </c>
      <c r="AA246" s="63">
        <v>1</v>
      </c>
      <c r="AB246" s="63">
        <v>2</v>
      </c>
      <c r="AC246" s="60">
        <f t="shared" si="17"/>
        <v>2.083333333333337E-2</v>
      </c>
      <c r="AD246" s="61">
        <f t="shared" si="18"/>
        <v>4.1666666666666741E-2</v>
      </c>
    </row>
    <row r="247" spans="1:30" x14ac:dyDescent="0.35">
      <c r="A247" s="30" t="s">
        <v>1955</v>
      </c>
      <c r="B247" s="27" t="s">
        <v>46</v>
      </c>
      <c r="C247" s="30" t="s">
        <v>1969</v>
      </c>
      <c r="D247" s="53" t="s">
        <v>2025</v>
      </c>
      <c r="E247" s="30" t="s">
        <v>99</v>
      </c>
      <c r="F247" s="30">
        <v>592</v>
      </c>
      <c r="G247" s="30" t="s">
        <v>2538</v>
      </c>
      <c r="H247" s="30" t="s">
        <v>2539</v>
      </c>
      <c r="I247" s="27" t="s">
        <v>1125</v>
      </c>
      <c r="J247" s="30" t="s">
        <v>3530</v>
      </c>
      <c r="K247" s="30">
        <v>566</v>
      </c>
      <c r="L247" s="30" t="s">
        <v>3531</v>
      </c>
      <c r="M247" s="30" t="s">
        <v>4106</v>
      </c>
      <c r="N247" s="30"/>
      <c r="O247" s="30" t="s">
        <v>4371</v>
      </c>
      <c r="P247" s="30" t="s">
        <v>4352</v>
      </c>
      <c r="Q247" s="30" t="s">
        <v>1886</v>
      </c>
      <c r="R247" s="30" t="s">
        <v>1889</v>
      </c>
      <c r="S247" s="30" t="s">
        <v>1889</v>
      </c>
      <c r="T247" s="30" t="s">
        <v>1883</v>
      </c>
      <c r="U247" s="30" t="s">
        <v>1942</v>
      </c>
      <c r="V247" s="30" t="s">
        <v>1949</v>
      </c>
      <c r="W247" s="30" t="s">
        <v>1945</v>
      </c>
      <c r="X247" s="59">
        <v>0.64583333333333337</v>
      </c>
      <c r="Y247" s="59">
        <v>0.66666666666666663</v>
      </c>
      <c r="Z247" s="60">
        <f t="shared" si="16"/>
        <v>2.0833333333333259E-2</v>
      </c>
      <c r="AA247" s="63">
        <v>1</v>
      </c>
      <c r="AB247" s="63">
        <v>2</v>
      </c>
      <c r="AC247" s="60">
        <f t="shared" si="17"/>
        <v>2.0833333333333259E-2</v>
      </c>
      <c r="AD247" s="61">
        <f t="shared" si="18"/>
        <v>4.1666666666666519E-2</v>
      </c>
    </row>
    <row r="248" spans="1:30" x14ac:dyDescent="0.35">
      <c r="A248" s="30" t="s">
        <v>1955</v>
      </c>
      <c r="B248" s="27" t="s">
        <v>46</v>
      </c>
      <c r="C248" s="30" t="s">
        <v>1969</v>
      </c>
      <c r="D248" s="52" t="s">
        <v>2005</v>
      </c>
      <c r="E248" s="30" t="s">
        <v>119</v>
      </c>
      <c r="F248" s="30">
        <v>1457</v>
      </c>
      <c r="G248" s="30" t="s">
        <v>2544</v>
      </c>
      <c r="H248" s="30" t="s">
        <v>2545</v>
      </c>
      <c r="I248" s="30" t="s">
        <v>1135</v>
      </c>
      <c r="J248" s="30" t="s">
        <v>3534</v>
      </c>
      <c r="K248" s="30" t="s">
        <v>1137</v>
      </c>
      <c r="L248" s="30" t="s">
        <v>3535</v>
      </c>
      <c r="M248" s="30" t="s">
        <v>4108</v>
      </c>
      <c r="N248" s="30"/>
      <c r="O248" s="30" t="s">
        <v>4377</v>
      </c>
      <c r="P248" s="30" t="s">
        <v>4352</v>
      </c>
      <c r="Q248" s="30" t="s">
        <v>1893</v>
      </c>
      <c r="R248" s="30" t="s">
        <v>4574</v>
      </c>
      <c r="S248" s="30" t="s">
        <v>1889</v>
      </c>
      <c r="T248" s="30" t="s">
        <v>1894</v>
      </c>
      <c r="U248" s="30" t="s">
        <v>1942</v>
      </c>
      <c r="V248" s="30"/>
      <c r="W248" s="30" t="s">
        <v>4424</v>
      </c>
      <c r="X248" s="62">
        <v>0.29166666666666669</v>
      </c>
      <c r="Y248" s="62">
        <v>0.375</v>
      </c>
      <c r="Z248" s="60">
        <f t="shared" si="16"/>
        <v>8.3333333333333315E-2</v>
      </c>
      <c r="AA248" s="63">
        <v>1</v>
      </c>
      <c r="AB248" s="63">
        <v>4</v>
      </c>
      <c r="AC248" s="60">
        <f t="shared" si="17"/>
        <v>8.3333333333333315E-2</v>
      </c>
      <c r="AD248" s="61">
        <f t="shared" si="18"/>
        <v>0.33333333333333326</v>
      </c>
    </row>
    <row r="249" spans="1:30" x14ac:dyDescent="0.35">
      <c r="A249" s="30" t="s">
        <v>1955</v>
      </c>
      <c r="B249" s="27" t="s">
        <v>46</v>
      </c>
      <c r="C249" s="30" t="s">
        <v>1969</v>
      </c>
      <c r="D249" s="53" t="s">
        <v>2007</v>
      </c>
      <c r="E249" s="30" t="s">
        <v>96</v>
      </c>
      <c r="F249" s="30">
        <v>1114</v>
      </c>
      <c r="G249" s="30" t="s">
        <v>2546</v>
      </c>
      <c r="H249" s="30" t="s">
        <v>2547</v>
      </c>
      <c r="I249" s="27" t="s">
        <v>1122</v>
      </c>
      <c r="J249" s="30" t="s">
        <v>3536</v>
      </c>
      <c r="K249" s="30">
        <v>274</v>
      </c>
      <c r="L249" s="27" t="s">
        <v>1121</v>
      </c>
      <c r="M249" s="30">
        <v>7071050</v>
      </c>
      <c r="N249" s="30"/>
      <c r="O249" s="30" t="s">
        <v>4377</v>
      </c>
      <c r="P249" s="30" t="s">
        <v>4352</v>
      </c>
      <c r="Q249" s="30" t="s">
        <v>1886</v>
      </c>
      <c r="R249" s="30" t="s">
        <v>1887</v>
      </c>
      <c r="S249" s="30" t="s">
        <v>1887</v>
      </c>
      <c r="T249" s="30" t="s">
        <v>1894</v>
      </c>
      <c r="U249" s="30" t="s">
        <v>1942</v>
      </c>
      <c r="V249" s="30"/>
      <c r="W249" s="30" t="s">
        <v>4424</v>
      </c>
      <c r="X249" s="62">
        <v>0.375</v>
      </c>
      <c r="Y249" s="62">
        <v>0.41666666666666669</v>
      </c>
      <c r="Z249" s="67">
        <f t="shared" si="16"/>
        <v>4.1666666666666685E-2</v>
      </c>
      <c r="AA249" s="64">
        <v>1</v>
      </c>
      <c r="AB249" s="63">
        <v>4</v>
      </c>
      <c r="AC249" s="67">
        <f t="shared" si="17"/>
        <v>4.1666666666666685E-2</v>
      </c>
      <c r="AD249" s="68">
        <f t="shared" si="18"/>
        <v>0.16666666666666674</v>
      </c>
    </row>
    <row r="250" spans="1:30" x14ac:dyDescent="0.35">
      <c r="A250" s="30" t="s">
        <v>1955</v>
      </c>
      <c r="B250" s="27" t="s">
        <v>46</v>
      </c>
      <c r="C250" s="30" t="s">
        <v>1969</v>
      </c>
      <c r="D250" s="53" t="s">
        <v>2025</v>
      </c>
      <c r="E250" s="30" t="s">
        <v>99</v>
      </c>
      <c r="F250" s="30">
        <v>571</v>
      </c>
      <c r="G250" s="30" t="s">
        <v>2548</v>
      </c>
      <c r="H250" s="30" t="s">
        <v>2549</v>
      </c>
      <c r="I250" s="27" t="s">
        <v>1125</v>
      </c>
      <c r="J250" s="30" t="s">
        <v>3536</v>
      </c>
      <c r="K250" s="30">
        <v>351</v>
      </c>
      <c r="L250" s="30" t="s">
        <v>3537</v>
      </c>
      <c r="M250" s="30" t="s">
        <v>4109</v>
      </c>
      <c r="N250" s="30"/>
      <c r="O250" s="30" t="s">
        <v>4377</v>
      </c>
      <c r="P250" s="30" t="s">
        <v>4352</v>
      </c>
      <c r="Q250" s="30" t="s">
        <v>1886</v>
      </c>
      <c r="R250" s="30" t="s">
        <v>1889</v>
      </c>
      <c r="S250" s="30" t="s">
        <v>1889</v>
      </c>
      <c r="T250" s="30" t="s">
        <v>1894</v>
      </c>
      <c r="U250" s="30" t="s">
        <v>1942</v>
      </c>
      <c r="V250" s="30"/>
      <c r="W250" s="30" t="s">
        <v>4424</v>
      </c>
      <c r="X250" s="62">
        <v>0.41666666666666669</v>
      </c>
      <c r="Y250" s="62">
        <v>0.45833333333333298</v>
      </c>
      <c r="Z250" s="67">
        <f t="shared" si="16"/>
        <v>4.1666666666666297E-2</v>
      </c>
      <c r="AA250" s="64">
        <v>1</v>
      </c>
      <c r="AB250" s="63">
        <v>4</v>
      </c>
      <c r="AC250" s="67">
        <f t="shared" si="17"/>
        <v>4.1666666666666297E-2</v>
      </c>
      <c r="AD250" s="68">
        <f t="shared" si="18"/>
        <v>0.16666666666666519</v>
      </c>
    </row>
    <row r="251" spans="1:30" x14ac:dyDescent="0.35">
      <c r="A251" s="30" t="s">
        <v>1955</v>
      </c>
      <c r="B251" s="27" t="s">
        <v>46</v>
      </c>
      <c r="C251" s="30" t="s">
        <v>1969</v>
      </c>
      <c r="D251" s="53" t="s">
        <v>2007</v>
      </c>
      <c r="E251" s="30" t="s">
        <v>96</v>
      </c>
      <c r="F251" s="30">
        <v>1073</v>
      </c>
      <c r="G251" s="30" t="s">
        <v>2550</v>
      </c>
      <c r="H251" s="30" t="s">
        <v>2551</v>
      </c>
      <c r="I251" s="27" t="s">
        <v>1122</v>
      </c>
      <c r="J251" s="30" t="s">
        <v>3538</v>
      </c>
      <c r="K251" s="30">
        <v>345</v>
      </c>
      <c r="L251" s="27" t="s">
        <v>1121</v>
      </c>
      <c r="M251" s="30">
        <v>7010003</v>
      </c>
      <c r="N251" s="30"/>
      <c r="O251" s="30" t="s">
        <v>4377</v>
      </c>
      <c r="P251" s="30" t="s">
        <v>4352</v>
      </c>
      <c r="Q251" s="30" t="s">
        <v>1886</v>
      </c>
      <c r="R251" s="30" t="s">
        <v>1887</v>
      </c>
      <c r="S251" s="30" t="s">
        <v>1887</v>
      </c>
      <c r="T251" s="30" t="s">
        <v>1894</v>
      </c>
      <c r="U251" s="30" t="s">
        <v>1942</v>
      </c>
      <c r="V251" s="30"/>
      <c r="W251" s="30" t="s">
        <v>4424</v>
      </c>
      <c r="X251" s="62">
        <v>0.45833333333333298</v>
      </c>
      <c r="Y251" s="62">
        <v>0.5</v>
      </c>
      <c r="Z251" s="60">
        <f t="shared" si="16"/>
        <v>4.1666666666667018E-2</v>
      </c>
      <c r="AA251" s="63">
        <v>1</v>
      </c>
      <c r="AB251" s="63">
        <v>4</v>
      </c>
      <c r="AC251" s="60">
        <f t="shared" si="17"/>
        <v>4.1666666666667018E-2</v>
      </c>
      <c r="AD251" s="61">
        <f t="shared" si="18"/>
        <v>0.16666666666666807</v>
      </c>
    </row>
    <row r="252" spans="1:30" x14ac:dyDescent="0.35">
      <c r="A252" s="30" t="s">
        <v>1955</v>
      </c>
      <c r="B252" s="27" t="s">
        <v>46</v>
      </c>
      <c r="C252" s="30" t="s">
        <v>1969</v>
      </c>
      <c r="D252" s="53" t="s">
        <v>2007</v>
      </c>
      <c r="E252" s="30" t="s">
        <v>96</v>
      </c>
      <c r="F252" s="30">
        <v>1029</v>
      </c>
      <c r="G252" s="30" t="s">
        <v>2552</v>
      </c>
      <c r="H252" s="30" t="s">
        <v>2553</v>
      </c>
      <c r="I252" s="27" t="s">
        <v>1122</v>
      </c>
      <c r="J252" s="30" t="s">
        <v>3538</v>
      </c>
      <c r="K252" s="30" t="s">
        <v>3539</v>
      </c>
      <c r="L252" s="27" t="s">
        <v>1121</v>
      </c>
      <c r="M252" s="30">
        <v>7010003</v>
      </c>
      <c r="N252" s="30"/>
      <c r="O252" s="30" t="s">
        <v>4377</v>
      </c>
      <c r="P252" s="30" t="s">
        <v>4352</v>
      </c>
      <c r="Q252" s="30" t="s">
        <v>1886</v>
      </c>
      <c r="R252" s="30" t="s">
        <v>1887</v>
      </c>
      <c r="S252" s="30" t="s">
        <v>1887</v>
      </c>
      <c r="T252" s="30" t="s">
        <v>1894</v>
      </c>
      <c r="U252" s="30" t="s">
        <v>1942</v>
      </c>
      <c r="V252" s="30"/>
      <c r="W252" s="30" t="s">
        <v>1945</v>
      </c>
      <c r="X252" s="62">
        <v>0.54166666666666663</v>
      </c>
      <c r="Y252" s="62">
        <v>0.57638888888888895</v>
      </c>
      <c r="Z252" s="60">
        <f t="shared" si="16"/>
        <v>3.4722222222222321E-2</v>
      </c>
      <c r="AA252" s="63">
        <v>1</v>
      </c>
      <c r="AB252" s="63">
        <v>4</v>
      </c>
      <c r="AC252" s="60">
        <f t="shared" si="17"/>
        <v>3.4722222222222321E-2</v>
      </c>
      <c r="AD252" s="61">
        <f t="shared" si="18"/>
        <v>0.13888888888888928</v>
      </c>
    </row>
    <row r="253" spans="1:30" x14ac:dyDescent="0.35">
      <c r="A253" s="30" t="s">
        <v>1955</v>
      </c>
      <c r="B253" s="27" t="s">
        <v>46</v>
      </c>
      <c r="C253" s="30" t="s">
        <v>1969</v>
      </c>
      <c r="D253" s="53" t="s">
        <v>2025</v>
      </c>
      <c r="E253" s="30" t="s">
        <v>99</v>
      </c>
      <c r="F253" s="30">
        <v>561</v>
      </c>
      <c r="G253" s="30" t="s">
        <v>2554</v>
      </c>
      <c r="H253" s="30" t="s">
        <v>2555</v>
      </c>
      <c r="I253" s="27" t="s">
        <v>1125</v>
      </c>
      <c r="J253" s="30" t="s">
        <v>3540</v>
      </c>
      <c r="K253" s="30">
        <v>369</v>
      </c>
      <c r="L253" s="27" t="s">
        <v>1121</v>
      </c>
      <c r="M253" s="30" t="s">
        <v>4110</v>
      </c>
      <c r="N253" s="30"/>
      <c r="O253" s="30" t="s">
        <v>4377</v>
      </c>
      <c r="P253" s="30" t="s">
        <v>4352</v>
      </c>
      <c r="Q253" s="30" t="s">
        <v>1886</v>
      </c>
      <c r="R253" s="30" t="s">
        <v>1889</v>
      </c>
      <c r="S253" s="30" t="s">
        <v>1889</v>
      </c>
      <c r="T253" s="30" t="s">
        <v>1894</v>
      </c>
      <c r="U253" s="30" t="s">
        <v>1942</v>
      </c>
      <c r="V253" s="30"/>
      <c r="W253" s="30" t="s">
        <v>1945</v>
      </c>
      <c r="X253" s="62">
        <v>0.57638888888888895</v>
      </c>
      <c r="Y253" s="62">
        <v>0.61111111111111105</v>
      </c>
      <c r="Z253" s="60">
        <f t="shared" si="16"/>
        <v>3.4722222222222099E-2</v>
      </c>
      <c r="AA253" s="63">
        <v>1</v>
      </c>
      <c r="AB253" s="63">
        <v>4</v>
      </c>
      <c r="AC253" s="60">
        <f t="shared" si="17"/>
        <v>3.4722222222222099E-2</v>
      </c>
      <c r="AD253" s="61">
        <f t="shared" si="18"/>
        <v>0.1388888888888884</v>
      </c>
    </row>
    <row r="254" spans="1:30" x14ac:dyDescent="0.35">
      <c r="A254" s="30" t="s">
        <v>1955</v>
      </c>
      <c r="B254" s="27" t="s">
        <v>46</v>
      </c>
      <c r="C254" s="30" t="s">
        <v>1969</v>
      </c>
      <c r="D254" s="53" t="s">
        <v>2025</v>
      </c>
      <c r="E254" s="30" t="s">
        <v>99</v>
      </c>
      <c r="F254" s="30">
        <v>567</v>
      </c>
      <c r="G254" s="30" t="s">
        <v>2556</v>
      </c>
      <c r="H254" s="30" t="s">
        <v>2557</v>
      </c>
      <c r="I254" s="27" t="s">
        <v>1125</v>
      </c>
      <c r="J254" s="30" t="s">
        <v>3540</v>
      </c>
      <c r="K254" s="30">
        <v>19</v>
      </c>
      <c r="L254" s="27" t="s">
        <v>1121</v>
      </c>
      <c r="M254" s="30" t="s">
        <v>4110</v>
      </c>
      <c r="N254" s="30"/>
      <c r="O254" s="30" t="s">
        <v>4377</v>
      </c>
      <c r="P254" s="30" t="s">
        <v>4352</v>
      </c>
      <c r="Q254" s="30" t="s">
        <v>1886</v>
      </c>
      <c r="R254" s="30" t="s">
        <v>1889</v>
      </c>
      <c r="S254" s="30" t="s">
        <v>1889</v>
      </c>
      <c r="T254" s="30" t="s">
        <v>1894</v>
      </c>
      <c r="U254" s="30" t="s">
        <v>1942</v>
      </c>
      <c r="V254" s="30"/>
      <c r="W254" s="30" t="s">
        <v>1945</v>
      </c>
      <c r="X254" s="62">
        <v>0.61111111111111105</v>
      </c>
      <c r="Y254" s="62">
        <v>0.64583333333333337</v>
      </c>
      <c r="Z254" s="60">
        <f t="shared" si="16"/>
        <v>3.4722222222222321E-2</v>
      </c>
      <c r="AA254" s="63">
        <v>1</v>
      </c>
      <c r="AB254" s="63">
        <v>4</v>
      </c>
      <c r="AC254" s="60">
        <f t="shared" si="17"/>
        <v>3.4722222222222321E-2</v>
      </c>
      <c r="AD254" s="61">
        <f t="shared" si="18"/>
        <v>0.13888888888888928</v>
      </c>
    </row>
    <row r="255" spans="1:30" x14ac:dyDescent="0.35">
      <c r="A255" s="30" t="s">
        <v>1955</v>
      </c>
      <c r="B255" s="27" t="s">
        <v>46</v>
      </c>
      <c r="C255" s="30" t="s">
        <v>1969</v>
      </c>
      <c r="D255" s="53" t="s">
        <v>2025</v>
      </c>
      <c r="E255" s="30" t="s">
        <v>99</v>
      </c>
      <c r="F255" s="30">
        <v>926</v>
      </c>
      <c r="G255" s="30" t="s">
        <v>2558</v>
      </c>
      <c r="H255" s="30" t="s">
        <v>2559</v>
      </c>
      <c r="I255" s="27" t="s">
        <v>1125</v>
      </c>
      <c r="J255" s="30" t="s">
        <v>3540</v>
      </c>
      <c r="K255" s="30">
        <v>221</v>
      </c>
      <c r="L255" s="27" t="s">
        <v>1121</v>
      </c>
      <c r="M255" s="30" t="s">
        <v>4110</v>
      </c>
      <c r="N255" s="30"/>
      <c r="O255" s="30" t="s">
        <v>4377</v>
      </c>
      <c r="P255" s="30" t="s">
        <v>4352</v>
      </c>
      <c r="Q255" s="30" t="s">
        <v>1886</v>
      </c>
      <c r="R255" s="30" t="s">
        <v>1889</v>
      </c>
      <c r="S255" s="30" t="s">
        <v>1889</v>
      </c>
      <c r="T255" s="30" t="s">
        <v>1894</v>
      </c>
      <c r="U255" s="30" t="s">
        <v>1942</v>
      </c>
      <c r="V255" s="30"/>
      <c r="W255" s="30" t="s">
        <v>1945</v>
      </c>
      <c r="X255" s="62">
        <v>0.64583333333333337</v>
      </c>
      <c r="Y255" s="62">
        <v>0.66666666666666663</v>
      </c>
      <c r="Z255" s="60">
        <f t="shared" si="16"/>
        <v>2.0833333333333259E-2</v>
      </c>
      <c r="AA255" s="63">
        <v>1</v>
      </c>
      <c r="AB255" s="63">
        <v>4</v>
      </c>
      <c r="AC255" s="60">
        <f t="shared" si="17"/>
        <v>2.0833333333333259E-2</v>
      </c>
      <c r="AD255" s="61">
        <f t="shared" si="18"/>
        <v>8.3333333333333037E-2</v>
      </c>
    </row>
    <row r="256" spans="1:30" x14ac:dyDescent="0.35">
      <c r="A256" s="30" t="s">
        <v>1955</v>
      </c>
      <c r="B256" s="27" t="s">
        <v>46</v>
      </c>
      <c r="C256" s="30" t="s">
        <v>1969</v>
      </c>
      <c r="D256" s="52" t="s">
        <v>2005</v>
      </c>
      <c r="E256" s="30" t="s">
        <v>119</v>
      </c>
      <c r="F256" s="30">
        <v>2046</v>
      </c>
      <c r="G256" s="30" t="s">
        <v>2560</v>
      </c>
      <c r="H256" s="30" t="s">
        <v>2561</v>
      </c>
      <c r="I256" s="30" t="s">
        <v>1135</v>
      </c>
      <c r="J256" s="30" t="s">
        <v>3541</v>
      </c>
      <c r="K256" s="30" t="s">
        <v>1137</v>
      </c>
      <c r="L256" s="30" t="s">
        <v>3542</v>
      </c>
      <c r="M256" s="30" t="s">
        <v>4111</v>
      </c>
      <c r="N256" s="30"/>
      <c r="O256" s="30" t="s">
        <v>4371</v>
      </c>
      <c r="P256" s="30" t="s">
        <v>4352</v>
      </c>
      <c r="Q256" s="30" t="s">
        <v>1893</v>
      </c>
      <c r="R256" s="30" t="s">
        <v>4574</v>
      </c>
      <c r="S256" s="30" t="s">
        <v>1889</v>
      </c>
      <c r="T256" s="30" t="s">
        <v>1885</v>
      </c>
      <c r="U256" s="30" t="s">
        <v>1942</v>
      </c>
      <c r="V256" s="30"/>
      <c r="W256" s="30" t="s">
        <v>4424</v>
      </c>
      <c r="X256" s="62">
        <v>0.29166666666666702</v>
      </c>
      <c r="Y256" s="62">
        <v>0.33333333333333298</v>
      </c>
      <c r="Z256" s="60">
        <f t="shared" si="16"/>
        <v>4.1666666666665964E-2</v>
      </c>
      <c r="AA256" s="63">
        <v>1</v>
      </c>
      <c r="AB256" s="63">
        <v>4</v>
      </c>
      <c r="AC256" s="60">
        <f t="shared" si="17"/>
        <v>4.1666666666665964E-2</v>
      </c>
      <c r="AD256" s="61">
        <f t="shared" si="18"/>
        <v>0.16666666666666385</v>
      </c>
    </row>
    <row r="257" spans="1:30" x14ac:dyDescent="0.35">
      <c r="A257" s="30" t="s">
        <v>1955</v>
      </c>
      <c r="B257" s="27" t="s">
        <v>46</v>
      </c>
      <c r="C257" s="30" t="s">
        <v>1969</v>
      </c>
      <c r="D257" s="53" t="s">
        <v>2007</v>
      </c>
      <c r="E257" s="30" t="s">
        <v>96</v>
      </c>
      <c r="F257" s="30">
        <v>1082</v>
      </c>
      <c r="G257" s="30" t="s">
        <v>2562</v>
      </c>
      <c r="H257" s="30" t="s">
        <v>2563</v>
      </c>
      <c r="I257" s="27" t="s">
        <v>1122</v>
      </c>
      <c r="J257" s="30" t="s">
        <v>3543</v>
      </c>
      <c r="K257" s="30" t="s">
        <v>1137</v>
      </c>
      <c r="L257" s="30" t="s">
        <v>3542</v>
      </c>
      <c r="M257" s="30">
        <v>2047050</v>
      </c>
      <c r="N257" s="30"/>
      <c r="O257" s="30" t="s">
        <v>4371</v>
      </c>
      <c r="P257" s="30" t="s">
        <v>4352</v>
      </c>
      <c r="Q257" s="30" t="s">
        <v>1886</v>
      </c>
      <c r="R257" s="30" t="s">
        <v>1887</v>
      </c>
      <c r="S257" s="30" t="s">
        <v>1887</v>
      </c>
      <c r="T257" s="30" t="s">
        <v>1885</v>
      </c>
      <c r="U257" s="30" t="s">
        <v>1942</v>
      </c>
      <c r="V257" s="30"/>
      <c r="W257" s="30" t="s">
        <v>4424</v>
      </c>
      <c r="X257" s="62">
        <v>0.33333333333333298</v>
      </c>
      <c r="Y257" s="59">
        <v>0.375</v>
      </c>
      <c r="Z257" s="60">
        <f t="shared" si="16"/>
        <v>4.1666666666667018E-2</v>
      </c>
      <c r="AA257" s="63">
        <v>1</v>
      </c>
      <c r="AB257" s="63">
        <v>4</v>
      </c>
      <c r="AC257" s="60">
        <f t="shared" si="17"/>
        <v>4.1666666666667018E-2</v>
      </c>
      <c r="AD257" s="61">
        <f t="shared" si="18"/>
        <v>0.16666666666666807</v>
      </c>
    </row>
    <row r="258" spans="1:30" x14ac:dyDescent="0.35">
      <c r="A258" s="30" t="s">
        <v>1955</v>
      </c>
      <c r="B258" s="27" t="s">
        <v>46</v>
      </c>
      <c r="C258" s="30" t="s">
        <v>1969</v>
      </c>
      <c r="D258" s="53" t="s">
        <v>2007</v>
      </c>
      <c r="E258" s="30" t="s">
        <v>96</v>
      </c>
      <c r="F258" s="30">
        <v>1544</v>
      </c>
      <c r="G258" s="30" t="s">
        <v>2564</v>
      </c>
      <c r="H258" s="30" t="s">
        <v>2565</v>
      </c>
      <c r="I258" s="27" t="s">
        <v>1122</v>
      </c>
      <c r="J258" s="30" t="s">
        <v>3544</v>
      </c>
      <c r="K258" s="30">
        <v>1100</v>
      </c>
      <c r="L258" s="30" t="s">
        <v>3545</v>
      </c>
      <c r="M258" s="30">
        <v>3033020</v>
      </c>
      <c r="N258" s="30"/>
      <c r="O258" s="30" t="s">
        <v>4371</v>
      </c>
      <c r="P258" s="30" t="s">
        <v>4352</v>
      </c>
      <c r="Q258" s="30" t="s">
        <v>1886</v>
      </c>
      <c r="R258" s="30" t="s">
        <v>1887</v>
      </c>
      <c r="S258" s="30" t="s">
        <v>1887</v>
      </c>
      <c r="T258" s="30" t="s">
        <v>1885</v>
      </c>
      <c r="U258" s="30" t="s">
        <v>1942</v>
      </c>
      <c r="V258" s="30"/>
      <c r="W258" s="30" t="s">
        <v>4424</v>
      </c>
      <c r="X258" s="59">
        <v>0.375</v>
      </c>
      <c r="Y258" s="62">
        <v>0.41666666666666669</v>
      </c>
      <c r="Z258" s="60">
        <f t="shared" si="16"/>
        <v>4.1666666666666685E-2</v>
      </c>
      <c r="AA258" s="63">
        <v>1</v>
      </c>
      <c r="AB258" s="63">
        <v>4</v>
      </c>
      <c r="AC258" s="60">
        <f t="shared" si="17"/>
        <v>4.1666666666666685E-2</v>
      </c>
      <c r="AD258" s="61">
        <f t="shared" si="18"/>
        <v>0.16666666666666674</v>
      </c>
    </row>
    <row r="259" spans="1:30" x14ac:dyDescent="0.35">
      <c r="A259" s="30" t="s">
        <v>1955</v>
      </c>
      <c r="B259" s="27" t="s">
        <v>46</v>
      </c>
      <c r="C259" s="30" t="s">
        <v>1969</v>
      </c>
      <c r="D259" s="53" t="s">
        <v>2027</v>
      </c>
      <c r="E259" s="30" t="s">
        <v>2094</v>
      </c>
      <c r="F259" s="30" t="s">
        <v>194</v>
      </c>
      <c r="G259" s="30" t="s">
        <v>2566</v>
      </c>
      <c r="H259" s="30" t="s">
        <v>2567</v>
      </c>
      <c r="I259" s="30" t="s">
        <v>3418</v>
      </c>
      <c r="J259" s="30" t="s">
        <v>3546</v>
      </c>
      <c r="K259" s="30">
        <v>1650</v>
      </c>
      <c r="L259" s="30" t="s">
        <v>3547</v>
      </c>
      <c r="M259" s="30" t="s">
        <v>4112</v>
      </c>
      <c r="N259" s="30"/>
      <c r="O259" s="30" t="s">
        <v>4371</v>
      </c>
      <c r="P259" s="30" t="s">
        <v>4352</v>
      </c>
      <c r="Q259" s="30" t="s">
        <v>1886</v>
      </c>
      <c r="R259" s="30" t="s">
        <v>1916</v>
      </c>
      <c r="S259" s="30" t="s">
        <v>1916</v>
      </c>
      <c r="T259" s="30" t="s">
        <v>1885</v>
      </c>
      <c r="U259" s="30" t="s">
        <v>1942</v>
      </c>
      <c r="V259" s="30"/>
      <c r="W259" s="30" t="s">
        <v>4424</v>
      </c>
      <c r="X259" s="62">
        <v>0.41666666666666669</v>
      </c>
      <c r="Y259" s="62">
        <v>0.45833333333333331</v>
      </c>
      <c r="Z259" s="60">
        <f t="shared" si="16"/>
        <v>4.166666666666663E-2</v>
      </c>
      <c r="AA259" s="63">
        <v>1</v>
      </c>
      <c r="AB259" s="63">
        <v>4</v>
      </c>
      <c r="AC259" s="60">
        <f t="shared" si="17"/>
        <v>4.166666666666663E-2</v>
      </c>
      <c r="AD259" s="61">
        <f t="shared" si="18"/>
        <v>0.16666666666666652</v>
      </c>
    </row>
    <row r="260" spans="1:30" x14ac:dyDescent="0.35">
      <c r="A260" s="30" t="s">
        <v>1955</v>
      </c>
      <c r="B260" s="27" t="s">
        <v>46</v>
      </c>
      <c r="C260" s="30" t="s">
        <v>1969</v>
      </c>
      <c r="D260" s="53" t="s">
        <v>2027</v>
      </c>
      <c r="E260" s="30" t="s">
        <v>2094</v>
      </c>
      <c r="F260" s="30">
        <v>13</v>
      </c>
      <c r="G260" s="30" t="s">
        <v>2568</v>
      </c>
      <c r="H260" s="30" t="s">
        <v>2569</v>
      </c>
      <c r="I260" s="30" t="s">
        <v>3418</v>
      </c>
      <c r="J260" s="30" t="s">
        <v>3548</v>
      </c>
      <c r="K260" s="30">
        <v>500</v>
      </c>
      <c r="L260" s="30" t="s">
        <v>3542</v>
      </c>
      <c r="M260" s="30" t="s">
        <v>4113</v>
      </c>
      <c r="N260" s="30"/>
      <c r="O260" s="30" t="s">
        <v>4371</v>
      </c>
      <c r="P260" s="30" t="s">
        <v>4352</v>
      </c>
      <c r="Q260" s="30" t="s">
        <v>1886</v>
      </c>
      <c r="R260" s="30" t="s">
        <v>1916</v>
      </c>
      <c r="S260" s="30" t="s">
        <v>1916</v>
      </c>
      <c r="T260" s="30" t="s">
        <v>1885</v>
      </c>
      <c r="U260" s="30" t="s">
        <v>1942</v>
      </c>
      <c r="V260" s="30"/>
      <c r="W260" s="30" t="s">
        <v>1945</v>
      </c>
      <c r="X260" s="62">
        <v>0.5</v>
      </c>
      <c r="Y260" s="62">
        <v>0.52083333333333337</v>
      </c>
      <c r="Z260" s="60">
        <f t="shared" si="16"/>
        <v>2.083333333333337E-2</v>
      </c>
      <c r="AA260" s="63">
        <v>1</v>
      </c>
      <c r="AB260" s="63">
        <v>4</v>
      </c>
      <c r="AC260" s="60">
        <f t="shared" si="17"/>
        <v>2.083333333333337E-2</v>
      </c>
      <c r="AD260" s="61">
        <f t="shared" si="18"/>
        <v>8.3333333333333481E-2</v>
      </c>
    </row>
    <row r="261" spans="1:30" x14ac:dyDescent="0.35">
      <c r="A261" s="30" t="s">
        <v>1955</v>
      </c>
      <c r="B261" s="27" t="s">
        <v>46</v>
      </c>
      <c r="C261" s="30" t="s">
        <v>1969</v>
      </c>
      <c r="D261" s="52" t="s">
        <v>2028</v>
      </c>
      <c r="E261" s="30" t="s">
        <v>129</v>
      </c>
      <c r="F261" s="30">
        <v>56</v>
      </c>
      <c r="G261" s="30" t="s">
        <v>2570</v>
      </c>
      <c r="H261" s="30" t="s">
        <v>2571</v>
      </c>
      <c r="I261" s="30" t="s">
        <v>1144</v>
      </c>
      <c r="J261" s="30" t="s">
        <v>3541</v>
      </c>
      <c r="K261" s="30" t="s">
        <v>1137</v>
      </c>
      <c r="L261" s="30" t="s">
        <v>3542</v>
      </c>
      <c r="M261" s="30" t="s">
        <v>4111</v>
      </c>
      <c r="N261" s="30"/>
      <c r="O261" s="30" t="s">
        <v>4371</v>
      </c>
      <c r="P261" s="30" t="s">
        <v>4352</v>
      </c>
      <c r="Q261" s="30" t="s">
        <v>1880</v>
      </c>
      <c r="R261" s="30" t="s">
        <v>1881</v>
      </c>
      <c r="S261" s="30" t="s">
        <v>1888</v>
      </c>
      <c r="T261" s="30" t="s">
        <v>1885</v>
      </c>
      <c r="U261" s="30" t="s">
        <v>1942</v>
      </c>
      <c r="V261" s="30"/>
      <c r="W261" s="30" t="s">
        <v>1945</v>
      </c>
      <c r="X261" s="62">
        <v>0.52083333333333337</v>
      </c>
      <c r="Y261" s="62">
        <v>0.54166666666666663</v>
      </c>
      <c r="Z261" s="60">
        <f t="shared" si="16"/>
        <v>2.0833333333333259E-2</v>
      </c>
      <c r="AA261" s="63">
        <v>1</v>
      </c>
      <c r="AB261" s="63">
        <v>4</v>
      </c>
      <c r="AC261" s="60">
        <f t="shared" si="17"/>
        <v>2.0833333333333259E-2</v>
      </c>
      <c r="AD261" s="61">
        <f t="shared" si="18"/>
        <v>8.3333333333333037E-2</v>
      </c>
    </row>
    <row r="262" spans="1:30" x14ac:dyDescent="0.35">
      <c r="A262" s="30" t="s">
        <v>1955</v>
      </c>
      <c r="B262" s="27" t="s">
        <v>46</v>
      </c>
      <c r="C262" s="30" t="s">
        <v>1969</v>
      </c>
      <c r="D262" s="53" t="s">
        <v>2007</v>
      </c>
      <c r="E262" s="27" t="s">
        <v>215</v>
      </c>
      <c r="F262" s="30">
        <v>741</v>
      </c>
      <c r="G262" s="30" t="s">
        <v>2572</v>
      </c>
      <c r="H262" s="30" t="s">
        <v>2573</v>
      </c>
      <c r="I262" s="27" t="s">
        <v>1122</v>
      </c>
      <c r="J262" s="30" t="s">
        <v>3541</v>
      </c>
      <c r="K262" s="30" t="s">
        <v>1137</v>
      </c>
      <c r="L262" s="30" t="s">
        <v>3542</v>
      </c>
      <c r="M262" s="30" t="s">
        <v>4111</v>
      </c>
      <c r="N262" s="30"/>
      <c r="O262" s="30" t="s">
        <v>4371</v>
      </c>
      <c r="P262" s="30" t="s">
        <v>4352</v>
      </c>
      <c r="Q262" s="30" t="s">
        <v>1886</v>
      </c>
      <c r="R262" s="30" t="s">
        <v>1887</v>
      </c>
      <c r="S262" s="30" t="s">
        <v>1887</v>
      </c>
      <c r="T262" s="30" t="s">
        <v>1885</v>
      </c>
      <c r="U262" s="30" t="s">
        <v>1942</v>
      </c>
      <c r="V262" s="30"/>
      <c r="W262" s="30" t="s">
        <v>1945</v>
      </c>
      <c r="X262" s="62">
        <v>0.54166666666666663</v>
      </c>
      <c r="Y262" s="62">
        <v>0.5625</v>
      </c>
      <c r="Z262" s="60">
        <f t="shared" si="16"/>
        <v>2.083333333333337E-2</v>
      </c>
      <c r="AA262" s="63">
        <v>1</v>
      </c>
      <c r="AB262" s="63">
        <v>4</v>
      </c>
      <c r="AC262" s="60">
        <f t="shared" si="17"/>
        <v>2.083333333333337E-2</v>
      </c>
      <c r="AD262" s="61">
        <f t="shared" si="18"/>
        <v>8.3333333333333481E-2</v>
      </c>
    </row>
    <row r="263" spans="1:30" x14ac:dyDescent="0.35">
      <c r="A263" s="30" t="s">
        <v>1955</v>
      </c>
      <c r="B263" s="27" t="s">
        <v>46</v>
      </c>
      <c r="C263" s="30" t="s">
        <v>1969</v>
      </c>
      <c r="D263" s="53" t="s">
        <v>2007</v>
      </c>
      <c r="E263" s="30" t="s">
        <v>96</v>
      </c>
      <c r="F263" s="30">
        <v>1270</v>
      </c>
      <c r="G263" s="30" t="s">
        <v>2574</v>
      </c>
      <c r="H263" s="30" t="s">
        <v>2575</v>
      </c>
      <c r="I263" s="27" t="s">
        <v>1122</v>
      </c>
      <c r="J263" s="30" t="s">
        <v>3549</v>
      </c>
      <c r="K263" s="30">
        <v>1943</v>
      </c>
      <c r="L263" s="30" t="s">
        <v>3550</v>
      </c>
      <c r="M263" s="30">
        <v>2011400</v>
      </c>
      <c r="N263" s="30"/>
      <c r="O263" s="30" t="s">
        <v>4371</v>
      </c>
      <c r="P263" s="30" t="s">
        <v>4352</v>
      </c>
      <c r="Q263" s="30" t="s">
        <v>1886</v>
      </c>
      <c r="R263" s="30" t="s">
        <v>1887</v>
      </c>
      <c r="S263" s="30" t="s">
        <v>1887</v>
      </c>
      <c r="T263" s="30" t="s">
        <v>1885</v>
      </c>
      <c r="U263" s="30" t="s">
        <v>1942</v>
      </c>
      <c r="V263" s="30"/>
      <c r="W263" s="30" t="s">
        <v>1945</v>
      </c>
      <c r="X263" s="62">
        <v>0.5625</v>
      </c>
      <c r="Y263" s="62">
        <v>0.58333333333333337</v>
      </c>
      <c r="Z263" s="60">
        <f t="shared" si="16"/>
        <v>2.083333333333337E-2</v>
      </c>
      <c r="AA263" s="63">
        <v>1</v>
      </c>
      <c r="AB263" s="63">
        <v>4</v>
      </c>
      <c r="AC263" s="60">
        <f t="shared" si="17"/>
        <v>2.083333333333337E-2</v>
      </c>
      <c r="AD263" s="61">
        <f t="shared" si="18"/>
        <v>8.3333333333333481E-2</v>
      </c>
    </row>
    <row r="264" spans="1:30" x14ac:dyDescent="0.35">
      <c r="A264" s="30" t="s">
        <v>1955</v>
      </c>
      <c r="B264" s="27" t="s">
        <v>46</v>
      </c>
      <c r="C264" s="30" t="s">
        <v>1969</v>
      </c>
      <c r="D264" s="53" t="s">
        <v>2025</v>
      </c>
      <c r="E264" s="30" t="s">
        <v>99</v>
      </c>
      <c r="F264" s="30">
        <v>554</v>
      </c>
      <c r="G264" s="30" t="s">
        <v>2576</v>
      </c>
      <c r="H264" s="30" t="s">
        <v>2577</v>
      </c>
      <c r="I264" s="27" t="s">
        <v>1125</v>
      </c>
      <c r="J264" s="30" t="s">
        <v>3551</v>
      </c>
      <c r="K264" s="30">
        <v>73</v>
      </c>
      <c r="L264" s="30" t="s">
        <v>3550</v>
      </c>
      <c r="M264" s="30" t="s">
        <v>4114</v>
      </c>
      <c r="N264" s="30"/>
      <c r="O264" s="30" t="s">
        <v>4371</v>
      </c>
      <c r="P264" s="30" t="s">
        <v>4352</v>
      </c>
      <c r="Q264" s="30" t="s">
        <v>1886</v>
      </c>
      <c r="R264" s="30" t="s">
        <v>1889</v>
      </c>
      <c r="S264" s="30" t="s">
        <v>1889</v>
      </c>
      <c r="T264" s="30" t="s">
        <v>1885</v>
      </c>
      <c r="U264" s="30" t="s">
        <v>1942</v>
      </c>
      <c r="V264" s="30"/>
      <c r="W264" s="30" t="s">
        <v>1945</v>
      </c>
      <c r="X264" s="62">
        <v>0.58333333333333337</v>
      </c>
      <c r="Y264" s="62">
        <v>0.625</v>
      </c>
      <c r="Z264" s="60">
        <f t="shared" si="16"/>
        <v>4.166666666666663E-2</v>
      </c>
      <c r="AA264" s="63">
        <v>1</v>
      </c>
      <c r="AB264" s="63">
        <v>4</v>
      </c>
      <c r="AC264" s="60">
        <f t="shared" si="17"/>
        <v>4.166666666666663E-2</v>
      </c>
      <c r="AD264" s="61">
        <f t="shared" si="18"/>
        <v>0.16666666666666652</v>
      </c>
    </row>
    <row r="265" spans="1:30" x14ac:dyDescent="0.35">
      <c r="A265" s="30" t="s">
        <v>1955</v>
      </c>
      <c r="B265" s="27" t="s">
        <v>46</v>
      </c>
      <c r="C265" s="30" t="s">
        <v>1969</v>
      </c>
      <c r="D265" s="53" t="s">
        <v>2025</v>
      </c>
      <c r="E265" s="30" t="s">
        <v>99</v>
      </c>
      <c r="F265" s="30">
        <v>522</v>
      </c>
      <c r="G265" s="30" t="s">
        <v>2578</v>
      </c>
      <c r="H265" s="30" t="s">
        <v>2579</v>
      </c>
      <c r="I265" s="27" t="s">
        <v>1125</v>
      </c>
      <c r="J265" s="30" t="s">
        <v>3552</v>
      </c>
      <c r="K265" s="30">
        <v>1100</v>
      </c>
      <c r="L265" s="30" t="s">
        <v>3545</v>
      </c>
      <c r="M265" s="30" t="s">
        <v>4115</v>
      </c>
      <c r="N265" s="30"/>
      <c r="O265" s="30" t="s">
        <v>4371</v>
      </c>
      <c r="P265" s="30" t="s">
        <v>4352</v>
      </c>
      <c r="Q265" s="30" t="s">
        <v>1886</v>
      </c>
      <c r="R265" s="30" t="s">
        <v>1889</v>
      </c>
      <c r="S265" s="30" t="s">
        <v>1889</v>
      </c>
      <c r="T265" s="30" t="s">
        <v>1885</v>
      </c>
      <c r="U265" s="30" t="s">
        <v>1942</v>
      </c>
      <c r="V265" s="30"/>
      <c r="W265" s="30" t="s">
        <v>1945</v>
      </c>
      <c r="X265" s="62">
        <v>0.625</v>
      </c>
      <c r="Y265" s="62">
        <v>0.66666666666666663</v>
      </c>
      <c r="Z265" s="60">
        <f t="shared" si="16"/>
        <v>4.166666666666663E-2</v>
      </c>
      <c r="AA265" s="63">
        <v>1</v>
      </c>
      <c r="AB265" s="63">
        <v>4</v>
      </c>
      <c r="AC265" s="60">
        <f t="shared" si="17"/>
        <v>4.166666666666663E-2</v>
      </c>
      <c r="AD265" s="61">
        <f t="shared" si="18"/>
        <v>0.16666666666666652</v>
      </c>
    </row>
    <row r="266" spans="1:30" x14ac:dyDescent="0.35">
      <c r="A266" s="30" t="s">
        <v>1955</v>
      </c>
      <c r="B266" s="27" t="s">
        <v>46</v>
      </c>
      <c r="C266" s="30" t="s">
        <v>1970</v>
      </c>
      <c r="D266" s="53" t="s">
        <v>2007</v>
      </c>
      <c r="E266" s="30" t="s">
        <v>96</v>
      </c>
      <c r="F266" s="30">
        <v>3000</v>
      </c>
      <c r="G266" s="30" t="s">
        <v>2580</v>
      </c>
      <c r="H266" s="30" t="s">
        <v>2581</v>
      </c>
      <c r="I266" s="27" t="s">
        <v>1122</v>
      </c>
      <c r="J266" s="30" t="s">
        <v>3553</v>
      </c>
      <c r="K266" s="30">
        <v>9175</v>
      </c>
      <c r="L266" s="30" t="s">
        <v>3554</v>
      </c>
      <c r="M266" s="30" t="s">
        <v>4116</v>
      </c>
      <c r="N266" s="30"/>
      <c r="O266" s="30" t="s">
        <v>4371</v>
      </c>
      <c r="P266" s="30" t="s">
        <v>4352</v>
      </c>
      <c r="Q266" s="30" t="s">
        <v>1886</v>
      </c>
      <c r="R266" s="30" t="s">
        <v>1887</v>
      </c>
      <c r="S266" s="30" t="s">
        <v>1887</v>
      </c>
      <c r="T266" s="30" t="s">
        <v>1890</v>
      </c>
      <c r="U266" s="30" t="s">
        <v>1942</v>
      </c>
      <c r="V266" s="30"/>
      <c r="W266" s="30" t="s">
        <v>1943</v>
      </c>
      <c r="X266" s="62">
        <v>0.375</v>
      </c>
      <c r="Y266" s="62">
        <v>0.72222222222222221</v>
      </c>
      <c r="Z266" s="60">
        <v>0.30555555555555552</v>
      </c>
      <c r="AA266" s="64">
        <v>1</v>
      </c>
      <c r="AB266" s="64">
        <v>4</v>
      </c>
      <c r="AC266" s="60">
        <f t="shared" si="17"/>
        <v>0.30555555555555552</v>
      </c>
      <c r="AD266" s="61">
        <f t="shared" si="18"/>
        <v>1.2222222222222221</v>
      </c>
    </row>
    <row r="267" spans="1:30" x14ac:dyDescent="0.35">
      <c r="A267" s="30" t="s">
        <v>1955</v>
      </c>
      <c r="B267" s="27" t="s">
        <v>46</v>
      </c>
      <c r="C267" s="30" t="s">
        <v>1970</v>
      </c>
      <c r="D267" s="53" t="s">
        <v>2007</v>
      </c>
      <c r="E267" s="30" t="s">
        <v>96</v>
      </c>
      <c r="F267" s="30">
        <v>3000</v>
      </c>
      <c r="G267" s="30" t="s">
        <v>2580</v>
      </c>
      <c r="H267" s="30" t="s">
        <v>2581</v>
      </c>
      <c r="I267" s="27" t="s">
        <v>1122</v>
      </c>
      <c r="J267" s="30" t="s">
        <v>3553</v>
      </c>
      <c r="K267" s="30">
        <v>9175</v>
      </c>
      <c r="L267" s="30" t="s">
        <v>3554</v>
      </c>
      <c r="M267" s="30" t="s">
        <v>4116</v>
      </c>
      <c r="N267" s="30"/>
      <c r="O267" s="30" t="s">
        <v>4371</v>
      </c>
      <c r="P267" s="30" t="s">
        <v>4352</v>
      </c>
      <c r="Q267" s="30" t="s">
        <v>1886</v>
      </c>
      <c r="R267" s="30" t="s">
        <v>1887</v>
      </c>
      <c r="S267" s="30" t="s">
        <v>1887</v>
      </c>
      <c r="T267" s="30" t="s">
        <v>1892</v>
      </c>
      <c r="U267" s="30" t="s">
        <v>1942</v>
      </c>
      <c r="V267" s="30"/>
      <c r="W267" s="30" t="s">
        <v>1943</v>
      </c>
      <c r="X267" s="62">
        <v>0.375</v>
      </c>
      <c r="Y267" s="62">
        <v>0.72222222222222221</v>
      </c>
      <c r="Z267" s="60">
        <v>0.30555555555555552</v>
      </c>
      <c r="AA267" s="64">
        <v>1</v>
      </c>
      <c r="AB267" s="64">
        <v>4</v>
      </c>
      <c r="AC267" s="60">
        <f t="shared" si="17"/>
        <v>0.30555555555555552</v>
      </c>
      <c r="AD267" s="61">
        <f t="shared" si="18"/>
        <v>1.2222222222222221</v>
      </c>
    </row>
    <row r="268" spans="1:30" x14ac:dyDescent="0.35">
      <c r="A268" s="30" t="s">
        <v>1955</v>
      </c>
      <c r="B268" s="27" t="s">
        <v>46</v>
      </c>
      <c r="C268" s="30" t="s">
        <v>1970</v>
      </c>
      <c r="D268" s="53" t="s">
        <v>2007</v>
      </c>
      <c r="E268" s="30" t="s">
        <v>96</v>
      </c>
      <c r="F268" s="30">
        <v>3000</v>
      </c>
      <c r="G268" s="30" t="s">
        <v>2580</v>
      </c>
      <c r="H268" s="30" t="s">
        <v>2581</v>
      </c>
      <c r="I268" s="27" t="s">
        <v>1122</v>
      </c>
      <c r="J268" s="30" t="s">
        <v>3553</v>
      </c>
      <c r="K268" s="30">
        <v>9175</v>
      </c>
      <c r="L268" s="30" t="s">
        <v>3554</v>
      </c>
      <c r="M268" s="30" t="s">
        <v>4116</v>
      </c>
      <c r="N268" s="30"/>
      <c r="O268" s="30" t="s">
        <v>4371</v>
      </c>
      <c r="P268" s="30" t="s">
        <v>4352</v>
      </c>
      <c r="Q268" s="30" t="s">
        <v>1886</v>
      </c>
      <c r="R268" s="30" t="s">
        <v>1887</v>
      </c>
      <c r="S268" s="30" t="s">
        <v>1887</v>
      </c>
      <c r="T268" s="30" t="s">
        <v>4416</v>
      </c>
      <c r="U268" s="30" t="s">
        <v>1942</v>
      </c>
      <c r="V268" s="30"/>
      <c r="W268" s="30" t="s">
        <v>1943</v>
      </c>
      <c r="X268" s="62">
        <v>0.375</v>
      </c>
      <c r="Y268" s="62">
        <v>0.72222222222222221</v>
      </c>
      <c r="Z268" s="60">
        <v>0.30555555555555552</v>
      </c>
      <c r="AA268" s="64">
        <v>1</v>
      </c>
      <c r="AB268" s="64">
        <v>4</v>
      </c>
      <c r="AC268" s="60">
        <f t="shared" si="17"/>
        <v>0.30555555555555552</v>
      </c>
      <c r="AD268" s="61">
        <f t="shared" si="18"/>
        <v>1.2222222222222221</v>
      </c>
    </row>
    <row r="269" spans="1:30" x14ac:dyDescent="0.35">
      <c r="A269" s="30" t="s">
        <v>1955</v>
      </c>
      <c r="B269" s="27" t="s">
        <v>46</v>
      </c>
      <c r="C269" s="30" t="s">
        <v>1970</v>
      </c>
      <c r="D269" s="53" t="s">
        <v>2007</v>
      </c>
      <c r="E269" s="30" t="s">
        <v>96</v>
      </c>
      <c r="F269" s="30">
        <v>3000</v>
      </c>
      <c r="G269" s="30" t="s">
        <v>2580</v>
      </c>
      <c r="H269" s="30" t="s">
        <v>2581</v>
      </c>
      <c r="I269" s="27" t="s">
        <v>1122</v>
      </c>
      <c r="J269" s="30" t="s">
        <v>3553</v>
      </c>
      <c r="K269" s="30">
        <v>9175</v>
      </c>
      <c r="L269" s="30" t="s">
        <v>3554</v>
      </c>
      <c r="M269" s="30" t="s">
        <v>4116</v>
      </c>
      <c r="N269" s="30"/>
      <c r="O269" s="30" t="s">
        <v>4371</v>
      </c>
      <c r="P269" s="30" t="s">
        <v>4352</v>
      </c>
      <c r="Q269" s="30" t="s">
        <v>1886</v>
      </c>
      <c r="R269" s="30" t="s">
        <v>1887</v>
      </c>
      <c r="S269" s="30" t="s">
        <v>1887</v>
      </c>
      <c r="T269" s="30" t="s">
        <v>1894</v>
      </c>
      <c r="U269" s="30" t="s">
        <v>1942</v>
      </c>
      <c r="V269" s="30"/>
      <c r="W269" s="30" t="s">
        <v>1943</v>
      </c>
      <c r="X269" s="62">
        <v>0.375</v>
      </c>
      <c r="Y269" s="62">
        <v>0.72222222222222221</v>
      </c>
      <c r="Z269" s="60">
        <v>0.30555555555555552</v>
      </c>
      <c r="AA269" s="64">
        <v>1</v>
      </c>
      <c r="AB269" s="64">
        <v>4</v>
      </c>
      <c r="AC269" s="60">
        <f t="shared" si="17"/>
        <v>0.30555555555555552</v>
      </c>
      <c r="AD269" s="61">
        <f t="shared" si="18"/>
        <v>1.2222222222222221</v>
      </c>
    </row>
    <row r="270" spans="1:30" x14ac:dyDescent="0.35">
      <c r="A270" s="30" t="s">
        <v>1955</v>
      </c>
      <c r="B270" s="27" t="s">
        <v>46</v>
      </c>
      <c r="C270" s="30" t="s">
        <v>1970</v>
      </c>
      <c r="D270" s="52" t="s">
        <v>2030</v>
      </c>
      <c r="E270" s="30" t="s">
        <v>2077</v>
      </c>
      <c r="F270" s="30" t="s">
        <v>123</v>
      </c>
      <c r="G270" s="30" t="s">
        <v>2582</v>
      </c>
      <c r="H270" s="30" t="s">
        <v>2583</v>
      </c>
      <c r="I270" s="30" t="s">
        <v>3259</v>
      </c>
      <c r="J270" s="30" t="s">
        <v>3555</v>
      </c>
      <c r="K270" s="30">
        <v>2232</v>
      </c>
      <c r="L270" s="30" t="s">
        <v>4435</v>
      </c>
      <c r="M270" s="30" t="s">
        <v>4117</v>
      </c>
      <c r="N270" s="30"/>
      <c r="O270" s="30" t="s">
        <v>4371</v>
      </c>
      <c r="P270" s="30" t="s">
        <v>4352</v>
      </c>
      <c r="Q270" s="30" t="s">
        <v>1924</v>
      </c>
      <c r="R270" s="30" t="s">
        <v>4411</v>
      </c>
      <c r="S270" s="30" t="s">
        <v>1888</v>
      </c>
      <c r="T270" s="30" t="s">
        <v>1885</v>
      </c>
      <c r="U270" s="30" t="s">
        <v>1942</v>
      </c>
      <c r="V270" s="30"/>
      <c r="W270" s="30" t="s">
        <v>4424</v>
      </c>
      <c r="X270" s="62">
        <v>0.375</v>
      </c>
      <c r="Y270" s="62">
        <v>0.5</v>
      </c>
      <c r="Z270" s="60">
        <f t="shared" ref="Z270:Z277" si="19">Y270-X270</f>
        <v>0.125</v>
      </c>
      <c r="AA270" s="63">
        <v>1</v>
      </c>
      <c r="AB270" s="64">
        <v>4</v>
      </c>
      <c r="AC270" s="60">
        <f t="shared" si="17"/>
        <v>0.125</v>
      </c>
      <c r="AD270" s="61">
        <f t="shared" si="18"/>
        <v>0.5</v>
      </c>
    </row>
    <row r="271" spans="1:30" x14ac:dyDescent="0.35">
      <c r="A271" s="30" t="s">
        <v>1955</v>
      </c>
      <c r="B271" s="27" t="s">
        <v>48</v>
      </c>
      <c r="C271" s="30" t="s">
        <v>1970</v>
      </c>
      <c r="D271" s="52" t="s">
        <v>2030</v>
      </c>
      <c r="E271" s="30" t="s">
        <v>2077</v>
      </c>
      <c r="F271" s="30" t="s">
        <v>123</v>
      </c>
      <c r="G271" s="30" t="s">
        <v>2584</v>
      </c>
      <c r="H271" s="30" t="s">
        <v>2585</v>
      </c>
      <c r="I271" s="30" t="s">
        <v>3259</v>
      </c>
      <c r="J271" s="30" t="s">
        <v>3556</v>
      </c>
      <c r="K271" s="30">
        <v>2041</v>
      </c>
      <c r="L271" s="30" t="s">
        <v>3557</v>
      </c>
      <c r="M271" s="30" t="s">
        <v>4080</v>
      </c>
      <c r="N271" s="30"/>
      <c r="O271" s="30" t="s">
        <v>4371</v>
      </c>
      <c r="P271" s="30" t="s">
        <v>4352</v>
      </c>
      <c r="Q271" s="30" t="s">
        <v>1924</v>
      </c>
      <c r="R271" s="30" t="s">
        <v>4411</v>
      </c>
      <c r="S271" s="30" t="s">
        <v>1888</v>
      </c>
      <c r="T271" s="30" t="s">
        <v>1885</v>
      </c>
      <c r="U271" s="30" t="s">
        <v>1942</v>
      </c>
      <c r="V271" s="30"/>
      <c r="W271" s="30" t="s">
        <v>1945</v>
      </c>
      <c r="X271" s="62">
        <v>0.54166666666666663</v>
      </c>
      <c r="Y271" s="62">
        <v>0.72222222222222221</v>
      </c>
      <c r="Z271" s="60">
        <f t="shared" si="19"/>
        <v>0.18055555555555558</v>
      </c>
      <c r="AA271" s="63">
        <v>1</v>
      </c>
      <c r="AB271" s="64">
        <v>4</v>
      </c>
      <c r="AC271" s="60">
        <f t="shared" ref="AC271:AC334" si="20">AA271*Z271</f>
        <v>0.18055555555555558</v>
      </c>
      <c r="AD271" s="61">
        <f t="shared" ref="AD271:AD334" si="21">AC271*AB271</f>
        <v>0.72222222222222232</v>
      </c>
    </row>
    <row r="272" spans="1:30" x14ac:dyDescent="0.35">
      <c r="A272" s="30" t="s">
        <v>1955</v>
      </c>
      <c r="B272" s="27" t="s">
        <v>48</v>
      </c>
      <c r="C272" s="30" t="s">
        <v>1970</v>
      </c>
      <c r="D272" s="52" t="s">
        <v>2005</v>
      </c>
      <c r="E272" s="30" t="s">
        <v>119</v>
      </c>
      <c r="F272" s="30">
        <v>3387</v>
      </c>
      <c r="G272" s="30" t="s">
        <v>2586</v>
      </c>
      <c r="H272" s="30" t="s">
        <v>2587</v>
      </c>
      <c r="I272" s="30" t="s">
        <v>1135</v>
      </c>
      <c r="J272" s="30" t="s">
        <v>3558</v>
      </c>
      <c r="K272" s="30">
        <v>100</v>
      </c>
      <c r="L272" s="30" t="s">
        <v>3559</v>
      </c>
      <c r="M272" s="30" t="s">
        <v>4118</v>
      </c>
      <c r="N272" s="30"/>
      <c r="O272" s="30" t="s">
        <v>4371</v>
      </c>
      <c r="P272" s="30" t="s">
        <v>4352</v>
      </c>
      <c r="Q272" s="30" t="s">
        <v>1893</v>
      </c>
      <c r="R272" s="30" t="s">
        <v>4574</v>
      </c>
      <c r="S272" s="30" t="s">
        <v>1889</v>
      </c>
      <c r="T272" s="30" t="s">
        <v>1883</v>
      </c>
      <c r="U272" s="30" t="s">
        <v>1942</v>
      </c>
      <c r="V272" s="30"/>
      <c r="W272" s="30" t="s">
        <v>4424</v>
      </c>
      <c r="X272" s="62">
        <v>0.375</v>
      </c>
      <c r="Y272" s="62">
        <v>0.5</v>
      </c>
      <c r="Z272" s="60">
        <f t="shared" si="19"/>
        <v>0.125</v>
      </c>
      <c r="AA272" s="63">
        <v>1</v>
      </c>
      <c r="AB272" s="64">
        <v>4</v>
      </c>
      <c r="AC272" s="60">
        <f t="shared" si="20"/>
        <v>0.125</v>
      </c>
      <c r="AD272" s="61">
        <f t="shared" si="21"/>
        <v>0.5</v>
      </c>
    </row>
    <row r="273" spans="1:30" x14ac:dyDescent="0.35">
      <c r="A273" s="30" t="s">
        <v>1955</v>
      </c>
      <c r="B273" s="27" t="s">
        <v>48</v>
      </c>
      <c r="C273" s="30" t="s">
        <v>1970</v>
      </c>
      <c r="D273" s="52" t="s">
        <v>2030</v>
      </c>
      <c r="E273" s="30" t="s">
        <v>2077</v>
      </c>
      <c r="F273" s="30" t="s">
        <v>123</v>
      </c>
      <c r="G273" s="30" t="s">
        <v>2588</v>
      </c>
      <c r="H273" s="30" t="s">
        <v>2589</v>
      </c>
      <c r="I273" s="30" t="s">
        <v>3259</v>
      </c>
      <c r="J273" s="30" t="s">
        <v>3560</v>
      </c>
      <c r="K273" s="30">
        <v>601</v>
      </c>
      <c r="L273" s="30" t="s">
        <v>3557</v>
      </c>
      <c r="M273" s="30" t="s">
        <v>4119</v>
      </c>
      <c r="N273" s="30"/>
      <c r="O273" s="30" t="s">
        <v>4371</v>
      </c>
      <c r="P273" s="30" t="s">
        <v>4352</v>
      </c>
      <c r="Q273" s="30" t="s">
        <v>1924</v>
      </c>
      <c r="R273" s="30" t="s">
        <v>4411</v>
      </c>
      <c r="S273" s="30" t="s">
        <v>1888</v>
      </c>
      <c r="T273" s="30" t="s">
        <v>1883</v>
      </c>
      <c r="U273" s="30" t="s">
        <v>1942</v>
      </c>
      <c r="V273" s="30"/>
      <c r="W273" s="30" t="s">
        <v>1945</v>
      </c>
      <c r="X273" s="62">
        <v>0.54166666666666663</v>
      </c>
      <c r="Y273" s="62">
        <v>0.72222222222222221</v>
      </c>
      <c r="Z273" s="60">
        <f t="shared" si="19"/>
        <v>0.18055555555555558</v>
      </c>
      <c r="AA273" s="63">
        <v>1</v>
      </c>
      <c r="AB273" s="63">
        <v>4</v>
      </c>
      <c r="AC273" s="60">
        <f t="shared" si="20"/>
        <v>0.18055555555555558</v>
      </c>
      <c r="AD273" s="61">
        <f t="shared" si="21"/>
        <v>0.72222222222222232</v>
      </c>
    </row>
    <row r="274" spans="1:30" x14ac:dyDescent="0.35">
      <c r="A274" s="30" t="s">
        <v>1955</v>
      </c>
      <c r="B274" s="27" t="s">
        <v>46</v>
      </c>
      <c r="C274" s="30" t="s">
        <v>1971</v>
      </c>
      <c r="D274" s="55" t="s">
        <v>2037</v>
      </c>
      <c r="E274" s="30" t="s">
        <v>2086</v>
      </c>
      <c r="F274" s="30" t="s">
        <v>123</v>
      </c>
      <c r="G274" s="30" t="s">
        <v>2590</v>
      </c>
      <c r="H274" s="30" t="s">
        <v>2591</v>
      </c>
      <c r="I274" s="30" t="s">
        <v>3315</v>
      </c>
      <c r="J274" s="30" t="s">
        <v>3561</v>
      </c>
      <c r="K274" s="30">
        <v>6345</v>
      </c>
      <c r="L274" s="30" t="s">
        <v>3562</v>
      </c>
      <c r="M274" s="30">
        <v>36080060</v>
      </c>
      <c r="N274" s="30"/>
      <c r="O274" s="30" t="s">
        <v>4378</v>
      </c>
      <c r="P274" s="30" t="s">
        <v>4353</v>
      </c>
      <c r="Q274" s="30" t="s">
        <v>1880</v>
      </c>
      <c r="R274" s="30" t="s">
        <v>4410</v>
      </c>
      <c r="S274" s="30" t="s">
        <v>1888</v>
      </c>
      <c r="T274" s="30" t="s">
        <v>1890</v>
      </c>
      <c r="U274" s="30" t="s">
        <v>1946</v>
      </c>
      <c r="V274" s="30" t="s">
        <v>4414</v>
      </c>
      <c r="W274" s="30" t="s">
        <v>1945</v>
      </c>
      <c r="X274" s="62">
        <v>0.54166666666666696</v>
      </c>
      <c r="Y274" s="62">
        <v>0.72222222222222221</v>
      </c>
      <c r="Z274" s="60">
        <f t="shared" si="19"/>
        <v>0.18055555555555525</v>
      </c>
      <c r="AA274" s="57">
        <v>1</v>
      </c>
      <c r="AB274" s="57">
        <v>1</v>
      </c>
      <c r="AC274" s="60">
        <f t="shared" si="20"/>
        <v>0.18055555555555525</v>
      </c>
      <c r="AD274" s="61">
        <f t="shared" si="21"/>
        <v>0.18055555555555525</v>
      </c>
    </row>
    <row r="275" spans="1:30" x14ac:dyDescent="0.35">
      <c r="A275" s="30" t="s">
        <v>1955</v>
      </c>
      <c r="B275" s="27" t="s">
        <v>46</v>
      </c>
      <c r="C275" s="30" t="s">
        <v>1971</v>
      </c>
      <c r="D275" s="55" t="s">
        <v>2038</v>
      </c>
      <c r="E275" s="30" t="s">
        <v>2076</v>
      </c>
      <c r="F275" s="30" t="s">
        <v>123</v>
      </c>
      <c r="G275" s="30" t="s">
        <v>2592</v>
      </c>
      <c r="H275" s="30" t="s">
        <v>2593</v>
      </c>
      <c r="I275" s="30" t="s">
        <v>3563</v>
      </c>
      <c r="J275" s="30" t="s">
        <v>3564</v>
      </c>
      <c r="K275" s="30">
        <v>887</v>
      </c>
      <c r="L275" s="27" t="s">
        <v>1121</v>
      </c>
      <c r="M275" s="30">
        <v>36013011</v>
      </c>
      <c r="N275" s="30"/>
      <c r="O275" s="30" t="s">
        <v>4378</v>
      </c>
      <c r="P275" s="30" t="s">
        <v>4353</v>
      </c>
      <c r="Q275" s="30" t="s">
        <v>1880</v>
      </c>
      <c r="R275" s="30" t="s">
        <v>4410</v>
      </c>
      <c r="S275" s="30" t="s">
        <v>1888</v>
      </c>
      <c r="T275" s="30" t="s">
        <v>1890</v>
      </c>
      <c r="U275" s="30" t="s">
        <v>1946</v>
      </c>
      <c r="V275" s="30" t="s">
        <v>4414</v>
      </c>
      <c r="W275" s="30" t="s">
        <v>4424</v>
      </c>
      <c r="X275" s="62">
        <v>0.375</v>
      </c>
      <c r="Y275" s="62">
        <v>0.5</v>
      </c>
      <c r="Z275" s="60">
        <f t="shared" si="19"/>
        <v>0.125</v>
      </c>
      <c r="AA275" s="57">
        <v>1</v>
      </c>
      <c r="AB275" s="57">
        <v>1</v>
      </c>
      <c r="AC275" s="60">
        <f t="shared" si="20"/>
        <v>0.125</v>
      </c>
      <c r="AD275" s="61">
        <f t="shared" si="21"/>
        <v>0.125</v>
      </c>
    </row>
    <row r="276" spans="1:30" x14ac:dyDescent="0.35">
      <c r="A276" s="30" t="s">
        <v>1955</v>
      </c>
      <c r="B276" s="27" t="s">
        <v>46</v>
      </c>
      <c r="C276" s="30" t="s">
        <v>1971</v>
      </c>
      <c r="D276" s="55" t="s">
        <v>2039</v>
      </c>
      <c r="E276" s="30" t="s">
        <v>2086</v>
      </c>
      <c r="F276" s="30" t="s">
        <v>123</v>
      </c>
      <c r="G276" s="30" t="s">
        <v>2594</v>
      </c>
      <c r="H276" s="30" t="s">
        <v>2595</v>
      </c>
      <c r="I276" s="30" t="s">
        <v>3315</v>
      </c>
      <c r="J276" s="30" t="s">
        <v>3565</v>
      </c>
      <c r="K276" s="30">
        <v>2805</v>
      </c>
      <c r="L276" s="27" t="s">
        <v>1121</v>
      </c>
      <c r="M276" s="30" t="s">
        <v>4120</v>
      </c>
      <c r="N276" s="30"/>
      <c r="O276" s="30" t="s">
        <v>4378</v>
      </c>
      <c r="P276" s="30" t="s">
        <v>4353</v>
      </c>
      <c r="Q276" s="30" t="s">
        <v>1880</v>
      </c>
      <c r="R276" s="30" t="s">
        <v>4410</v>
      </c>
      <c r="S276" s="30" t="s">
        <v>1888</v>
      </c>
      <c r="T276" s="30" t="s">
        <v>1890</v>
      </c>
      <c r="U276" s="30" t="s">
        <v>1942</v>
      </c>
      <c r="V276" s="30" t="s">
        <v>4420</v>
      </c>
      <c r="W276" s="30" t="s">
        <v>1945</v>
      </c>
      <c r="X276" s="62">
        <v>0.54166666666666696</v>
      </c>
      <c r="Y276" s="62">
        <v>0.72222222222222221</v>
      </c>
      <c r="Z276" s="60">
        <f t="shared" si="19"/>
        <v>0.18055555555555525</v>
      </c>
      <c r="AA276" s="57">
        <v>1</v>
      </c>
      <c r="AB276" s="57">
        <v>3</v>
      </c>
      <c r="AC276" s="60">
        <f t="shared" si="20"/>
        <v>0.18055555555555525</v>
      </c>
      <c r="AD276" s="61">
        <f t="shared" si="21"/>
        <v>0.54166666666666574</v>
      </c>
    </row>
    <row r="277" spans="1:30" x14ac:dyDescent="0.35">
      <c r="A277" s="30" t="s">
        <v>1955</v>
      </c>
      <c r="B277" s="27" t="s">
        <v>46</v>
      </c>
      <c r="C277" s="30" t="s">
        <v>1971</v>
      </c>
      <c r="D277" s="50" t="s">
        <v>2038</v>
      </c>
      <c r="E277" s="30" t="s">
        <v>2076</v>
      </c>
      <c r="F277" s="30" t="s">
        <v>123</v>
      </c>
      <c r="G277" s="30" t="s">
        <v>2592</v>
      </c>
      <c r="H277" s="30" t="s">
        <v>2593</v>
      </c>
      <c r="I277" s="30" t="s">
        <v>3563</v>
      </c>
      <c r="J277" s="30" t="s">
        <v>3564</v>
      </c>
      <c r="K277" s="30">
        <v>887</v>
      </c>
      <c r="L277" s="27" t="s">
        <v>1121</v>
      </c>
      <c r="M277" s="30">
        <v>36013011</v>
      </c>
      <c r="N277" s="30"/>
      <c r="O277" s="30" t="s">
        <v>4378</v>
      </c>
      <c r="P277" s="30" t="s">
        <v>4353</v>
      </c>
      <c r="Q277" s="30" t="s">
        <v>1880</v>
      </c>
      <c r="R277" s="30" t="s">
        <v>4410</v>
      </c>
      <c r="S277" s="30" t="s">
        <v>1888</v>
      </c>
      <c r="T277" s="30" t="s">
        <v>1890</v>
      </c>
      <c r="U277" s="30" t="s">
        <v>1942</v>
      </c>
      <c r="V277" s="30" t="s">
        <v>4420</v>
      </c>
      <c r="W277" s="30" t="s">
        <v>4424</v>
      </c>
      <c r="X277" s="62">
        <v>0.375</v>
      </c>
      <c r="Y277" s="62">
        <v>0.5</v>
      </c>
      <c r="Z277" s="60">
        <f t="shared" si="19"/>
        <v>0.125</v>
      </c>
      <c r="AA277" s="57">
        <v>1</v>
      </c>
      <c r="AB277" s="57">
        <v>3</v>
      </c>
      <c r="AC277" s="60">
        <f t="shared" si="20"/>
        <v>0.125</v>
      </c>
      <c r="AD277" s="61">
        <f t="shared" si="21"/>
        <v>0.375</v>
      </c>
    </row>
    <row r="278" spans="1:30" x14ac:dyDescent="0.35">
      <c r="A278" s="30" t="s">
        <v>1955</v>
      </c>
      <c r="B278" s="27" t="s">
        <v>46</v>
      </c>
      <c r="C278" s="30" t="s">
        <v>1971</v>
      </c>
      <c r="D278" s="50" t="s">
        <v>2038</v>
      </c>
      <c r="E278" s="30" t="s">
        <v>2076</v>
      </c>
      <c r="F278" s="30" t="s">
        <v>123</v>
      </c>
      <c r="G278" s="30" t="s">
        <v>2596</v>
      </c>
      <c r="H278" s="30" t="s">
        <v>2597</v>
      </c>
      <c r="I278" s="30" t="s">
        <v>3563</v>
      </c>
      <c r="J278" s="30" t="s">
        <v>3566</v>
      </c>
      <c r="K278" s="30">
        <v>402</v>
      </c>
      <c r="L278" s="27" t="s">
        <v>1121</v>
      </c>
      <c r="M278" s="30">
        <v>36013001</v>
      </c>
      <c r="N278" s="30"/>
      <c r="O278" s="30" t="s">
        <v>4378</v>
      </c>
      <c r="P278" s="30" t="s">
        <v>4353</v>
      </c>
      <c r="Q278" s="30" t="s">
        <v>1880</v>
      </c>
      <c r="R278" s="30" t="s">
        <v>4410</v>
      </c>
      <c r="S278" s="30" t="s">
        <v>1888</v>
      </c>
      <c r="T278" s="30" t="s">
        <v>1892</v>
      </c>
      <c r="U278" s="30" t="s">
        <v>1942</v>
      </c>
      <c r="V278" s="30"/>
      <c r="W278" s="30" t="s">
        <v>1943</v>
      </c>
      <c r="X278" s="62">
        <v>0.375</v>
      </c>
      <c r="Y278" s="62">
        <v>0.72222222222222221</v>
      </c>
      <c r="Z278" s="60">
        <v>0.30555555555555552</v>
      </c>
      <c r="AA278" s="57">
        <v>1</v>
      </c>
      <c r="AB278" s="57">
        <v>4</v>
      </c>
      <c r="AC278" s="60">
        <f t="shared" si="20"/>
        <v>0.30555555555555552</v>
      </c>
      <c r="AD278" s="61">
        <f t="shared" si="21"/>
        <v>1.2222222222222221</v>
      </c>
    </row>
    <row r="279" spans="1:30" x14ac:dyDescent="0.35">
      <c r="A279" s="30" t="s">
        <v>1955</v>
      </c>
      <c r="B279" s="27" t="s">
        <v>46</v>
      </c>
      <c r="C279" s="30" t="s">
        <v>1971</v>
      </c>
      <c r="D279" s="50" t="s">
        <v>2038</v>
      </c>
      <c r="E279" s="30" t="s">
        <v>2076</v>
      </c>
      <c r="F279" s="30" t="s">
        <v>123</v>
      </c>
      <c r="G279" s="30" t="s">
        <v>2598</v>
      </c>
      <c r="H279" s="30" t="s">
        <v>2599</v>
      </c>
      <c r="I279" s="30" t="s">
        <v>3563</v>
      </c>
      <c r="J279" s="30" t="s">
        <v>3567</v>
      </c>
      <c r="K279" s="30">
        <v>540</v>
      </c>
      <c r="L279" s="27" t="s">
        <v>1121</v>
      </c>
      <c r="M279" s="30">
        <v>36010001</v>
      </c>
      <c r="N279" s="30"/>
      <c r="O279" s="30" t="s">
        <v>4378</v>
      </c>
      <c r="P279" s="30" t="s">
        <v>4353</v>
      </c>
      <c r="Q279" s="30" t="s">
        <v>1880</v>
      </c>
      <c r="R279" s="30" t="s">
        <v>4410</v>
      </c>
      <c r="S279" s="30" t="s">
        <v>1888</v>
      </c>
      <c r="T279" s="30" t="s">
        <v>1894</v>
      </c>
      <c r="U279" s="30" t="s">
        <v>1942</v>
      </c>
      <c r="V279" s="30"/>
      <c r="W279" s="30" t="s">
        <v>1943</v>
      </c>
      <c r="X279" s="62">
        <v>0.375</v>
      </c>
      <c r="Y279" s="62">
        <v>0.72222222222222221</v>
      </c>
      <c r="Z279" s="60">
        <v>0.30555555555555552</v>
      </c>
      <c r="AA279" s="57">
        <v>1</v>
      </c>
      <c r="AB279" s="57">
        <v>4</v>
      </c>
      <c r="AC279" s="60">
        <f t="shared" si="20"/>
        <v>0.30555555555555552</v>
      </c>
      <c r="AD279" s="61">
        <f t="shared" si="21"/>
        <v>1.2222222222222221</v>
      </c>
    </row>
    <row r="280" spans="1:30" x14ac:dyDescent="0.35">
      <c r="A280" s="30" t="s">
        <v>1955</v>
      </c>
      <c r="B280" s="27" t="s">
        <v>46</v>
      </c>
      <c r="C280" s="30" t="s">
        <v>1971</v>
      </c>
      <c r="D280" s="50" t="s">
        <v>2038</v>
      </c>
      <c r="E280" s="30" t="s">
        <v>2076</v>
      </c>
      <c r="F280" s="30" t="s">
        <v>123</v>
      </c>
      <c r="G280" s="30" t="s">
        <v>2598</v>
      </c>
      <c r="H280" s="30" t="s">
        <v>2599</v>
      </c>
      <c r="I280" s="30" t="s">
        <v>3563</v>
      </c>
      <c r="J280" s="30" t="s">
        <v>3567</v>
      </c>
      <c r="K280" s="30">
        <v>540</v>
      </c>
      <c r="L280" s="27" t="s">
        <v>1121</v>
      </c>
      <c r="M280" s="30">
        <v>36010001</v>
      </c>
      <c r="N280" s="30"/>
      <c r="O280" s="30" t="s">
        <v>4378</v>
      </c>
      <c r="P280" s="30" t="s">
        <v>4353</v>
      </c>
      <c r="Q280" s="30" t="s">
        <v>1880</v>
      </c>
      <c r="R280" s="30" t="s">
        <v>4410</v>
      </c>
      <c r="S280" s="30" t="s">
        <v>1888</v>
      </c>
      <c r="T280" s="30" t="s">
        <v>4416</v>
      </c>
      <c r="U280" s="30" t="s">
        <v>1942</v>
      </c>
      <c r="V280" s="30"/>
      <c r="W280" s="30" t="s">
        <v>4424</v>
      </c>
      <c r="X280" s="62">
        <v>0.375</v>
      </c>
      <c r="Y280" s="62">
        <v>0.5</v>
      </c>
      <c r="Z280" s="60">
        <f t="shared" ref="Z280" si="22">Y280-X280</f>
        <v>0.125</v>
      </c>
      <c r="AA280" s="57">
        <v>1</v>
      </c>
      <c r="AB280" s="57">
        <v>4</v>
      </c>
      <c r="AC280" s="60">
        <f t="shared" si="20"/>
        <v>0.125</v>
      </c>
      <c r="AD280" s="61">
        <f t="shared" si="21"/>
        <v>0.5</v>
      </c>
    </row>
    <row r="281" spans="1:30" x14ac:dyDescent="0.35">
      <c r="A281" s="30" t="s">
        <v>1955</v>
      </c>
      <c r="B281" s="27" t="s">
        <v>46</v>
      </c>
      <c r="C281" s="30" t="s">
        <v>1971</v>
      </c>
      <c r="D281" s="50" t="s">
        <v>2038</v>
      </c>
      <c r="E281" s="30" t="s">
        <v>2076</v>
      </c>
      <c r="F281" s="30" t="s">
        <v>123</v>
      </c>
      <c r="G281" s="30" t="s">
        <v>2598</v>
      </c>
      <c r="H281" s="30" t="s">
        <v>2599</v>
      </c>
      <c r="I281" s="30" t="s">
        <v>3563</v>
      </c>
      <c r="J281" s="30" t="s">
        <v>3567</v>
      </c>
      <c r="K281" s="30">
        <v>540</v>
      </c>
      <c r="L281" s="27" t="s">
        <v>1121</v>
      </c>
      <c r="M281" s="30">
        <v>36010001</v>
      </c>
      <c r="N281" s="30"/>
      <c r="O281" s="30" t="s">
        <v>4378</v>
      </c>
      <c r="P281" s="30" t="s">
        <v>4353</v>
      </c>
      <c r="Q281" s="30" t="s">
        <v>1880</v>
      </c>
      <c r="R281" s="30" t="s">
        <v>4410</v>
      </c>
      <c r="S281" s="30" t="s">
        <v>1888</v>
      </c>
      <c r="T281" s="30" t="s">
        <v>1883</v>
      </c>
      <c r="U281" s="30" t="s">
        <v>1942</v>
      </c>
      <c r="V281" s="30"/>
      <c r="W281" s="30" t="s">
        <v>1943</v>
      </c>
      <c r="X281" s="62">
        <v>0.375</v>
      </c>
      <c r="Y281" s="62">
        <v>0.72222222222222221</v>
      </c>
      <c r="Z281" s="60">
        <v>0.30555555555555552</v>
      </c>
      <c r="AA281" s="57">
        <v>1</v>
      </c>
      <c r="AB281" s="57">
        <v>4</v>
      </c>
      <c r="AC281" s="60">
        <f t="shared" si="20"/>
        <v>0.30555555555555552</v>
      </c>
      <c r="AD281" s="61">
        <f t="shared" si="21"/>
        <v>1.2222222222222221</v>
      </c>
    </row>
    <row r="282" spans="1:30" x14ac:dyDescent="0.35">
      <c r="A282" s="30" t="s">
        <v>1955</v>
      </c>
      <c r="B282" s="27" t="s">
        <v>46</v>
      </c>
      <c r="C282" s="30" t="s">
        <v>1971</v>
      </c>
      <c r="D282" s="50" t="s">
        <v>2024</v>
      </c>
      <c r="E282" s="27" t="s">
        <v>271</v>
      </c>
      <c r="F282" s="30">
        <v>89</v>
      </c>
      <c r="G282" s="30" t="s">
        <v>2600</v>
      </c>
      <c r="H282" s="30" t="s">
        <v>2601</v>
      </c>
      <c r="I282" s="30" t="s">
        <v>1201</v>
      </c>
      <c r="J282" s="30" t="s">
        <v>3568</v>
      </c>
      <c r="K282" s="30">
        <v>6345</v>
      </c>
      <c r="L282" s="30" t="s">
        <v>3562</v>
      </c>
      <c r="M282" s="30" t="s">
        <v>4121</v>
      </c>
      <c r="N282" s="30"/>
      <c r="O282" s="30" t="s">
        <v>4378</v>
      </c>
      <c r="P282" s="30" t="s">
        <v>4353</v>
      </c>
      <c r="Q282" s="30" t="s">
        <v>1886</v>
      </c>
      <c r="R282" s="30" t="s">
        <v>1889</v>
      </c>
      <c r="S282" s="30" t="s">
        <v>1889</v>
      </c>
      <c r="T282" s="30" t="s">
        <v>4416</v>
      </c>
      <c r="U282" s="30" t="s">
        <v>1942</v>
      </c>
      <c r="V282" s="30"/>
      <c r="W282" s="30" t="s">
        <v>1945</v>
      </c>
      <c r="X282" s="62">
        <v>0.54166666666666663</v>
      </c>
      <c r="Y282" s="62">
        <v>0.72222222222222221</v>
      </c>
      <c r="Z282" s="60">
        <f t="shared" ref="Z282:Z337" si="23">Y282-X282</f>
        <v>0.18055555555555558</v>
      </c>
      <c r="AA282" s="57">
        <v>1</v>
      </c>
      <c r="AB282" s="57">
        <v>4</v>
      </c>
      <c r="AC282" s="60">
        <f t="shared" si="20"/>
        <v>0.18055555555555558</v>
      </c>
      <c r="AD282" s="61">
        <f t="shared" si="21"/>
        <v>0.72222222222222232</v>
      </c>
    </row>
    <row r="283" spans="1:30" x14ac:dyDescent="0.35">
      <c r="A283" s="30" t="s">
        <v>1955</v>
      </c>
      <c r="B283" s="27" t="s">
        <v>46</v>
      </c>
      <c r="C283" s="30" t="s">
        <v>1972</v>
      </c>
      <c r="D283" s="49" t="s">
        <v>2028</v>
      </c>
      <c r="E283" s="30" t="s">
        <v>129</v>
      </c>
      <c r="F283" s="30">
        <v>45</v>
      </c>
      <c r="G283" s="30" t="s">
        <v>2602</v>
      </c>
      <c r="H283" s="30" t="s">
        <v>2603</v>
      </c>
      <c r="I283" s="30" t="s">
        <v>1144</v>
      </c>
      <c r="J283" s="30" t="s">
        <v>3569</v>
      </c>
      <c r="K283" s="30" t="s">
        <v>1137</v>
      </c>
      <c r="L283" s="30" t="s">
        <v>3331</v>
      </c>
      <c r="M283" s="30" t="s">
        <v>4122</v>
      </c>
      <c r="N283" s="30"/>
      <c r="O283" s="30" t="s">
        <v>4379</v>
      </c>
      <c r="P283" s="30" t="s">
        <v>4352</v>
      </c>
      <c r="Q283" s="30" t="s">
        <v>1880</v>
      </c>
      <c r="R283" s="30" t="s">
        <v>1881</v>
      </c>
      <c r="S283" s="30" t="s">
        <v>1888</v>
      </c>
      <c r="T283" s="30" t="s">
        <v>1890</v>
      </c>
      <c r="U283" s="30" t="s">
        <v>1946</v>
      </c>
      <c r="V283" s="30" t="s">
        <v>1947</v>
      </c>
      <c r="W283" s="30" t="s">
        <v>4424</v>
      </c>
      <c r="X283" s="59">
        <v>0.29166666666666669</v>
      </c>
      <c r="Y283" s="62">
        <v>0.36805555555555558</v>
      </c>
      <c r="Z283" s="60">
        <f t="shared" si="23"/>
        <v>7.6388888888888895E-2</v>
      </c>
      <c r="AA283" s="64">
        <v>1</v>
      </c>
      <c r="AB283" s="64">
        <v>2</v>
      </c>
      <c r="AC283" s="60">
        <f t="shared" si="20"/>
        <v>7.6388888888888895E-2</v>
      </c>
      <c r="AD283" s="61">
        <f t="shared" si="21"/>
        <v>0.15277777777777779</v>
      </c>
    </row>
    <row r="284" spans="1:30" x14ac:dyDescent="0.35">
      <c r="A284" s="30" t="s">
        <v>1955</v>
      </c>
      <c r="B284" s="27" t="s">
        <v>46</v>
      </c>
      <c r="C284" s="30" t="s">
        <v>1972</v>
      </c>
      <c r="D284" s="50" t="s">
        <v>2024</v>
      </c>
      <c r="E284" s="27" t="s">
        <v>271</v>
      </c>
      <c r="F284" s="30">
        <v>66</v>
      </c>
      <c r="G284" s="30" t="s">
        <v>2604</v>
      </c>
      <c r="H284" s="30" t="s">
        <v>2605</v>
      </c>
      <c r="I284" s="30" t="s">
        <v>1201</v>
      </c>
      <c r="J284" s="30" t="s">
        <v>3570</v>
      </c>
      <c r="K284" s="30">
        <v>3300</v>
      </c>
      <c r="L284" s="30" t="s">
        <v>3571</v>
      </c>
      <c r="M284" s="30" t="s">
        <v>4123</v>
      </c>
      <c r="N284" s="30"/>
      <c r="O284" s="30" t="s">
        <v>4379</v>
      </c>
      <c r="P284" s="30" t="s">
        <v>4352</v>
      </c>
      <c r="Q284" s="30" t="s">
        <v>1886</v>
      </c>
      <c r="R284" s="30" t="s">
        <v>1889</v>
      </c>
      <c r="S284" s="30" t="s">
        <v>1889</v>
      </c>
      <c r="T284" s="30" t="s">
        <v>1890</v>
      </c>
      <c r="U284" s="30" t="s">
        <v>1946</v>
      </c>
      <c r="V284" s="30" t="s">
        <v>1947</v>
      </c>
      <c r="W284" s="30" t="s">
        <v>4424</v>
      </c>
      <c r="X284" s="62">
        <v>0.36805555555555558</v>
      </c>
      <c r="Y284" s="62">
        <v>0.41666666666666669</v>
      </c>
      <c r="Z284" s="60">
        <f t="shared" si="23"/>
        <v>4.8611111111111105E-2</v>
      </c>
      <c r="AA284" s="64">
        <v>1</v>
      </c>
      <c r="AB284" s="64">
        <v>2</v>
      </c>
      <c r="AC284" s="60">
        <f t="shared" si="20"/>
        <v>4.8611111111111105E-2</v>
      </c>
      <c r="AD284" s="61">
        <f t="shared" si="21"/>
        <v>9.722222222222221E-2</v>
      </c>
    </row>
    <row r="285" spans="1:30" x14ac:dyDescent="0.35">
      <c r="A285" s="30" t="s">
        <v>1955</v>
      </c>
      <c r="B285" s="27" t="s">
        <v>46</v>
      </c>
      <c r="C285" s="30" t="s">
        <v>1972</v>
      </c>
      <c r="D285" s="53" t="s">
        <v>2007</v>
      </c>
      <c r="E285" s="27" t="s">
        <v>215</v>
      </c>
      <c r="F285" s="30">
        <v>880</v>
      </c>
      <c r="G285" s="30" t="s">
        <v>2606</v>
      </c>
      <c r="H285" s="30" t="s">
        <v>2607</v>
      </c>
      <c r="I285" s="27" t="s">
        <v>1122</v>
      </c>
      <c r="J285" s="30" t="s">
        <v>3572</v>
      </c>
      <c r="K285" s="30">
        <v>555</v>
      </c>
      <c r="L285" s="30" t="s">
        <v>3573</v>
      </c>
      <c r="M285" s="30" t="s">
        <v>4124</v>
      </c>
      <c r="N285" s="30"/>
      <c r="O285" s="30" t="s">
        <v>4371</v>
      </c>
      <c r="P285" s="30" t="s">
        <v>4352</v>
      </c>
      <c r="Q285" s="30" t="s">
        <v>1886</v>
      </c>
      <c r="R285" s="30" t="s">
        <v>1887</v>
      </c>
      <c r="S285" s="30" t="s">
        <v>1887</v>
      </c>
      <c r="T285" s="30" t="s">
        <v>1890</v>
      </c>
      <c r="U285" s="30" t="s">
        <v>1946</v>
      </c>
      <c r="V285" s="30" t="s">
        <v>1947</v>
      </c>
      <c r="W285" s="30" t="s">
        <v>4424</v>
      </c>
      <c r="X285" s="62">
        <v>0.41666666666666669</v>
      </c>
      <c r="Y285" s="62">
        <v>0.45833333333333331</v>
      </c>
      <c r="Z285" s="60">
        <f t="shared" si="23"/>
        <v>4.166666666666663E-2</v>
      </c>
      <c r="AA285" s="64">
        <v>1</v>
      </c>
      <c r="AB285" s="64">
        <v>2</v>
      </c>
      <c r="AC285" s="60">
        <f t="shared" si="20"/>
        <v>4.166666666666663E-2</v>
      </c>
      <c r="AD285" s="61">
        <f t="shared" si="21"/>
        <v>8.3333333333333259E-2</v>
      </c>
    </row>
    <row r="286" spans="1:30" x14ac:dyDescent="0.35">
      <c r="A286" s="30" t="s">
        <v>1955</v>
      </c>
      <c r="B286" s="27" t="s">
        <v>46</v>
      </c>
      <c r="C286" s="30" t="s">
        <v>1972</v>
      </c>
      <c r="D286" s="50" t="s">
        <v>2024</v>
      </c>
      <c r="E286" s="27" t="s">
        <v>271</v>
      </c>
      <c r="F286" s="30">
        <v>115</v>
      </c>
      <c r="G286" s="30" t="s">
        <v>2608</v>
      </c>
      <c r="H286" s="30" t="s">
        <v>2609</v>
      </c>
      <c r="I286" s="30" t="s">
        <v>1201</v>
      </c>
      <c r="J286" s="30" t="s">
        <v>3574</v>
      </c>
      <c r="K286" s="30">
        <v>1205</v>
      </c>
      <c r="L286" s="30" t="s">
        <v>3575</v>
      </c>
      <c r="M286" s="30" t="s">
        <v>4125</v>
      </c>
      <c r="N286" s="30"/>
      <c r="O286" s="30" t="s">
        <v>4380</v>
      </c>
      <c r="P286" s="30" t="s">
        <v>4352</v>
      </c>
      <c r="Q286" s="30" t="s">
        <v>1886</v>
      </c>
      <c r="R286" s="30" t="s">
        <v>1889</v>
      </c>
      <c r="S286" s="30" t="s">
        <v>1889</v>
      </c>
      <c r="T286" s="30" t="s">
        <v>1892</v>
      </c>
      <c r="U286" s="30" t="s">
        <v>1946</v>
      </c>
      <c r="V286" s="30" t="s">
        <v>1949</v>
      </c>
      <c r="W286" s="30" t="s">
        <v>1945</v>
      </c>
      <c r="X286" s="59">
        <v>0.58333333333333337</v>
      </c>
      <c r="Y286" s="59">
        <v>0.625</v>
      </c>
      <c r="Z286" s="60">
        <f t="shared" si="23"/>
        <v>4.166666666666663E-2</v>
      </c>
      <c r="AA286" s="64">
        <v>1</v>
      </c>
      <c r="AB286" s="64">
        <v>2</v>
      </c>
      <c r="AC286" s="60">
        <f t="shared" si="20"/>
        <v>4.166666666666663E-2</v>
      </c>
      <c r="AD286" s="61">
        <f t="shared" si="21"/>
        <v>8.3333333333333259E-2</v>
      </c>
    </row>
    <row r="287" spans="1:30" x14ac:dyDescent="0.35">
      <c r="A287" s="30" t="s">
        <v>1955</v>
      </c>
      <c r="B287" s="27" t="s">
        <v>46</v>
      </c>
      <c r="C287" s="30" t="s">
        <v>1972</v>
      </c>
      <c r="D287" s="49" t="s">
        <v>2028</v>
      </c>
      <c r="E287" s="30" t="s">
        <v>129</v>
      </c>
      <c r="F287" s="30">
        <v>34</v>
      </c>
      <c r="G287" s="30" t="s">
        <v>2610</v>
      </c>
      <c r="H287" s="30" t="s">
        <v>2611</v>
      </c>
      <c r="I287" s="30" t="s">
        <v>1144</v>
      </c>
      <c r="J287" s="30" t="s">
        <v>3576</v>
      </c>
      <c r="K287" s="30">
        <v>1739</v>
      </c>
      <c r="L287" s="30" t="s">
        <v>3577</v>
      </c>
      <c r="M287" s="30" t="s">
        <v>4126</v>
      </c>
      <c r="N287" s="30"/>
      <c r="O287" s="30" t="s">
        <v>4371</v>
      </c>
      <c r="P287" s="30" t="s">
        <v>4352</v>
      </c>
      <c r="Q287" s="30" t="s">
        <v>1880</v>
      </c>
      <c r="R287" s="30" t="s">
        <v>1881</v>
      </c>
      <c r="S287" s="30" t="s">
        <v>1888</v>
      </c>
      <c r="T287" s="30" t="s">
        <v>4416</v>
      </c>
      <c r="U287" s="30" t="s">
        <v>1942</v>
      </c>
      <c r="V287" s="30"/>
      <c r="W287" s="30" t="s">
        <v>4424</v>
      </c>
      <c r="X287" s="59">
        <v>0.41666666666666702</v>
      </c>
      <c r="Y287" s="59">
        <v>0.45833333333333298</v>
      </c>
      <c r="Z287" s="60">
        <f t="shared" si="23"/>
        <v>4.1666666666665964E-2</v>
      </c>
      <c r="AA287" s="63">
        <v>1</v>
      </c>
      <c r="AB287" s="64">
        <v>4</v>
      </c>
      <c r="AC287" s="60">
        <f t="shared" si="20"/>
        <v>4.1666666666665964E-2</v>
      </c>
      <c r="AD287" s="61">
        <f t="shared" si="21"/>
        <v>0.16666666666666385</v>
      </c>
    </row>
    <row r="288" spans="1:30" x14ac:dyDescent="0.35">
      <c r="A288" s="30" t="s">
        <v>1955</v>
      </c>
      <c r="B288" s="27" t="s">
        <v>46</v>
      </c>
      <c r="C288" s="30" t="s">
        <v>1972</v>
      </c>
      <c r="D288" s="52" t="s">
        <v>2005</v>
      </c>
      <c r="E288" s="30" t="s">
        <v>119</v>
      </c>
      <c r="F288" s="30">
        <v>1155</v>
      </c>
      <c r="G288" s="30" t="s">
        <v>2612</v>
      </c>
      <c r="H288" s="30" t="s">
        <v>2613</v>
      </c>
      <c r="I288" s="30" t="s">
        <v>1135</v>
      </c>
      <c r="J288" s="30" t="s">
        <v>3578</v>
      </c>
      <c r="K288" s="30">
        <v>4350</v>
      </c>
      <c r="L288" s="30" t="s">
        <v>3579</v>
      </c>
      <c r="M288" s="30" t="s">
        <v>4127</v>
      </c>
      <c r="N288" s="30"/>
      <c r="O288" s="30" t="s">
        <v>4371</v>
      </c>
      <c r="P288" s="30" t="s">
        <v>4352</v>
      </c>
      <c r="Q288" s="30" t="s">
        <v>1893</v>
      </c>
      <c r="R288" s="30" t="s">
        <v>4574</v>
      </c>
      <c r="S288" s="30" t="s">
        <v>1889</v>
      </c>
      <c r="T288" s="30" t="s">
        <v>1892</v>
      </c>
      <c r="U288" s="30" t="s">
        <v>1946</v>
      </c>
      <c r="V288" s="30" t="s">
        <v>1947</v>
      </c>
      <c r="W288" s="30" t="s">
        <v>4424</v>
      </c>
      <c r="X288" s="62">
        <v>0.29166666666666702</v>
      </c>
      <c r="Y288" s="62">
        <v>0.375</v>
      </c>
      <c r="Z288" s="60">
        <f t="shared" si="23"/>
        <v>8.3333333333332982E-2</v>
      </c>
      <c r="AA288" s="64">
        <v>1</v>
      </c>
      <c r="AB288" s="64">
        <v>2</v>
      </c>
      <c r="AC288" s="60">
        <f t="shared" si="20"/>
        <v>8.3333333333332982E-2</v>
      </c>
      <c r="AD288" s="61">
        <f t="shared" si="21"/>
        <v>0.16666666666666596</v>
      </c>
    </row>
    <row r="289" spans="1:30" x14ac:dyDescent="0.35">
      <c r="A289" s="30" t="s">
        <v>1955</v>
      </c>
      <c r="B289" s="27" t="s">
        <v>46</v>
      </c>
      <c r="C289" s="30" t="s">
        <v>1972</v>
      </c>
      <c r="D289" s="52" t="s">
        <v>2005</v>
      </c>
      <c r="E289" s="30" t="s">
        <v>119</v>
      </c>
      <c r="F289" s="30">
        <v>1155</v>
      </c>
      <c r="G289" s="30" t="s">
        <v>2612</v>
      </c>
      <c r="H289" s="30" t="s">
        <v>2613</v>
      </c>
      <c r="I289" s="30" t="s">
        <v>1135</v>
      </c>
      <c r="J289" s="30" t="s">
        <v>3578</v>
      </c>
      <c r="K289" s="30">
        <v>4350</v>
      </c>
      <c r="L289" s="30" t="s">
        <v>3579</v>
      </c>
      <c r="M289" s="30" t="s">
        <v>4127</v>
      </c>
      <c r="N289" s="30"/>
      <c r="O289" s="30" t="s">
        <v>4371</v>
      </c>
      <c r="P289" s="30" t="s">
        <v>4352</v>
      </c>
      <c r="Q289" s="30" t="s">
        <v>1893</v>
      </c>
      <c r="R289" s="30" t="s">
        <v>4574</v>
      </c>
      <c r="S289" s="30" t="s">
        <v>1889</v>
      </c>
      <c r="T289" s="30" t="s">
        <v>1892</v>
      </c>
      <c r="U289" s="30" t="s">
        <v>1946</v>
      </c>
      <c r="V289" s="30" t="s">
        <v>1949</v>
      </c>
      <c r="W289" s="30" t="s">
        <v>4424</v>
      </c>
      <c r="X289" s="62">
        <v>0.29166666666666702</v>
      </c>
      <c r="Y289" s="62">
        <v>0.375</v>
      </c>
      <c r="Z289" s="60">
        <f t="shared" si="23"/>
        <v>8.3333333333332982E-2</v>
      </c>
      <c r="AA289" s="64">
        <v>1</v>
      </c>
      <c r="AB289" s="64">
        <v>2</v>
      </c>
      <c r="AC289" s="60">
        <f t="shared" si="20"/>
        <v>8.3333333333332982E-2</v>
      </c>
      <c r="AD289" s="61">
        <f t="shared" si="21"/>
        <v>0.16666666666666596</v>
      </c>
    </row>
    <row r="290" spans="1:30" x14ac:dyDescent="0.35">
      <c r="A290" s="30" t="s">
        <v>1955</v>
      </c>
      <c r="B290" s="27" t="s">
        <v>46</v>
      </c>
      <c r="C290" s="30" t="s">
        <v>1972</v>
      </c>
      <c r="D290" s="53" t="s">
        <v>2007</v>
      </c>
      <c r="E290" s="30" t="s">
        <v>96</v>
      </c>
      <c r="F290" s="30">
        <v>1022</v>
      </c>
      <c r="G290" s="30" t="s">
        <v>2614</v>
      </c>
      <c r="H290" s="30" t="s">
        <v>2615</v>
      </c>
      <c r="I290" s="27" t="s">
        <v>1122</v>
      </c>
      <c r="J290" s="30" t="s">
        <v>3580</v>
      </c>
      <c r="K290" s="30">
        <v>58</v>
      </c>
      <c r="L290" s="30" t="s">
        <v>3581</v>
      </c>
      <c r="M290" s="30" t="s">
        <v>4128</v>
      </c>
      <c r="N290" s="30"/>
      <c r="O290" s="30" t="s">
        <v>4371</v>
      </c>
      <c r="P290" s="30" t="s">
        <v>4352</v>
      </c>
      <c r="Q290" s="30" t="s">
        <v>1886</v>
      </c>
      <c r="R290" s="30" t="s">
        <v>1887</v>
      </c>
      <c r="S290" s="30" t="s">
        <v>1887</v>
      </c>
      <c r="T290" s="30" t="s">
        <v>1894</v>
      </c>
      <c r="U290" s="30" t="s">
        <v>1942</v>
      </c>
      <c r="V290" s="30"/>
      <c r="W290" s="30" t="s">
        <v>1945</v>
      </c>
      <c r="X290" s="62">
        <v>0.45833333333333331</v>
      </c>
      <c r="Y290" s="59">
        <v>0.54166666666666663</v>
      </c>
      <c r="Z290" s="60">
        <f t="shared" si="23"/>
        <v>8.3333333333333315E-2</v>
      </c>
      <c r="AA290" s="64">
        <v>1</v>
      </c>
      <c r="AB290" s="64">
        <v>4</v>
      </c>
      <c r="AC290" s="60">
        <f t="shared" si="20"/>
        <v>8.3333333333333315E-2</v>
      </c>
      <c r="AD290" s="61">
        <f t="shared" si="21"/>
        <v>0.33333333333333326</v>
      </c>
    </row>
    <row r="291" spans="1:30" x14ac:dyDescent="0.35">
      <c r="A291" s="30" t="s">
        <v>1955</v>
      </c>
      <c r="B291" s="27" t="s">
        <v>46</v>
      </c>
      <c r="C291" s="30" t="s">
        <v>1972</v>
      </c>
      <c r="D291" s="53" t="s">
        <v>2007</v>
      </c>
      <c r="E291" s="30" t="s">
        <v>96</v>
      </c>
      <c r="F291" s="30">
        <v>1028</v>
      </c>
      <c r="G291" s="30" t="s">
        <v>2616</v>
      </c>
      <c r="H291" s="30" t="s">
        <v>2617</v>
      </c>
      <c r="I291" s="27" t="s">
        <v>1122</v>
      </c>
      <c r="J291" s="30" t="s">
        <v>3582</v>
      </c>
      <c r="K291" s="30">
        <v>49</v>
      </c>
      <c r="L291" s="30" t="s">
        <v>3583</v>
      </c>
      <c r="M291" s="30" t="s">
        <v>4129</v>
      </c>
      <c r="N291" s="30"/>
      <c r="O291" s="30" t="s">
        <v>4371</v>
      </c>
      <c r="P291" s="30" t="s">
        <v>4352</v>
      </c>
      <c r="Q291" s="30" t="s">
        <v>1886</v>
      </c>
      <c r="R291" s="30" t="s">
        <v>1887</v>
      </c>
      <c r="S291" s="30" t="s">
        <v>1887</v>
      </c>
      <c r="T291" s="30" t="s">
        <v>1883</v>
      </c>
      <c r="U291" s="30" t="s">
        <v>1942</v>
      </c>
      <c r="V291" s="30"/>
      <c r="W291" s="30" t="s">
        <v>4424</v>
      </c>
      <c r="X291" s="59">
        <v>0.4236111111111111</v>
      </c>
      <c r="Y291" s="59">
        <v>0.47222222222222227</v>
      </c>
      <c r="Z291" s="60">
        <f t="shared" si="23"/>
        <v>4.861111111111116E-2</v>
      </c>
      <c r="AA291" s="64">
        <v>1</v>
      </c>
      <c r="AB291" s="64">
        <v>4</v>
      </c>
      <c r="AC291" s="60">
        <f t="shared" si="20"/>
        <v>4.861111111111116E-2</v>
      </c>
      <c r="AD291" s="61">
        <f t="shared" si="21"/>
        <v>0.19444444444444464</v>
      </c>
    </row>
    <row r="292" spans="1:30" x14ac:dyDescent="0.35">
      <c r="A292" s="30" t="s">
        <v>1955</v>
      </c>
      <c r="B292" s="27" t="s">
        <v>46</v>
      </c>
      <c r="C292" s="30" t="s">
        <v>1972</v>
      </c>
      <c r="D292" s="53" t="s">
        <v>2007</v>
      </c>
      <c r="E292" s="30" t="s">
        <v>96</v>
      </c>
      <c r="F292" s="30">
        <v>1034</v>
      </c>
      <c r="G292" s="30" t="s">
        <v>2618</v>
      </c>
      <c r="H292" s="30" t="s">
        <v>2619</v>
      </c>
      <c r="I292" s="27" t="s">
        <v>1122</v>
      </c>
      <c r="J292" s="30" t="s">
        <v>3584</v>
      </c>
      <c r="K292" s="30">
        <v>404</v>
      </c>
      <c r="L292" s="30" t="s">
        <v>3585</v>
      </c>
      <c r="M292" s="30" t="s">
        <v>4130</v>
      </c>
      <c r="N292" s="30"/>
      <c r="O292" s="30" t="s">
        <v>4371</v>
      </c>
      <c r="P292" s="30" t="s">
        <v>4352</v>
      </c>
      <c r="Q292" s="30" t="s">
        <v>1886</v>
      </c>
      <c r="R292" s="30" t="s">
        <v>1887</v>
      </c>
      <c r="S292" s="30" t="s">
        <v>1887</v>
      </c>
      <c r="T292" s="30" t="s">
        <v>1892</v>
      </c>
      <c r="U292" s="30" t="s">
        <v>1946</v>
      </c>
      <c r="V292" s="30" t="s">
        <v>1949</v>
      </c>
      <c r="W292" s="30" t="s">
        <v>4424</v>
      </c>
      <c r="X292" s="62">
        <v>0.375</v>
      </c>
      <c r="Y292" s="62">
        <v>0.41666666666666669</v>
      </c>
      <c r="Z292" s="60">
        <f t="shared" si="23"/>
        <v>4.1666666666666685E-2</v>
      </c>
      <c r="AA292" s="64">
        <v>1</v>
      </c>
      <c r="AB292" s="64">
        <v>2</v>
      </c>
      <c r="AC292" s="60">
        <f t="shared" si="20"/>
        <v>4.1666666666666685E-2</v>
      </c>
      <c r="AD292" s="61">
        <f t="shared" si="21"/>
        <v>8.333333333333337E-2</v>
      </c>
    </row>
    <row r="293" spans="1:30" x14ac:dyDescent="0.35">
      <c r="A293" s="30" t="s">
        <v>1955</v>
      </c>
      <c r="B293" s="27" t="s">
        <v>46</v>
      </c>
      <c r="C293" s="30" t="s">
        <v>1972</v>
      </c>
      <c r="D293" s="53" t="s">
        <v>2007</v>
      </c>
      <c r="E293" s="30" t="s">
        <v>96</v>
      </c>
      <c r="F293" s="30">
        <v>1072</v>
      </c>
      <c r="G293" s="30" t="s">
        <v>2620</v>
      </c>
      <c r="H293" s="30" t="s">
        <v>2621</v>
      </c>
      <c r="I293" s="27" t="s">
        <v>1122</v>
      </c>
      <c r="J293" s="30" t="s">
        <v>3586</v>
      </c>
      <c r="K293" s="30">
        <v>4840</v>
      </c>
      <c r="L293" s="30" t="s">
        <v>3587</v>
      </c>
      <c r="M293" s="30" t="s">
        <v>4131</v>
      </c>
      <c r="N293" s="30"/>
      <c r="O293" s="30" t="s">
        <v>4371</v>
      </c>
      <c r="P293" s="30" t="s">
        <v>4352</v>
      </c>
      <c r="Q293" s="30" t="s">
        <v>1886</v>
      </c>
      <c r="R293" s="30" t="s">
        <v>1887</v>
      </c>
      <c r="S293" s="30" t="s">
        <v>1887</v>
      </c>
      <c r="T293" s="30" t="s">
        <v>1885</v>
      </c>
      <c r="U293" s="30" t="s">
        <v>1946</v>
      </c>
      <c r="V293" s="30" t="s">
        <v>1947</v>
      </c>
      <c r="W293" s="30" t="s">
        <v>4424</v>
      </c>
      <c r="X293" s="62">
        <v>0.375</v>
      </c>
      <c r="Y293" s="59">
        <v>0.41666666666666669</v>
      </c>
      <c r="Z293" s="60">
        <f t="shared" si="23"/>
        <v>4.1666666666666685E-2</v>
      </c>
      <c r="AA293" s="64">
        <v>1</v>
      </c>
      <c r="AB293" s="64">
        <v>2</v>
      </c>
      <c r="AC293" s="60">
        <f t="shared" si="20"/>
        <v>4.1666666666666685E-2</v>
      </c>
      <c r="AD293" s="61">
        <f t="shared" si="21"/>
        <v>8.333333333333337E-2</v>
      </c>
    </row>
    <row r="294" spans="1:30" x14ac:dyDescent="0.35">
      <c r="A294" s="30" t="s">
        <v>1955</v>
      </c>
      <c r="B294" s="27" t="s">
        <v>46</v>
      </c>
      <c r="C294" s="30" t="s">
        <v>1972</v>
      </c>
      <c r="D294" s="53" t="s">
        <v>2007</v>
      </c>
      <c r="E294" s="30" t="s">
        <v>96</v>
      </c>
      <c r="F294" s="30">
        <v>1072</v>
      </c>
      <c r="G294" s="30" t="s">
        <v>2620</v>
      </c>
      <c r="H294" s="30" t="s">
        <v>2621</v>
      </c>
      <c r="I294" s="27" t="s">
        <v>1122</v>
      </c>
      <c r="J294" s="30" t="s">
        <v>3586</v>
      </c>
      <c r="K294" s="30">
        <v>4840</v>
      </c>
      <c r="L294" s="30" t="s">
        <v>3587</v>
      </c>
      <c r="M294" s="30" t="s">
        <v>4131</v>
      </c>
      <c r="N294" s="30"/>
      <c r="O294" s="30" t="s">
        <v>4371</v>
      </c>
      <c r="P294" s="30" t="s">
        <v>4352</v>
      </c>
      <c r="Q294" s="30" t="s">
        <v>1886</v>
      </c>
      <c r="R294" s="30" t="s">
        <v>1887</v>
      </c>
      <c r="S294" s="30" t="s">
        <v>1887</v>
      </c>
      <c r="T294" s="30" t="s">
        <v>1885</v>
      </c>
      <c r="U294" s="30" t="s">
        <v>1946</v>
      </c>
      <c r="V294" s="30" t="s">
        <v>1949</v>
      </c>
      <c r="W294" s="30" t="s">
        <v>1945</v>
      </c>
      <c r="X294" s="59">
        <v>0.58333333333333337</v>
      </c>
      <c r="Y294" s="62">
        <v>0.66666666666666663</v>
      </c>
      <c r="Z294" s="60">
        <f t="shared" si="23"/>
        <v>8.3333333333333259E-2</v>
      </c>
      <c r="AA294" s="64">
        <v>1</v>
      </c>
      <c r="AB294" s="64">
        <v>2</v>
      </c>
      <c r="AC294" s="60">
        <f t="shared" si="20"/>
        <v>8.3333333333333259E-2</v>
      </c>
      <c r="AD294" s="61">
        <f t="shared" si="21"/>
        <v>0.16666666666666652</v>
      </c>
    </row>
    <row r="295" spans="1:30" x14ac:dyDescent="0.35">
      <c r="A295" s="30" t="s">
        <v>1955</v>
      </c>
      <c r="B295" s="27" t="s">
        <v>46</v>
      </c>
      <c r="C295" s="30" t="s">
        <v>1972</v>
      </c>
      <c r="D295" s="53" t="s">
        <v>2025</v>
      </c>
      <c r="E295" s="30" t="s">
        <v>99</v>
      </c>
      <c r="F295" s="30">
        <v>529</v>
      </c>
      <c r="G295" s="30" t="s">
        <v>2622</v>
      </c>
      <c r="H295" s="30" t="s">
        <v>2623</v>
      </c>
      <c r="I295" s="27" t="s">
        <v>1125</v>
      </c>
      <c r="J295" s="30" t="s">
        <v>3588</v>
      </c>
      <c r="K295" s="30">
        <v>304</v>
      </c>
      <c r="L295" s="30" t="s">
        <v>3581</v>
      </c>
      <c r="M295" s="30" t="s">
        <v>4132</v>
      </c>
      <c r="N295" s="30"/>
      <c r="O295" s="30" t="s">
        <v>4371</v>
      </c>
      <c r="P295" s="30" t="s">
        <v>4352</v>
      </c>
      <c r="Q295" s="30" t="s">
        <v>1886</v>
      </c>
      <c r="R295" s="30" t="s">
        <v>1889</v>
      </c>
      <c r="S295" s="30" t="s">
        <v>1889</v>
      </c>
      <c r="T295" s="30" t="s">
        <v>1894</v>
      </c>
      <c r="U295" s="30" t="s">
        <v>1942</v>
      </c>
      <c r="V295" s="30"/>
      <c r="W295" s="30" t="s">
        <v>4424</v>
      </c>
      <c r="X295" s="59">
        <v>0.41666666666666669</v>
      </c>
      <c r="Y295" s="62">
        <v>0.45833333333333331</v>
      </c>
      <c r="Z295" s="60">
        <f t="shared" si="23"/>
        <v>4.166666666666663E-2</v>
      </c>
      <c r="AA295" s="64">
        <v>1</v>
      </c>
      <c r="AB295" s="64">
        <v>4</v>
      </c>
      <c r="AC295" s="60">
        <f t="shared" si="20"/>
        <v>4.166666666666663E-2</v>
      </c>
      <c r="AD295" s="61">
        <f t="shared" si="21"/>
        <v>0.16666666666666652</v>
      </c>
    </row>
    <row r="296" spans="1:30" x14ac:dyDescent="0.35">
      <c r="A296" s="30" t="s">
        <v>1955</v>
      </c>
      <c r="B296" s="27" t="s">
        <v>46</v>
      </c>
      <c r="C296" s="30" t="s">
        <v>1972</v>
      </c>
      <c r="D296" s="53" t="s">
        <v>2007</v>
      </c>
      <c r="E296" s="30" t="s">
        <v>96</v>
      </c>
      <c r="F296" s="30">
        <v>1098</v>
      </c>
      <c r="G296" s="30" t="s">
        <v>2624</v>
      </c>
      <c r="H296" s="30" t="s">
        <v>2625</v>
      </c>
      <c r="I296" s="27" t="s">
        <v>1122</v>
      </c>
      <c r="J296" s="30" t="s">
        <v>3589</v>
      </c>
      <c r="K296" s="30">
        <v>4399</v>
      </c>
      <c r="L296" s="30" t="s">
        <v>3590</v>
      </c>
      <c r="M296" s="30" t="s">
        <v>4133</v>
      </c>
      <c r="N296" s="30"/>
      <c r="O296" s="30" t="s">
        <v>4371</v>
      </c>
      <c r="P296" s="30" t="s">
        <v>4352</v>
      </c>
      <c r="Q296" s="30" t="s">
        <v>1886</v>
      </c>
      <c r="R296" s="30" t="s">
        <v>1887</v>
      </c>
      <c r="S296" s="30" t="s">
        <v>1887</v>
      </c>
      <c r="T296" s="30" t="s">
        <v>1892</v>
      </c>
      <c r="U296" s="30" t="s">
        <v>1946</v>
      </c>
      <c r="V296" s="30" t="s">
        <v>1947</v>
      </c>
      <c r="W296" s="30" t="s">
        <v>4424</v>
      </c>
      <c r="X296" s="59">
        <v>0.41666666666666669</v>
      </c>
      <c r="Y296" s="62">
        <v>0.45833333333333331</v>
      </c>
      <c r="Z296" s="60">
        <f t="shared" si="23"/>
        <v>4.166666666666663E-2</v>
      </c>
      <c r="AA296" s="64">
        <v>1</v>
      </c>
      <c r="AB296" s="64">
        <v>2</v>
      </c>
      <c r="AC296" s="60">
        <f t="shared" si="20"/>
        <v>4.166666666666663E-2</v>
      </c>
      <c r="AD296" s="61">
        <f t="shared" si="21"/>
        <v>8.3333333333333259E-2</v>
      </c>
    </row>
    <row r="297" spans="1:30" x14ac:dyDescent="0.35">
      <c r="A297" s="30" t="s">
        <v>1955</v>
      </c>
      <c r="B297" s="27" t="s">
        <v>46</v>
      </c>
      <c r="C297" s="30" t="s">
        <v>1972</v>
      </c>
      <c r="D297" s="53" t="s">
        <v>2007</v>
      </c>
      <c r="E297" s="30" t="s">
        <v>96</v>
      </c>
      <c r="F297" s="30">
        <v>1100</v>
      </c>
      <c r="G297" s="30" t="s">
        <v>2626</v>
      </c>
      <c r="H297" s="30" t="s">
        <v>2627</v>
      </c>
      <c r="I297" s="27" t="s">
        <v>1122</v>
      </c>
      <c r="J297" s="30" t="s">
        <v>3591</v>
      </c>
      <c r="K297" s="30">
        <v>267</v>
      </c>
      <c r="L297" s="30" t="s">
        <v>3587</v>
      </c>
      <c r="M297" s="30" t="s">
        <v>4134</v>
      </c>
      <c r="N297" s="30"/>
      <c r="O297" s="30" t="s">
        <v>4371</v>
      </c>
      <c r="P297" s="30" t="s">
        <v>4352</v>
      </c>
      <c r="Q297" s="30" t="s">
        <v>1886</v>
      </c>
      <c r="R297" s="30" t="s">
        <v>1887</v>
      </c>
      <c r="S297" s="30" t="s">
        <v>1887</v>
      </c>
      <c r="T297" s="30" t="s">
        <v>1885</v>
      </c>
      <c r="U297" s="30" t="s">
        <v>1946</v>
      </c>
      <c r="V297" s="30" t="s">
        <v>1949</v>
      </c>
      <c r="W297" s="30" t="s">
        <v>4424</v>
      </c>
      <c r="X297" s="62">
        <v>0.375</v>
      </c>
      <c r="Y297" s="62">
        <v>0.43055555555555558</v>
      </c>
      <c r="Z297" s="60">
        <f t="shared" si="23"/>
        <v>5.555555555555558E-2</v>
      </c>
      <c r="AA297" s="64">
        <v>1</v>
      </c>
      <c r="AB297" s="64">
        <v>2</v>
      </c>
      <c r="AC297" s="60">
        <f t="shared" si="20"/>
        <v>5.555555555555558E-2</v>
      </c>
      <c r="AD297" s="61">
        <f t="shared" si="21"/>
        <v>0.11111111111111116</v>
      </c>
    </row>
    <row r="298" spans="1:30" x14ac:dyDescent="0.35">
      <c r="A298" s="30" t="s">
        <v>1955</v>
      </c>
      <c r="B298" s="27" t="s">
        <v>46</v>
      </c>
      <c r="C298" s="30" t="s">
        <v>1972</v>
      </c>
      <c r="D298" s="52" t="s">
        <v>2005</v>
      </c>
      <c r="E298" s="30" t="s">
        <v>119</v>
      </c>
      <c r="F298" s="30">
        <v>1589</v>
      </c>
      <c r="G298" s="30" t="s">
        <v>2628</v>
      </c>
      <c r="H298" s="30" t="s">
        <v>2629</v>
      </c>
      <c r="I298" s="30" t="s">
        <v>1135</v>
      </c>
      <c r="J298" s="30" t="s">
        <v>3592</v>
      </c>
      <c r="K298" s="30">
        <v>1200</v>
      </c>
      <c r="L298" s="30" t="s">
        <v>3593</v>
      </c>
      <c r="M298" s="30" t="s">
        <v>4135</v>
      </c>
      <c r="N298" s="30"/>
      <c r="O298" s="30" t="s">
        <v>4371</v>
      </c>
      <c r="P298" s="30" t="s">
        <v>4352</v>
      </c>
      <c r="Q298" s="30" t="s">
        <v>1893</v>
      </c>
      <c r="R298" s="30" t="s">
        <v>4574</v>
      </c>
      <c r="S298" s="30" t="s">
        <v>1889</v>
      </c>
      <c r="T298" s="30" t="s">
        <v>1885</v>
      </c>
      <c r="U298" s="30" t="s">
        <v>1946</v>
      </c>
      <c r="V298" s="30" t="s">
        <v>1947</v>
      </c>
      <c r="W298" s="30" t="s">
        <v>4424</v>
      </c>
      <c r="X298" s="62">
        <v>0.29166666666666702</v>
      </c>
      <c r="Y298" s="62">
        <v>0.375</v>
      </c>
      <c r="Z298" s="60">
        <f t="shared" si="23"/>
        <v>8.3333333333332982E-2</v>
      </c>
      <c r="AA298" s="64">
        <v>1</v>
      </c>
      <c r="AB298" s="64">
        <v>2</v>
      </c>
      <c r="AC298" s="60">
        <f t="shared" si="20"/>
        <v>8.3333333333332982E-2</v>
      </c>
      <c r="AD298" s="61">
        <f t="shared" si="21"/>
        <v>0.16666666666666596</v>
      </c>
    </row>
    <row r="299" spans="1:30" x14ac:dyDescent="0.35">
      <c r="A299" s="30" t="s">
        <v>1955</v>
      </c>
      <c r="B299" s="27" t="s">
        <v>46</v>
      </c>
      <c r="C299" s="30" t="s">
        <v>1972</v>
      </c>
      <c r="D299" s="52" t="s">
        <v>2005</v>
      </c>
      <c r="E299" s="30" t="s">
        <v>119</v>
      </c>
      <c r="F299" s="30">
        <v>1589</v>
      </c>
      <c r="G299" s="30" t="s">
        <v>2628</v>
      </c>
      <c r="H299" s="30" t="s">
        <v>2629</v>
      </c>
      <c r="I299" s="30" t="s">
        <v>1135</v>
      </c>
      <c r="J299" s="30" t="s">
        <v>3592</v>
      </c>
      <c r="K299" s="30">
        <v>1200</v>
      </c>
      <c r="L299" s="30" t="s">
        <v>3593</v>
      </c>
      <c r="M299" s="30" t="s">
        <v>4135</v>
      </c>
      <c r="N299" s="30"/>
      <c r="O299" s="30" t="s">
        <v>4371</v>
      </c>
      <c r="P299" s="30" t="s">
        <v>4352</v>
      </c>
      <c r="Q299" s="30" t="s">
        <v>1893</v>
      </c>
      <c r="R299" s="30" t="s">
        <v>4574</v>
      </c>
      <c r="S299" s="30" t="s">
        <v>1889</v>
      </c>
      <c r="T299" s="30" t="s">
        <v>1885</v>
      </c>
      <c r="U299" s="30" t="s">
        <v>1946</v>
      </c>
      <c r="V299" s="30" t="s">
        <v>1949</v>
      </c>
      <c r="W299" s="30" t="s">
        <v>4424</v>
      </c>
      <c r="X299" s="62">
        <v>0.29166666666666669</v>
      </c>
      <c r="Y299" s="62">
        <v>0.375</v>
      </c>
      <c r="Z299" s="60">
        <f t="shared" si="23"/>
        <v>8.3333333333333315E-2</v>
      </c>
      <c r="AA299" s="64">
        <v>1</v>
      </c>
      <c r="AB299" s="64">
        <v>2</v>
      </c>
      <c r="AC299" s="60">
        <f t="shared" si="20"/>
        <v>8.3333333333333315E-2</v>
      </c>
      <c r="AD299" s="61">
        <f t="shared" si="21"/>
        <v>0.16666666666666663</v>
      </c>
    </row>
    <row r="300" spans="1:30" x14ac:dyDescent="0.35">
      <c r="A300" s="30" t="s">
        <v>1955</v>
      </c>
      <c r="B300" s="27" t="s">
        <v>46</v>
      </c>
      <c r="C300" s="30" t="s">
        <v>1972</v>
      </c>
      <c r="D300" s="53" t="s">
        <v>2007</v>
      </c>
      <c r="E300" s="30" t="s">
        <v>96</v>
      </c>
      <c r="F300" s="30">
        <v>1172</v>
      </c>
      <c r="G300" s="30" t="s">
        <v>2630</v>
      </c>
      <c r="H300" s="30" t="s">
        <v>2631</v>
      </c>
      <c r="I300" s="27" t="s">
        <v>1122</v>
      </c>
      <c r="J300" s="30" t="s">
        <v>3594</v>
      </c>
      <c r="K300" s="30" t="s">
        <v>1137</v>
      </c>
      <c r="L300" s="30" t="s">
        <v>3587</v>
      </c>
      <c r="M300" s="30" t="s">
        <v>4136</v>
      </c>
      <c r="N300" s="30"/>
      <c r="O300" s="30" t="s">
        <v>4371</v>
      </c>
      <c r="P300" s="30" t="s">
        <v>4352</v>
      </c>
      <c r="Q300" s="30" t="s">
        <v>1886</v>
      </c>
      <c r="R300" s="30" t="s">
        <v>1887</v>
      </c>
      <c r="S300" s="30" t="s">
        <v>1887</v>
      </c>
      <c r="T300" s="30" t="s">
        <v>1885</v>
      </c>
      <c r="U300" s="30" t="s">
        <v>1946</v>
      </c>
      <c r="V300" s="30" t="s">
        <v>1947</v>
      </c>
      <c r="W300" s="30" t="s">
        <v>1945</v>
      </c>
      <c r="X300" s="62">
        <v>0.45833333333333331</v>
      </c>
      <c r="Y300" s="59">
        <v>0.54166666666666663</v>
      </c>
      <c r="Z300" s="60">
        <f t="shared" si="23"/>
        <v>8.3333333333333315E-2</v>
      </c>
      <c r="AA300" s="64">
        <v>1</v>
      </c>
      <c r="AB300" s="64">
        <v>2</v>
      </c>
      <c r="AC300" s="60">
        <f t="shared" si="20"/>
        <v>8.3333333333333315E-2</v>
      </c>
      <c r="AD300" s="61">
        <f t="shared" si="21"/>
        <v>0.16666666666666663</v>
      </c>
    </row>
    <row r="301" spans="1:30" x14ac:dyDescent="0.35">
      <c r="A301" s="30" t="s">
        <v>1955</v>
      </c>
      <c r="B301" s="27" t="s">
        <v>46</v>
      </c>
      <c r="C301" s="30" t="s">
        <v>1972</v>
      </c>
      <c r="D301" s="53" t="s">
        <v>2007</v>
      </c>
      <c r="E301" s="30" t="s">
        <v>96</v>
      </c>
      <c r="F301" s="30">
        <v>1210</v>
      </c>
      <c r="G301" s="30" t="s">
        <v>2632</v>
      </c>
      <c r="H301" s="30" t="s">
        <v>2633</v>
      </c>
      <c r="I301" s="27" t="s">
        <v>1122</v>
      </c>
      <c r="J301" s="30" t="s">
        <v>3595</v>
      </c>
      <c r="K301" s="30">
        <v>5555</v>
      </c>
      <c r="L301" s="30" t="s">
        <v>3596</v>
      </c>
      <c r="M301" s="30" t="s">
        <v>4137</v>
      </c>
      <c r="N301" s="30"/>
      <c r="O301" s="30" t="s">
        <v>4371</v>
      </c>
      <c r="P301" s="30" t="s">
        <v>4352</v>
      </c>
      <c r="Q301" s="30" t="s">
        <v>1886</v>
      </c>
      <c r="R301" s="30" t="s">
        <v>1887</v>
      </c>
      <c r="S301" s="30" t="s">
        <v>1887</v>
      </c>
      <c r="T301" s="30" t="s">
        <v>1894</v>
      </c>
      <c r="U301" s="30" t="s">
        <v>1942</v>
      </c>
      <c r="V301" s="30"/>
      <c r="W301" s="30" t="s">
        <v>1945</v>
      </c>
      <c r="X301" s="59">
        <v>0.58333333333333337</v>
      </c>
      <c r="Y301" s="59">
        <v>0.625</v>
      </c>
      <c r="Z301" s="60">
        <f t="shared" si="23"/>
        <v>4.166666666666663E-2</v>
      </c>
      <c r="AA301" s="64">
        <v>1</v>
      </c>
      <c r="AB301" s="64">
        <v>4</v>
      </c>
      <c r="AC301" s="60">
        <f t="shared" si="20"/>
        <v>4.166666666666663E-2</v>
      </c>
      <c r="AD301" s="61">
        <f t="shared" si="21"/>
        <v>0.16666666666666652</v>
      </c>
    </row>
    <row r="302" spans="1:30" x14ac:dyDescent="0.35">
      <c r="A302" s="30" t="s">
        <v>1955</v>
      </c>
      <c r="B302" s="27" t="s">
        <v>46</v>
      </c>
      <c r="C302" s="30" t="s">
        <v>1972</v>
      </c>
      <c r="D302" s="53" t="s">
        <v>2007</v>
      </c>
      <c r="E302" s="30" t="s">
        <v>96</v>
      </c>
      <c r="F302" s="30">
        <v>1220</v>
      </c>
      <c r="G302" s="30" t="s">
        <v>2634</v>
      </c>
      <c r="H302" s="30" t="s">
        <v>2635</v>
      </c>
      <c r="I302" s="27" t="s">
        <v>1122</v>
      </c>
      <c r="J302" s="30" t="s">
        <v>3589</v>
      </c>
      <c r="K302" s="30">
        <v>413</v>
      </c>
      <c r="L302" s="30" t="s">
        <v>3585</v>
      </c>
      <c r="M302" s="30" t="s">
        <v>4138</v>
      </c>
      <c r="N302" s="30"/>
      <c r="O302" s="30" t="s">
        <v>4371</v>
      </c>
      <c r="P302" s="30" t="s">
        <v>4352</v>
      </c>
      <c r="Q302" s="30" t="s">
        <v>1886</v>
      </c>
      <c r="R302" s="30" t="s">
        <v>1887</v>
      </c>
      <c r="S302" s="30" t="s">
        <v>1887</v>
      </c>
      <c r="T302" s="30" t="s">
        <v>1892</v>
      </c>
      <c r="U302" s="30" t="s">
        <v>1946</v>
      </c>
      <c r="V302" s="30" t="s">
        <v>1949</v>
      </c>
      <c r="W302" s="30" t="s">
        <v>4424</v>
      </c>
      <c r="X302" s="62">
        <v>0.41666666666666669</v>
      </c>
      <c r="Y302" s="59">
        <v>0.45833333333333331</v>
      </c>
      <c r="Z302" s="60">
        <f t="shared" si="23"/>
        <v>4.166666666666663E-2</v>
      </c>
      <c r="AA302" s="64">
        <v>1</v>
      </c>
      <c r="AB302" s="64">
        <v>2</v>
      </c>
      <c r="AC302" s="60">
        <f t="shared" si="20"/>
        <v>4.166666666666663E-2</v>
      </c>
      <c r="AD302" s="61">
        <f t="shared" si="21"/>
        <v>8.3333333333333259E-2</v>
      </c>
    </row>
    <row r="303" spans="1:30" x14ac:dyDescent="0.35">
      <c r="A303" s="30" t="s">
        <v>1955</v>
      </c>
      <c r="B303" s="27" t="s">
        <v>46</v>
      </c>
      <c r="C303" s="30" t="s">
        <v>1972</v>
      </c>
      <c r="D303" s="53" t="s">
        <v>2025</v>
      </c>
      <c r="E303" s="30" t="s">
        <v>99</v>
      </c>
      <c r="F303" s="30">
        <v>543</v>
      </c>
      <c r="G303" s="30" t="s">
        <v>2636</v>
      </c>
      <c r="H303" s="30" t="s">
        <v>2637</v>
      </c>
      <c r="I303" s="27" t="s">
        <v>1125</v>
      </c>
      <c r="J303" s="30" t="s">
        <v>3597</v>
      </c>
      <c r="K303" s="30">
        <v>4459</v>
      </c>
      <c r="L303" s="30" t="s">
        <v>3590</v>
      </c>
      <c r="M303" s="30" t="s">
        <v>4133</v>
      </c>
      <c r="N303" s="30"/>
      <c r="O303" s="30" t="s">
        <v>4371</v>
      </c>
      <c r="P303" s="30" t="s">
        <v>4352</v>
      </c>
      <c r="Q303" s="30" t="s">
        <v>1886</v>
      </c>
      <c r="R303" s="30" t="s">
        <v>1889</v>
      </c>
      <c r="S303" s="30" t="s">
        <v>1889</v>
      </c>
      <c r="T303" s="30" t="s">
        <v>1892</v>
      </c>
      <c r="U303" s="30" t="s">
        <v>1946</v>
      </c>
      <c r="V303" s="30" t="s">
        <v>1947</v>
      </c>
      <c r="W303" s="30" t="s">
        <v>4424</v>
      </c>
      <c r="X303" s="62">
        <v>0.375</v>
      </c>
      <c r="Y303" s="59">
        <v>0.41666666666666669</v>
      </c>
      <c r="Z303" s="60">
        <f t="shared" si="23"/>
        <v>4.1666666666666685E-2</v>
      </c>
      <c r="AA303" s="64">
        <v>1</v>
      </c>
      <c r="AB303" s="64">
        <v>2</v>
      </c>
      <c r="AC303" s="60">
        <f t="shared" si="20"/>
        <v>4.1666666666666685E-2</v>
      </c>
      <c r="AD303" s="61">
        <f t="shared" si="21"/>
        <v>8.333333333333337E-2</v>
      </c>
    </row>
    <row r="304" spans="1:30" x14ac:dyDescent="0.35">
      <c r="A304" s="30" t="s">
        <v>1955</v>
      </c>
      <c r="B304" s="27" t="s">
        <v>46</v>
      </c>
      <c r="C304" s="30" t="s">
        <v>1972</v>
      </c>
      <c r="D304" s="53" t="s">
        <v>2025</v>
      </c>
      <c r="E304" s="30" t="s">
        <v>99</v>
      </c>
      <c r="F304" s="30">
        <v>632</v>
      </c>
      <c r="G304" s="30" t="s">
        <v>2638</v>
      </c>
      <c r="H304" s="30" t="s">
        <v>2639</v>
      </c>
      <c r="I304" s="27" t="s">
        <v>1125</v>
      </c>
      <c r="J304" s="30" t="s">
        <v>3598</v>
      </c>
      <c r="K304" s="30">
        <v>1361</v>
      </c>
      <c r="L304" s="27" t="s">
        <v>1121</v>
      </c>
      <c r="M304" s="30" t="s">
        <v>4139</v>
      </c>
      <c r="N304" s="30"/>
      <c r="O304" s="30" t="s">
        <v>4379</v>
      </c>
      <c r="P304" s="30" t="s">
        <v>4352</v>
      </c>
      <c r="Q304" s="30" t="s">
        <v>1886</v>
      </c>
      <c r="R304" s="30" t="s">
        <v>1889</v>
      </c>
      <c r="S304" s="30" t="s">
        <v>1889</v>
      </c>
      <c r="T304" s="30" t="s">
        <v>1890</v>
      </c>
      <c r="U304" s="30" t="s">
        <v>1946</v>
      </c>
      <c r="V304" s="30" t="s">
        <v>1947</v>
      </c>
      <c r="W304" s="30" t="s">
        <v>1945</v>
      </c>
      <c r="X304" s="62">
        <v>0.5</v>
      </c>
      <c r="Y304" s="59">
        <v>0.54166666666666663</v>
      </c>
      <c r="Z304" s="60">
        <f t="shared" si="23"/>
        <v>4.166666666666663E-2</v>
      </c>
      <c r="AA304" s="64">
        <v>1</v>
      </c>
      <c r="AB304" s="64">
        <v>2</v>
      </c>
      <c r="AC304" s="60">
        <f t="shared" si="20"/>
        <v>4.166666666666663E-2</v>
      </c>
      <c r="AD304" s="61">
        <f t="shared" si="21"/>
        <v>8.3333333333333259E-2</v>
      </c>
    </row>
    <row r="305" spans="1:30" x14ac:dyDescent="0.35">
      <c r="A305" s="30" t="s">
        <v>1955</v>
      </c>
      <c r="B305" s="27" t="s">
        <v>46</v>
      </c>
      <c r="C305" s="30" t="s">
        <v>1972</v>
      </c>
      <c r="D305" s="52" t="s">
        <v>2005</v>
      </c>
      <c r="E305" s="30" t="s">
        <v>119</v>
      </c>
      <c r="F305" s="30">
        <v>3913</v>
      </c>
      <c r="G305" s="30" t="s">
        <v>2640</v>
      </c>
      <c r="H305" s="30" t="s">
        <v>2641</v>
      </c>
      <c r="I305" s="30" t="s">
        <v>1135</v>
      </c>
      <c r="J305" s="30" t="s">
        <v>3599</v>
      </c>
      <c r="K305" s="30" t="s">
        <v>1137</v>
      </c>
      <c r="L305" s="30" t="s">
        <v>3600</v>
      </c>
      <c r="M305" s="30" t="s">
        <v>4140</v>
      </c>
      <c r="N305" s="30"/>
      <c r="O305" s="30" t="s">
        <v>4371</v>
      </c>
      <c r="P305" s="30" t="s">
        <v>4352</v>
      </c>
      <c r="Q305" s="30" t="s">
        <v>1893</v>
      </c>
      <c r="R305" s="30" t="s">
        <v>4574</v>
      </c>
      <c r="S305" s="30" t="s">
        <v>1889</v>
      </c>
      <c r="T305" s="30" t="s">
        <v>1883</v>
      </c>
      <c r="U305" s="30" t="s">
        <v>1942</v>
      </c>
      <c r="V305" s="30"/>
      <c r="W305" s="30" t="s">
        <v>4424</v>
      </c>
      <c r="X305" s="59">
        <v>0.29166666666666702</v>
      </c>
      <c r="Y305" s="59">
        <v>0.375</v>
      </c>
      <c r="Z305" s="60">
        <f t="shared" si="23"/>
        <v>8.3333333333332982E-2</v>
      </c>
      <c r="AA305" s="64">
        <v>1</v>
      </c>
      <c r="AB305" s="64">
        <v>4</v>
      </c>
      <c r="AC305" s="60">
        <f t="shared" si="20"/>
        <v>8.3333333333332982E-2</v>
      </c>
      <c r="AD305" s="61">
        <f t="shared" si="21"/>
        <v>0.33333333333333193</v>
      </c>
    </row>
    <row r="306" spans="1:30" x14ac:dyDescent="0.35">
      <c r="A306" s="30" t="s">
        <v>1955</v>
      </c>
      <c r="B306" s="27" t="s">
        <v>46</v>
      </c>
      <c r="C306" s="30" t="s">
        <v>1972</v>
      </c>
      <c r="D306" s="52" t="s">
        <v>2005</v>
      </c>
      <c r="E306" s="30" t="s">
        <v>119</v>
      </c>
      <c r="F306" s="30">
        <v>1465</v>
      </c>
      <c r="G306" s="30" t="s">
        <v>2642</v>
      </c>
      <c r="H306" s="30" t="s">
        <v>2643</v>
      </c>
      <c r="I306" s="30" t="s">
        <v>1135</v>
      </c>
      <c r="J306" s="30" t="s">
        <v>3601</v>
      </c>
      <c r="K306" s="30">
        <v>1759</v>
      </c>
      <c r="L306" s="30" t="s">
        <v>3577</v>
      </c>
      <c r="M306" s="30" t="s">
        <v>4126</v>
      </c>
      <c r="N306" s="30"/>
      <c r="O306" s="30" t="s">
        <v>4371</v>
      </c>
      <c r="P306" s="30" t="s">
        <v>4352</v>
      </c>
      <c r="Q306" s="30" t="s">
        <v>1893</v>
      </c>
      <c r="R306" s="30" t="s">
        <v>4574</v>
      </c>
      <c r="S306" s="30" t="s">
        <v>1889</v>
      </c>
      <c r="T306" s="30" t="s">
        <v>4416</v>
      </c>
      <c r="U306" s="30" t="s">
        <v>1942</v>
      </c>
      <c r="V306" s="30"/>
      <c r="W306" s="30" t="s">
        <v>4424</v>
      </c>
      <c r="X306" s="62">
        <v>0.29166666666666702</v>
      </c>
      <c r="Y306" s="62">
        <v>0.375</v>
      </c>
      <c r="Z306" s="60">
        <f t="shared" si="23"/>
        <v>8.3333333333332982E-2</v>
      </c>
      <c r="AA306" s="64">
        <v>1</v>
      </c>
      <c r="AB306" s="64">
        <v>4</v>
      </c>
      <c r="AC306" s="60">
        <f t="shared" si="20"/>
        <v>8.3333333333332982E-2</v>
      </c>
      <c r="AD306" s="61">
        <f t="shared" si="21"/>
        <v>0.33333333333333193</v>
      </c>
    </row>
    <row r="307" spans="1:30" x14ac:dyDescent="0.35">
      <c r="A307" s="30" t="s">
        <v>1955</v>
      </c>
      <c r="B307" s="27" t="s">
        <v>46</v>
      </c>
      <c r="C307" s="30" t="s">
        <v>1972</v>
      </c>
      <c r="D307" s="53" t="s">
        <v>2027</v>
      </c>
      <c r="E307" s="30" t="s">
        <v>2094</v>
      </c>
      <c r="F307" s="30" t="s">
        <v>2124</v>
      </c>
      <c r="G307" s="30" t="s">
        <v>2644</v>
      </c>
      <c r="H307" s="30" t="s">
        <v>2645</v>
      </c>
      <c r="I307" s="30" t="s">
        <v>3418</v>
      </c>
      <c r="J307" s="30" t="s">
        <v>3576</v>
      </c>
      <c r="K307" s="30">
        <v>1739</v>
      </c>
      <c r="L307" s="30" t="s">
        <v>3577</v>
      </c>
      <c r="M307" s="30" t="s">
        <v>4126</v>
      </c>
      <c r="N307" s="30"/>
      <c r="O307" s="30" t="s">
        <v>4371</v>
      </c>
      <c r="P307" s="30" t="s">
        <v>4352</v>
      </c>
      <c r="Q307" s="30" t="s">
        <v>1886</v>
      </c>
      <c r="R307" s="30" t="s">
        <v>1916</v>
      </c>
      <c r="S307" s="30" t="s">
        <v>1916</v>
      </c>
      <c r="T307" s="30" t="s">
        <v>4416</v>
      </c>
      <c r="U307" s="30" t="s">
        <v>1942</v>
      </c>
      <c r="V307" s="30"/>
      <c r="W307" s="30" t="s">
        <v>4424</v>
      </c>
      <c r="X307" s="62">
        <v>0.375</v>
      </c>
      <c r="Y307" s="62">
        <v>0.41666666666666702</v>
      </c>
      <c r="Z307" s="60">
        <f t="shared" si="23"/>
        <v>4.1666666666667018E-2</v>
      </c>
      <c r="AA307" s="64">
        <v>1</v>
      </c>
      <c r="AB307" s="64">
        <v>4</v>
      </c>
      <c r="AC307" s="60">
        <f t="shared" si="20"/>
        <v>4.1666666666667018E-2</v>
      </c>
      <c r="AD307" s="61">
        <f t="shared" si="21"/>
        <v>0.16666666666666807</v>
      </c>
    </row>
    <row r="308" spans="1:30" x14ac:dyDescent="0.35">
      <c r="A308" s="30" t="s">
        <v>1955</v>
      </c>
      <c r="B308" s="27" t="s">
        <v>46</v>
      </c>
      <c r="C308" s="30" t="s">
        <v>1972</v>
      </c>
      <c r="D308" s="53" t="s">
        <v>2025</v>
      </c>
      <c r="E308" s="30" t="s">
        <v>99</v>
      </c>
      <c r="F308" s="30">
        <v>564</v>
      </c>
      <c r="G308" s="30" t="s">
        <v>2646</v>
      </c>
      <c r="H308" s="30" t="s">
        <v>2647</v>
      </c>
      <c r="I308" s="27" t="s">
        <v>1125</v>
      </c>
      <c r="J308" s="30" t="s">
        <v>3602</v>
      </c>
      <c r="K308" s="30">
        <v>0</v>
      </c>
      <c r="L308" s="30" t="s">
        <v>3587</v>
      </c>
      <c r="M308" s="30" t="s">
        <v>4141</v>
      </c>
      <c r="N308" s="30"/>
      <c r="O308" s="30" t="s">
        <v>4371</v>
      </c>
      <c r="P308" s="30" t="s">
        <v>4352</v>
      </c>
      <c r="Q308" s="30" t="s">
        <v>1886</v>
      </c>
      <c r="R308" s="30" t="s">
        <v>1889</v>
      </c>
      <c r="S308" s="30" t="s">
        <v>1889</v>
      </c>
      <c r="T308" s="30" t="s">
        <v>1885</v>
      </c>
      <c r="U308" s="30" t="s">
        <v>1946</v>
      </c>
      <c r="V308" s="30" t="s">
        <v>1947</v>
      </c>
      <c r="W308" s="30" t="s">
        <v>1945</v>
      </c>
      <c r="X308" s="62">
        <v>0.625</v>
      </c>
      <c r="Y308" s="62">
        <v>0.66666666666666663</v>
      </c>
      <c r="Z308" s="60">
        <f t="shared" si="23"/>
        <v>4.166666666666663E-2</v>
      </c>
      <c r="AA308" s="64">
        <v>1</v>
      </c>
      <c r="AB308" s="64">
        <v>2</v>
      </c>
      <c r="AC308" s="60">
        <f t="shared" si="20"/>
        <v>4.166666666666663E-2</v>
      </c>
      <c r="AD308" s="61">
        <f t="shared" si="21"/>
        <v>8.3333333333333259E-2</v>
      </c>
    </row>
    <row r="309" spans="1:30" x14ac:dyDescent="0.35">
      <c r="A309" s="30" t="s">
        <v>1955</v>
      </c>
      <c r="B309" s="27" t="s">
        <v>46</v>
      </c>
      <c r="C309" s="30" t="s">
        <v>1972</v>
      </c>
      <c r="D309" s="53" t="s">
        <v>2025</v>
      </c>
      <c r="E309" s="30" t="s">
        <v>99</v>
      </c>
      <c r="F309" s="30">
        <v>566</v>
      </c>
      <c r="G309" s="30" t="s">
        <v>2648</v>
      </c>
      <c r="H309" s="30" t="s">
        <v>2649</v>
      </c>
      <c r="I309" s="27" t="s">
        <v>1125</v>
      </c>
      <c r="J309" s="30" t="s">
        <v>3603</v>
      </c>
      <c r="K309" s="30">
        <v>304</v>
      </c>
      <c r="L309" s="30" t="s">
        <v>3604</v>
      </c>
      <c r="M309" s="30" t="s">
        <v>4142</v>
      </c>
      <c r="N309" s="30"/>
      <c r="O309" s="30" t="s">
        <v>4371</v>
      </c>
      <c r="P309" s="30" t="s">
        <v>4352</v>
      </c>
      <c r="Q309" s="30" t="s">
        <v>1886</v>
      </c>
      <c r="R309" s="30" t="s">
        <v>1889</v>
      </c>
      <c r="S309" s="30" t="s">
        <v>1889</v>
      </c>
      <c r="T309" s="30" t="s">
        <v>1894</v>
      </c>
      <c r="U309" s="30" t="s">
        <v>1942</v>
      </c>
      <c r="V309" s="30"/>
      <c r="W309" s="30" t="s">
        <v>4424</v>
      </c>
      <c r="X309" s="62">
        <v>0.375</v>
      </c>
      <c r="Y309" s="62">
        <v>0.41666666666666669</v>
      </c>
      <c r="Z309" s="60">
        <f t="shared" si="23"/>
        <v>4.1666666666666685E-2</v>
      </c>
      <c r="AA309" s="64">
        <v>1</v>
      </c>
      <c r="AB309" s="64">
        <v>4</v>
      </c>
      <c r="AC309" s="60">
        <f t="shared" si="20"/>
        <v>4.1666666666666685E-2</v>
      </c>
      <c r="AD309" s="61">
        <f t="shared" si="21"/>
        <v>0.16666666666666674</v>
      </c>
    </row>
    <row r="310" spans="1:30" x14ac:dyDescent="0.35">
      <c r="A310" s="30" t="s">
        <v>1955</v>
      </c>
      <c r="B310" s="27" t="s">
        <v>46</v>
      </c>
      <c r="C310" s="30" t="s">
        <v>1972</v>
      </c>
      <c r="D310" s="53" t="s">
        <v>2007</v>
      </c>
      <c r="E310" s="27" t="s">
        <v>215</v>
      </c>
      <c r="F310" s="30">
        <v>858</v>
      </c>
      <c r="G310" s="30" t="s">
        <v>2650</v>
      </c>
      <c r="H310" s="30" t="s">
        <v>2651</v>
      </c>
      <c r="I310" s="27" t="s">
        <v>1122</v>
      </c>
      <c r="J310" s="30" t="s">
        <v>3603</v>
      </c>
      <c r="K310" s="30">
        <v>304</v>
      </c>
      <c r="L310" s="30" t="s">
        <v>3604</v>
      </c>
      <c r="M310" s="30" t="s">
        <v>4142</v>
      </c>
      <c r="N310" s="30"/>
      <c r="O310" s="30" t="s">
        <v>4371</v>
      </c>
      <c r="P310" s="30" t="s">
        <v>4352</v>
      </c>
      <c r="Q310" s="30" t="s">
        <v>1886</v>
      </c>
      <c r="R310" s="30" t="s">
        <v>1887</v>
      </c>
      <c r="S310" s="30" t="s">
        <v>1887</v>
      </c>
      <c r="T310" s="30" t="s">
        <v>1894</v>
      </c>
      <c r="U310" s="30" t="s">
        <v>1942</v>
      </c>
      <c r="V310" s="30"/>
      <c r="W310" s="30" t="s">
        <v>1945</v>
      </c>
      <c r="X310" s="62">
        <v>0.625</v>
      </c>
      <c r="Y310" s="62">
        <v>0.66666666666666663</v>
      </c>
      <c r="Z310" s="60">
        <f t="shared" si="23"/>
        <v>4.166666666666663E-2</v>
      </c>
      <c r="AA310" s="64">
        <v>1</v>
      </c>
      <c r="AB310" s="64">
        <v>4</v>
      </c>
      <c r="AC310" s="60">
        <f t="shared" si="20"/>
        <v>4.166666666666663E-2</v>
      </c>
      <c r="AD310" s="61">
        <f t="shared" si="21"/>
        <v>0.16666666666666652</v>
      </c>
    </row>
    <row r="311" spans="1:30" x14ac:dyDescent="0.35">
      <c r="A311" s="30" t="s">
        <v>1955</v>
      </c>
      <c r="B311" s="27" t="s">
        <v>46</v>
      </c>
      <c r="C311" s="30" t="s">
        <v>1972</v>
      </c>
      <c r="D311" s="53" t="s">
        <v>2007</v>
      </c>
      <c r="E311" s="30" t="s">
        <v>96</v>
      </c>
      <c r="F311" s="30">
        <v>1008</v>
      </c>
      <c r="G311" s="30" t="s">
        <v>2652</v>
      </c>
      <c r="H311" s="30" t="s">
        <v>2653</v>
      </c>
      <c r="I311" s="27" t="s">
        <v>1122</v>
      </c>
      <c r="J311" s="30" t="s">
        <v>3605</v>
      </c>
      <c r="K311" s="30">
        <v>377</v>
      </c>
      <c r="L311" s="27" t="s">
        <v>1121</v>
      </c>
      <c r="M311" s="30" t="s">
        <v>4143</v>
      </c>
      <c r="N311" s="30"/>
      <c r="O311" s="30" t="s">
        <v>4381</v>
      </c>
      <c r="P311" s="30" t="s">
        <v>4352</v>
      </c>
      <c r="Q311" s="30" t="s">
        <v>1886</v>
      </c>
      <c r="R311" s="30" t="s">
        <v>1887</v>
      </c>
      <c r="S311" s="30" t="s">
        <v>1887</v>
      </c>
      <c r="T311" s="30" t="s">
        <v>1890</v>
      </c>
      <c r="U311" s="30" t="s">
        <v>1946</v>
      </c>
      <c r="V311" s="30" t="s">
        <v>1947</v>
      </c>
      <c r="W311" s="30" t="s">
        <v>1945</v>
      </c>
      <c r="X311" s="59">
        <v>0.54166666666666663</v>
      </c>
      <c r="Y311" s="59">
        <v>0.58333333333333337</v>
      </c>
      <c r="Z311" s="60">
        <f t="shared" si="23"/>
        <v>4.1666666666666741E-2</v>
      </c>
      <c r="AA311" s="64">
        <v>1</v>
      </c>
      <c r="AB311" s="64">
        <v>2</v>
      </c>
      <c r="AC311" s="60">
        <f t="shared" si="20"/>
        <v>4.1666666666666741E-2</v>
      </c>
      <c r="AD311" s="61">
        <f t="shared" si="21"/>
        <v>8.3333333333333481E-2</v>
      </c>
    </row>
    <row r="312" spans="1:30" x14ac:dyDescent="0.35">
      <c r="A312" s="30" t="s">
        <v>1955</v>
      </c>
      <c r="B312" s="27" t="s">
        <v>46</v>
      </c>
      <c r="C312" s="30" t="s">
        <v>1972</v>
      </c>
      <c r="D312" s="49" t="s">
        <v>2028</v>
      </c>
      <c r="E312" s="30" t="s">
        <v>129</v>
      </c>
      <c r="F312" s="30">
        <v>18</v>
      </c>
      <c r="G312" s="30" t="s">
        <v>2654</v>
      </c>
      <c r="H312" s="30" t="s">
        <v>2655</v>
      </c>
      <c r="I312" s="30" t="s">
        <v>1144</v>
      </c>
      <c r="J312" s="30" t="s">
        <v>3606</v>
      </c>
      <c r="K312" s="30">
        <v>91</v>
      </c>
      <c r="L312" s="30" t="s">
        <v>3607</v>
      </c>
      <c r="M312" s="30" t="s">
        <v>4144</v>
      </c>
      <c r="N312" s="30"/>
      <c r="O312" s="30" t="s">
        <v>4371</v>
      </c>
      <c r="P312" s="30" t="s">
        <v>4352</v>
      </c>
      <c r="Q312" s="30" t="s">
        <v>1880</v>
      </c>
      <c r="R312" s="30" t="s">
        <v>1881</v>
      </c>
      <c r="S312" s="30" t="s">
        <v>1888</v>
      </c>
      <c r="T312" s="30" t="s">
        <v>1883</v>
      </c>
      <c r="U312" s="30" t="s">
        <v>1942</v>
      </c>
      <c r="V312" s="30"/>
      <c r="W312" s="30" t="s">
        <v>1945</v>
      </c>
      <c r="X312" s="59">
        <v>0.51388888888888895</v>
      </c>
      <c r="Y312" s="59">
        <v>0.5625</v>
      </c>
      <c r="Z312" s="60">
        <f t="shared" si="23"/>
        <v>4.8611111111111049E-2</v>
      </c>
      <c r="AA312" s="64">
        <v>1</v>
      </c>
      <c r="AB312" s="64">
        <v>4</v>
      </c>
      <c r="AC312" s="60">
        <f t="shared" si="20"/>
        <v>4.8611111111111049E-2</v>
      </c>
      <c r="AD312" s="61">
        <f t="shared" si="21"/>
        <v>0.1944444444444442</v>
      </c>
    </row>
    <row r="313" spans="1:30" x14ac:dyDescent="0.35">
      <c r="A313" s="30" t="s">
        <v>1955</v>
      </c>
      <c r="B313" s="27" t="s">
        <v>46</v>
      </c>
      <c r="C313" s="30" t="s">
        <v>1972</v>
      </c>
      <c r="D313" s="53" t="s">
        <v>2025</v>
      </c>
      <c r="E313" s="30" t="s">
        <v>99</v>
      </c>
      <c r="F313" s="30">
        <v>548</v>
      </c>
      <c r="G313" s="30" t="s">
        <v>2656</v>
      </c>
      <c r="H313" s="30" t="s">
        <v>2657</v>
      </c>
      <c r="I313" s="27" t="s">
        <v>1125</v>
      </c>
      <c r="J313" s="30" t="s">
        <v>3608</v>
      </c>
      <c r="K313" s="30">
        <v>372</v>
      </c>
      <c r="L313" s="27" t="s">
        <v>1121</v>
      </c>
      <c r="M313" s="30" t="s">
        <v>4145</v>
      </c>
      <c r="N313" s="30"/>
      <c r="O313" s="30" t="s">
        <v>4381</v>
      </c>
      <c r="P313" s="30" t="s">
        <v>4352</v>
      </c>
      <c r="Q313" s="30" t="s">
        <v>1886</v>
      </c>
      <c r="R313" s="30" t="s">
        <v>1889</v>
      </c>
      <c r="S313" s="30" t="s">
        <v>1889</v>
      </c>
      <c r="T313" s="30" t="s">
        <v>1890</v>
      </c>
      <c r="U313" s="30" t="s">
        <v>1946</v>
      </c>
      <c r="V313" s="30" t="s">
        <v>1947</v>
      </c>
      <c r="W313" s="30" t="s">
        <v>1945</v>
      </c>
      <c r="X313" s="59">
        <v>0.58333333333333337</v>
      </c>
      <c r="Y313" s="59">
        <v>0.625</v>
      </c>
      <c r="Z313" s="60">
        <f t="shared" si="23"/>
        <v>4.166666666666663E-2</v>
      </c>
      <c r="AA313" s="64">
        <v>1</v>
      </c>
      <c r="AB313" s="64">
        <v>2</v>
      </c>
      <c r="AC313" s="60">
        <f t="shared" si="20"/>
        <v>4.166666666666663E-2</v>
      </c>
      <c r="AD313" s="61">
        <f t="shared" si="21"/>
        <v>8.3333333333333259E-2</v>
      </c>
    </row>
    <row r="314" spans="1:30" x14ac:dyDescent="0.35">
      <c r="A314" s="30" t="s">
        <v>1955</v>
      </c>
      <c r="B314" s="27" t="s">
        <v>46</v>
      </c>
      <c r="C314" s="30" t="s">
        <v>1972</v>
      </c>
      <c r="D314" s="53" t="s">
        <v>2007</v>
      </c>
      <c r="E314" s="30" t="s">
        <v>96</v>
      </c>
      <c r="F314" s="30">
        <v>1612</v>
      </c>
      <c r="G314" s="30" t="s">
        <v>2658</v>
      </c>
      <c r="H314" s="30" t="s">
        <v>2659</v>
      </c>
      <c r="I314" s="27" t="s">
        <v>1122</v>
      </c>
      <c r="J314" s="30" t="s">
        <v>3609</v>
      </c>
      <c r="K314" s="30">
        <v>1001</v>
      </c>
      <c r="L314" s="30" t="s">
        <v>3610</v>
      </c>
      <c r="M314" s="30" t="s">
        <v>4146</v>
      </c>
      <c r="N314" s="30"/>
      <c r="O314" s="30" t="s">
        <v>4379</v>
      </c>
      <c r="P314" s="30" t="s">
        <v>4352</v>
      </c>
      <c r="Q314" s="30" t="s">
        <v>1886</v>
      </c>
      <c r="R314" s="30" t="s">
        <v>1887</v>
      </c>
      <c r="S314" s="30" t="s">
        <v>1887</v>
      </c>
      <c r="T314" s="30" t="s">
        <v>1890</v>
      </c>
      <c r="U314" s="30" t="s">
        <v>1946</v>
      </c>
      <c r="V314" s="30" t="s">
        <v>1947</v>
      </c>
      <c r="W314" s="30" t="s">
        <v>1945</v>
      </c>
      <c r="X314" s="62">
        <v>0.625</v>
      </c>
      <c r="Y314" s="62">
        <v>0.66666666666666663</v>
      </c>
      <c r="Z314" s="60">
        <f t="shared" si="23"/>
        <v>4.166666666666663E-2</v>
      </c>
      <c r="AA314" s="64">
        <v>1</v>
      </c>
      <c r="AB314" s="64">
        <v>2</v>
      </c>
      <c r="AC314" s="60">
        <f t="shared" si="20"/>
        <v>4.166666666666663E-2</v>
      </c>
      <c r="AD314" s="61">
        <f t="shared" si="21"/>
        <v>8.3333333333333259E-2</v>
      </c>
    </row>
    <row r="315" spans="1:30" x14ac:dyDescent="0.35">
      <c r="A315" s="30" t="s">
        <v>1955</v>
      </c>
      <c r="B315" s="27" t="s">
        <v>46</v>
      </c>
      <c r="C315" s="30" t="s">
        <v>1972</v>
      </c>
      <c r="D315" s="49" t="s">
        <v>2028</v>
      </c>
      <c r="E315" s="30" t="s">
        <v>129</v>
      </c>
      <c r="F315" s="30">
        <v>45</v>
      </c>
      <c r="G315" s="30" t="s">
        <v>2602</v>
      </c>
      <c r="H315" s="30" t="s">
        <v>2603</v>
      </c>
      <c r="I315" s="30" t="s">
        <v>1144</v>
      </c>
      <c r="J315" s="30" t="s">
        <v>3569</v>
      </c>
      <c r="K315" s="30" t="s">
        <v>1137</v>
      </c>
      <c r="L315" s="30" t="s">
        <v>3331</v>
      </c>
      <c r="M315" s="30" t="s">
        <v>4122</v>
      </c>
      <c r="N315" s="30"/>
      <c r="O315" s="30" t="s">
        <v>4379</v>
      </c>
      <c r="P315" s="30" t="s">
        <v>4352</v>
      </c>
      <c r="Q315" s="30" t="s">
        <v>1880</v>
      </c>
      <c r="R315" s="30" t="s">
        <v>1881</v>
      </c>
      <c r="S315" s="30" t="s">
        <v>1888</v>
      </c>
      <c r="T315" s="30" t="s">
        <v>1890</v>
      </c>
      <c r="U315" s="30" t="s">
        <v>1946</v>
      </c>
      <c r="V315" s="30" t="s">
        <v>1949</v>
      </c>
      <c r="W315" s="30" t="s">
        <v>4424</v>
      </c>
      <c r="X315" s="59">
        <v>0.29166666666666669</v>
      </c>
      <c r="Y315" s="59">
        <v>0.39583333333333331</v>
      </c>
      <c r="Z315" s="60">
        <f t="shared" si="23"/>
        <v>0.10416666666666663</v>
      </c>
      <c r="AA315" s="64">
        <v>1</v>
      </c>
      <c r="AB315" s="64">
        <v>2</v>
      </c>
      <c r="AC315" s="60">
        <f t="shared" si="20"/>
        <v>0.10416666666666663</v>
      </c>
      <c r="AD315" s="61">
        <f t="shared" si="21"/>
        <v>0.20833333333333326</v>
      </c>
    </row>
    <row r="316" spans="1:30" x14ac:dyDescent="0.35">
      <c r="A316" s="30" t="s">
        <v>1955</v>
      </c>
      <c r="B316" s="27" t="s">
        <v>46</v>
      </c>
      <c r="C316" s="30" t="s">
        <v>1972</v>
      </c>
      <c r="D316" s="50" t="s">
        <v>2024</v>
      </c>
      <c r="E316" s="27" t="s">
        <v>271</v>
      </c>
      <c r="F316" s="30">
        <v>66</v>
      </c>
      <c r="G316" s="30" t="s">
        <v>2604</v>
      </c>
      <c r="H316" s="30" t="s">
        <v>2605</v>
      </c>
      <c r="I316" s="30" t="s">
        <v>1201</v>
      </c>
      <c r="J316" s="30" t="s">
        <v>3570</v>
      </c>
      <c r="K316" s="30">
        <v>3300</v>
      </c>
      <c r="L316" s="30" t="s">
        <v>3571</v>
      </c>
      <c r="M316" s="30" t="s">
        <v>4123</v>
      </c>
      <c r="N316" s="30"/>
      <c r="O316" s="30" t="s">
        <v>4379</v>
      </c>
      <c r="P316" s="30" t="s">
        <v>4352</v>
      </c>
      <c r="Q316" s="30" t="s">
        <v>1886</v>
      </c>
      <c r="R316" s="30" t="s">
        <v>1889</v>
      </c>
      <c r="S316" s="30" t="s">
        <v>1889</v>
      </c>
      <c r="T316" s="30" t="s">
        <v>1890</v>
      </c>
      <c r="U316" s="30" t="s">
        <v>1946</v>
      </c>
      <c r="V316" s="30" t="s">
        <v>1949</v>
      </c>
      <c r="W316" s="30" t="s">
        <v>4424</v>
      </c>
      <c r="X316" s="59">
        <v>0.39583333333333331</v>
      </c>
      <c r="Y316" s="59">
        <v>0.47916666666666669</v>
      </c>
      <c r="Z316" s="60">
        <f t="shared" si="23"/>
        <v>8.333333333333337E-2</v>
      </c>
      <c r="AA316" s="64">
        <v>1</v>
      </c>
      <c r="AB316" s="64">
        <v>2</v>
      </c>
      <c r="AC316" s="60">
        <f t="shared" si="20"/>
        <v>8.333333333333337E-2</v>
      </c>
      <c r="AD316" s="61">
        <f t="shared" si="21"/>
        <v>0.16666666666666674</v>
      </c>
    </row>
    <row r="317" spans="1:30" x14ac:dyDescent="0.35">
      <c r="A317" s="30" t="s">
        <v>1955</v>
      </c>
      <c r="B317" s="27" t="s">
        <v>46</v>
      </c>
      <c r="C317" s="30" t="s">
        <v>1972</v>
      </c>
      <c r="D317" s="53" t="s">
        <v>2007</v>
      </c>
      <c r="E317" s="30" t="s">
        <v>96</v>
      </c>
      <c r="F317" s="30">
        <v>1509</v>
      </c>
      <c r="G317" s="30" t="s">
        <v>2660</v>
      </c>
      <c r="H317" s="30" t="s">
        <v>2661</v>
      </c>
      <c r="I317" s="27" t="s">
        <v>1122</v>
      </c>
      <c r="J317" s="30" t="s">
        <v>3611</v>
      </c>
      <c r="K317" s="30" t="s">
        <v>1137</v>
      </c>
      <c r="L317" s="30" t="s">
        <v>3600</v>
      </c>
      <c r="M317" s="30" t="s">
        <v>4147</v>
      </c>
      <c r="N317" s="30"/>
      <c r="O317" s="30" t="s">
        <v>4371</v>
      </c>
      <c r="P317" s="30" t="s">
        <v>4352</v>
      </c>
      <c r="Q317" s="30" t="s">
        <v>1886</v>
      </c>
      <c r="R317" s="30" t="s">
        <v>1887</v>
      </c>
      <c r="S317" s="30" t="s">
        <v>1887</v>
      </c>
      <c r="T317" s="30" t="s">
        <v>1883</v>
      </c>
      <c r="U317" s="30" t="s">
        <v>1942</v>
      </c>
      <c r="V317" s="30"/>
      <c r="W317" s="30" t="s">
        <v>1945</v>
      </c>
      <c r="X317" s="62">
        <v>0.5625</v>
      </c>
      <c r="Y317" s="62">
        <v>0.61111111111111105</v>
      </c>
      <c r="Z317" s="60">
        <f t="shared" si="23"/>
        <v>4.8611111111111049E-2</v>
      </c>
      <c r="AA317" s="64">
        <v>1</v>
      </c>
      <c r="AB317" s="64">
        <v>4</v>
      </c>
      <c r="AC317" s="60">
        <f t="shared" si="20"/>
        <v>4.8611111111111049E-2</v>
      </c>
      <c r="AD317" s="61">
        <f t="shared" si="21"/>
        <v>0.1944444444444442</v>
      </c>
    </row>
    <row r="318" spans="1:30" x14ac:dyDescent="0.35">
      <c r="A318" s="30" t="s">
        <v>1955</v>
      </c>
      <c r="B318" s="27" t="s">
        <v>46</v>
      </c>
      <c r="C318" s="30" t="s">
        <v>1972</v>
      </c>
      <c r="D318" s="53" t="s">
        <v>2007</v>
      </c>
      <c r="E318" s="27" t="s">
        <v>215</v>
      </c>
      <c r="F318" s="30">
        <v>88</v>
      </c>
      <c r="G318" s="30" t="s">
        <v>2606</v>
      </c>
      <c r="H318" s="30" t="s">
        <v>2662</v>
      </c>
      <c r="I318" s="27" t="s">
        <v>1122</v>
      </c>
      <c r="J318" s="30" t="s">
        <v>3572</v>
      </c>
      <c r="K318" s="30">
        <v>555</v>
      </c>
      <c r="L318" s="30" t="s">
        <v>3596</v>
      </c>
      <c r="M318" s="30" t="s">
        <v>4124</v>
      </c>
      <c r="N318" s="30"/>
      <c r="O318" s="30" t="s">
        <v>4371</v>
      </c>
      <c r="P318" s="30" t="s">
        <v>4352</v>
      </c>
      <c r="Q318" s="30" t="s">
        <v>1886</v>
      </c>
      <c r="R318" s="30" t="s">
        <v>1887</v>
      </c>
      <c r="S318" s="30" t="s">
        <v>1887</v>
      </c>
      <c r="T318" s="30" t="s">
        <v>1890</v>
      </c>
      <c r="U318" s="30" t="s">
        <v>1946</v>
      </c>
      <c r="V318" s="30" t="s">
        <v>1949</v>
      </c>
      <c r="W318" s="30" t="s">
        <v>1945</v>
      </c>
      <c r="X318" s="62">
        <v>0.52083333333333337</v>
      </c>
      <c r="Y318" s="62">
        <v>0.5625</v>
      </c>
      <c r="Z318" s="60">
        <f t="shared" si="23"/>
        <v>4.166666666666663E-2</v>
      </c>
      <c r="AA318" s="64">
        <v>1</v>
      </c>
      <c r="AB318" s="64">
        <v>2</v>
      </c>
      <c r="AC318" s="60">
        <f t="shared" si="20"/>
        <v>4.166666666666663E-2</v>
      </c>
      <c r="AD318" s="61">
        <f t="shared" si="21"/>
        <v>8.3333333333333259E-2</v>
      </c>
    </row>
    <row r="319" spans="1:30" x14ac:dyDescent="0.35">
      <c r="A319" s="30" t="s">
        <v>1955</v>
      </c>
      <c r="B319" s="27" t="s">
        <v>46</v>
      </c>
      <c r="C319" s="30" t="s">
        <v>1972</v>
      </c>
      <c r="D319" s="53" t="s">
        <v>2007</v>
      </c>
      <c r="E319" s="30" t="s">
        <v>96</v>
      </c>
      <c r="F319" s="30">
        <v>1612</v>
      </c>
      <c r="G319" s="30" t="s">
        <v>2658</v>
      </c>
      <c r="H319" s="30" t="s">
        <v>2659</v>
      </c>
      <c r="I319" s="27" t="s">
        <v>1122</v>
      </c>
      <c r="J319" s="30" t="s">
        <v>3609</v>
      </c>
      <c r="K319" s="30">
        <v>1001</v>
      </c>
      <c r="L319" s="30" t="s">
        <v>3610</v>
      </c>
      <c r="M319" s="30" t="s">
        <v>4146</v>
      </c>
      <c r="N319" s="30"/>
      <c r="O319" s="30" t="s">
        <v>4379</v>
      </c>
      <c r="P319" s="30" t="s">
        <v>4352</v>
      </c>
      <c r="Q319" s="30" t="s">
        <v>1886</v>
      </c>
      <c r="R319" s="30" t="s">
        <v>1887</v>
      </c>
      <c r="S319" s="30" t="s">
        <v>1887</v>
      </c>
      <c r="T319" s="30" t="s">
        <v>1890</v>
      </c>
      <c r="U319" s="30" t="s">
        <v>1946</v>
      </c>
      <c r="V319" s="30" t="s">
        <v>1949</v>
      </c>
      <c r="W319" s="30" t="s">
        <v>1945</v>
      </c>
      <c r="X319" s="62">
        <v>0.5625</v>
      </c>
      <c r="Y319" s="62">
        <v>0.66666666666666663</v>
      </c>
      <c r="Z319" s="60">
        <f t="shared" si="23"/>
        <v>0.10416666666666663</v>
      </c>
      <c r="AA319" s="64">
        <v>1</v>
      </c>
      <c r="AB319" s="64">
        <v>2</v>
      </c>
      <c r="AC319" s="60">
        <f t="shared" si="20"/>
        <v>0.10416666666666663</v>
      </c>
      <c r="AD319" s="61">
        <f t="shared" si="21"/>
        <v>0.20833333333333326</v>
      </c>
    </row>
    <row r="320" spans="1:30" x14ac:dyDescent="0.35">
      <c r="A320" s="30" t="s">
        <v>1955</v>
      </c>
      <c r="B320" s="27" t="s">
        <v>46</v>
      </c>
      <c r="C320" s="30" t="s">
        <v>1972</v>
      </c>
      <c r="D320" s="53" t="s">
        <v>2007</v>
      </c>
      <c r="E320" s="30" t="s">
        <v>96</v>
      </c>
      <c r="F320" s="30">
        <v>1691</v>
      </c>
      <c r="G320" s="30" t="s">
        <v>2663</v>
      </c>
      <c r="H320" s="30" t="s">
        <v>2664</v>
      </c>
      <c r="I320" s="27" t="s">
        <v>1122</v>
      </c>
      <c r="J320" s="30" t="s">
        <v>3612</v>
      </c>
      <c r="K320" s="30">
        <v>91</v>
      </c>
      <c r="L320" s="30" t="s">
        <v>3600</v>
      </c>
      <c r="M320" s="30" t="s">
        <v>4148</v>
      </c>
      <c r="N320" s="30"/>
      <c r="O320" s="30" t="s">
        <v>4371</v>
      </c>
      <c r="P320" s="30" t="s">
        <v>4352</v>
      </c>
      <c r="Q320" s="30" t="s">
        <v>1886</v>
      </c>
      <c r="R320" s="30" t="s">
        <v>1887</v>
      </c>
      <c r="S320" s="30" t="s">
        <v>1887</v>
      </c>
      <c r="T320" s="30" t="s">
        <v>1883</v>
      </c>
      <c r="U320" s="30" t="s">
        <v>1942</v>
      </c>
      <c r="V320" s="30"/>
      <c r="W320" s="30" t="s">
        <v>4424</v>
      </c>
      <c r="X320" s="59">
        <v>0.375</v>
      </c>
      <c r="Y320" s="59">
        <v>0.4236111111111111</v>
      </c>
      <c r="Z320" s="60">
        <f t="shared" si="23"/>
        <v>4.8611111111111105E-2</v>
      </c>
      <c r="AA320" s="64">
        <v>1</v>
      </c>
      <c r="AB320" s="64">
        <v>4</v>
      </c>
      <c r="AC320" s="60">
        <f t="shared" si="20"/>
        <v>4.8611111111111105E-2</v>
      </c>
      <c r="AD320" s="61">
        <f t="shared" si="21"/>
        <v>0.19444444444444442</v>
      </c>
    </row>
    <row r="321" spans="1:30" x14ac:dyDescent="0.35">
      <c r="A321" s="30" t="s">
        <v>1955</v>
      </c>
      <c r="B321" s="27" t="s">
        <v>46</v>
      </c>
      <c r="C321" s="30" t="s">
        <v>1972</v>
      </c>
      <c r="D321" s="52" t="s">
        <v>2005</v>
      </c>
      <c r="E321" s="30" t="s">
        <v>119</v>
      </c>
      <c r="F321" s="30">
        <v>4600</v>
      </c>
      <c r="G321" s="30" t="s">
        <v>2665</v>
      </c>
      <c r="H321" s="30" t="s">
        <v>2666</v>
      </c>
      <c r="I321" s="30" t="s">
        <v>1135</v>
      </c>
      <c r="J321" s="30" t="s">
        <v>3613</v>
      </c>
      <c r="K321" s="30">
        <v>2521</v>
      </c>
      <c r="L321" s="30" t="s">
        <v>3581</v>
      </c>
      <c r="M321" s="30" t="s">
        <v>4149</v>
      </c>
      <c r="N321" s="30"/>
      <c r="O321" s="30" t="s">
        <v>4371</v>
      </c>
      <c r="P321" s="30" t="s">
        <v>4352</v>
      </c>
      <c r="Q321" s="30" t="s">
        <v>1893</v>
      </c>
      <c r="R321" s="30" t="s">
        <v>4574</v>
      </c>
      <c r="S321" s="30" t="s">
        <v>1889</v>
      </c>
      <c r="T321" s="30" t="s">
        <v>1894</v>
      </c>
      <c r="U321" s="30" t="s">
        <v>1942</v>
      </c>
      <c r="V321" s="30"/>
      <c r="W321" s="30" t="s">
        <v>4424</v>
      </c>
      <c r="X321" s="62">
        <v>0.29166666666666702</v>
      </c>
      <c r="Y321" s="62">
        <v>0.375</v>
      </c>
      <c r="Z321" s="67">
        <f t="shared" si="23"/>
        <v>8.3333333333332982E-2</v>
      </c>
      <c r="AA321" s="64">
        <v>1</v>
      </c>
      <c r="AB321" s="64">
        <v>4</v>
      </c>
      <c r="AC321" s="67">
        <f t="shared" si="20"/>
        <v>8.3333333333332982E-2</v>
      </c>
      <c r="AD321" s="68">
        <f t="shared" si="21"/>
        <v>0.33333333333333193</v>
      </c>
    </row>
    <row r="322" spans="1:30" x14ac:dyDescent="0.35">
      <c r="A322" s="30" t="s">
        <v>1955</v>
      </c>
      <c r="B322" s="27" t="s">
        <v>46</v>
      </c>
      <c r="C322" s="30" t="s">
        <v>1972</v>
      </c>
      <c r="D322" s="53" t="s">
        <v>2007</v>
      </c>
      <c r="E322" s="30" t="s">
        <v>96</v>
      </c>
      <c r="F322" s="30">
        <v>1998</v>
      </c>
      <c r="G322" s="30" t="s">
        <v>2667</v>
      </c>
      <c r="H322" s="30" t="s">
        <v>2668</v>
      </c>
      <c r="I322" s="27" t="s">
        <v>1122</v>
      </c>
      <c r="J322" s="30" t="s">
        <v>3595</v>
      </c>
      <c r="K322" s="30">
        <v>5555</v>
      </c>
      <c r="L322" s="30" t="s">
        <v>3596</v>
      </c>
      <c r="M322" s="30" t="s">
        <v>4137</v>
      </c>
      <c r="N322" s="30"/>
      <c r="O322" s="30" t="s">
        <v>4371</v>
      </c>
      <c r="P322" s="30" t="s">
        <v>4352</v>
      </c>
      <c r="Q322" s="30" t="s">
        <v>1886</v>
      </c>
      <c r="R322" s="30" t="s">
        <v>1887</v>
      </c>
      <c r="S322" s="30" t="s">
        <v>1887</v>
      </c>
      <c r="T322" s="30" t="s">
        <v>1892</v>
      </c>
      <c r="U322" s="30" t="s">
        <v>1946</v>
      </c>
      <c r="V322" s="30" t="s">
        <v>1947</v>
      </c>
      <c r="W322" s="30" t="s">
        <v>1945</v>
      </c>
      <c r="X322" s="59">
        <v>0.625</v>
      </c>
      <c r="Y322" s="62">
        <v>0.66666666666666663</v>
      </c>
      <c r="Z322" s="60">
        <f t="shared" si="23"/>
        <v>4.166666666666663E-2</v>
      </c>
      <c r="AA322" s="64">
        <v>1</v>
      </c>
      <c r="AB322" s="64">
        <v>2</v>
      </c>
      <c r="AC322" s="60">
        <f t="shared" si="20"/>
        <v>4.166666666666663E-2</v>
      </c>
      <c r="AD322" s="61">
        <f t="shared" si="21"/>
        <v>8.3333333333333259E-2</v>
      </c>
    </row>
    <row r="323" spans="1:30" x14ac:dyDescent="0.35">
      <c r="A323" s="30" t="s">
        <v>1955</v>
      </c>
      <c r="B323" s="27" t="s">
        <v>46</v>
      </c>
      <c r="C323" s="30" t="s">
        <v>1972</v>
      </c>
      <c r="D323" s="53" t="s">
        <v>2007</v>
      </c>
      <c r="E323" s="30" t="s">
        <v>96</v>
      </c>
      <c r="F323" s="30">
        <v>1988</v>
      </c>
      <c r="G323" s="30" t="s">
        <v>2667</v>
      </c>
      <c r="H323" s="30" t="s">
        <v>2669</v>
      </c>
      <c r="I323" s="27" t="s">
        <v>1122</v>
      </c>
      <c r="J323" s="30" t="s">
        <v>3595</v>
      </c>
      <c r="K323" s="30">
        <v>5555</v>
      </c>
      <c r="L323" s="30" t="s">
        <v>3596</v>
      </c>
      <c r="M323" s="30" t="s">
        <v>4137</v>
      </c>
      <c r="N323" s="30"/>
      <c r="O323" s="30" t="s">
        <v>4371</v>
      </c>
      <c r="P323" s="30" t="s">
        <v>4352</v>
      </c>
      <c r="Q323" s="30" t="s">
        <v>1886</v>
      </c>
      <c r="R323" s="30" t="s">
        <v>1887</v>
      </c>
      <c r="S323" s="30" t="s">
        <v>1887</v>
      </c>
      <c r="T323" s="30" t="s">
        <v>1892</v>
      </c>
      <c r="U323" s="30" t="s">
        <v>1946</v>
      </c>
      <c r="V323" s="30" t="s">
        <v>1949</v>
      </c>
      <c r="W323" s="30" t="s">
        <v>1945</v>
      </c>
      <c r="X323" s="62">
        <v>0.5</v>
      </c>
      <c r="Y323" s="62">
        <v>0.54166666666666663</v>
      </c>
      <c r="Z323" s="60">
        <f t="shared" si="23"/>
        <v>4.166666666666663E-2</v>
      </c>
      <c r="AA323" s="64">
        <v>1</v>
      </c>
      <c r="AB323" s="64">
        <v>2</v>
      </c>
      <c r="AC323" s="60">
        <f t="shared" si="20"/>
        <v>4.166666666666663E-2</v>
      </c>
      <c r="AD323" s="61">
        <f t="shared" si="21"/>
        <v>8.3333333333333259E-2</v>
      </c>
    </row>
    <row r="324" spans="1:30" x14ac:dyDescent="0.35">
      <c r="A324" s="30" t="s">
        <v>1955</v>
      </c>
      <c r="B324" s="27" t="s">
        <v>46</v>
      </c>
      <c r="C324" s="30" t="s">
        <v>1972</v>
      </c>
      <c r="D324" s="53" t="s">
        <v>2025</v>
      </c>
      <c r="E324" s="30" t="s">
        <v>99</v>
      </c>
      <c r="F324" s="30">
        <v>966</v>
      </c>
      <c r="G324" s="30" t="s">
        <v>2670</v>
      </c>
      <c r="H324" s="30" t="s">
        <v>2671</v>
      </c>
      <c r="I324" s="27" t="s">
        <v>1125</v>
      </c>
      <c r="J324" s="30" t="s">
        <v>3572</v>
      </c>
      <c r="K324" s="30">
        <v>555</v>
      </c>
      <c r="L324" s="30" t="s">
        <v>3614</v>
      </c>
      <c r="M324" s="30" t="s">
        <v>4150</v>
      </c>
      <c r="N324" s="30"/>
      <c r="O324" s="30" t="s">
        <v>4371</v>
      </c>
      <c r="P324" s="30" t="s">
        <v>4352</v>
      </c>
      <c r="Q324" s="30" t="s">
        <v>1886</v>
      </c>
      <c r="R324" s="30" t="s">
        <v>1889</v>
      </c>
      <c r="S324" s="30" t="s">
        <v>1889</v>
      </c>
      <c r="T324" s="30" t="s">
        <v>1892</v>
      </c>
      <c r="U324" s="30" t="s">
        <v>1946</v>
      </c>
      <c r="V324" s="30" t="s">
        <v>1949</v>
      </c>
      <c r="W324" s="30" t="s">
        <v>1945</v>
      </c>
      <c r="X324" s="62">
        <v>0.625</v>
      </c>
      <c r="Y324" s="62">
        <v>0.66666666666666663</v>
      </c>
      <c r="Z324" s="60">
        <f t="shared" si="23"/>
        <v>4.166666666666663E-2</v>
      </c>
      <c r="AA324" s="64">
        <v>1</v>
      </c>
      <c r="AB324" s="64">
        <v>2</v>
      </c>
      <c r="AC324" s="60">
        <f t="shared" si="20"/>
        <v>4.166666666666663E-2</v>
      </c>
      <c r="AD324" s="61">
        <f t="shared" si="21"/>
        <v>8.3333333333333259E-2</v>
      </c>
    </row>
    <row r="325" spans="1:30" x14ac:dyDescent="0.35">
      <c r="A325" s="30" t="s">
        <v>1955</v>
      </c>
      <c r="B325" s="27" t="s">
        <v>46</v>
      </c>
      <c r="C325" s="30" t="s">
        <v>1972</v>
      </c>
      <c r="D325" s="53" t="s">
        <v>2025</v>
      </c>
      <c r="E325" s="30" t="s">
        <v>99</v>
      </c>
      <c r="F325" s="30">
        <v>541</v>
      </c>
      <c r="G325" s="30" t="s">
        <v>2672</v>
      </c>
      <c r="H325" s="30" t="s">
        <v>2673</v>
      </c>
      <c r="I325" s="27" t="s">
        <v>1125</v>
      </c>
      <c r="J325" s="30" t="s">
        <v>3615</v>
      </c>
      <c r="K325" s="30">
        <v>440</v>
      </c>
      <c r="L325" s="30" t="s">
        <v>3587</v>
      </c>
      <c r="M325" s="30" t="s">
        <v>4151</v>
      </c>
      <c r="N325" s="30"/>
      <c r="O325" s="30" t="s">
        <v>4371</v>
      </c>
      <c r="P325" s="30" t="s">
        <v>4352</v>
      </c>
      <c r="Q325" s="30" t="s">
        <v>1886</v>
      </c>
      <c r="R325" s="30" t="s">
        <v>1889</v>
      </c>
      <c r="S325" s="30" t="s">
        <v>1889</v>
      </c>
      <c r="T325" s="30" t="s">
        <v>1885</v>
      </c>
      <c r="U325" s="30" t="s">
        <v>1946</v>
      </c>
      <c r="V325" s="30" t="s">
        <v>1947</v>
      </c>
      <c r="W325" s="30" t="s">
        <v>4424</v>
      </c>
      <c r="X325" s="59">
        <v>0.41666666666666669</v>
      </c>
      <c r="Y325" s="62">
        <v>0.45833333333333331</v>
      </c>
      <c r="Z325" s="60">
        <f t="shared" si="23"/>
        <v>4.166666666666663E-2</v>
      </c>
      <c r="AA325" s="64">
        <v>1</v>
      </c>
      <c r="AB325" s="64">
        <v>2</v>
      </c>
      <c r="AC325" s="60">
        <f t="shared" si="20"/>
        <v>4.166666666666663E-2</v>
      </c>
      <c r="AD325" s="61">
        <f t="shared" si="21"/>
        <v>8.3333333333333259E-2</v>
      </c>
    </row>
    <row r="326" spans="1:30" x14ac:dyDescent="0.35">
      <c r="A326" s="30" t="s">
        <v>1955</v>
      </c>
      <c r="B326" s="27" t="s">
        <v>46</v>
      </c>
      <c r="C326" s="30" t="s">
        <v>1972</v>
      </c>
      <c r="D326" s="53" t="s">
        <v>2025</v>
      </c>
      <c r="E326" s="30" t="s">
        <v>99</v>
      </c>
      <c r="F326" s="30">
        <v>541</v>
      </c>
      <c r="G326" s="30" t="s">
        <v>2672</v>
      </c>
      <c r="H326" s="30" t="s">
        <v>2673</v>
      </c>
      <c r="I326" s="27" t="s">
        <v>1125</v>
      </c>
      <c r="J326" s="30" t="s">
        <v>3615</v>
      </c>
      <c r="K326" s="30">
        <v>440</v>
      </c>
      <c r="L326" s="30" t="s">
        <v>3587</v>
      </c>
      <c r="M326" s="30" t="s">
        <v>4151</v>
      </c>
      <c r="N326" s="30"/>
      <c r="O326" s="30" t="s">
        <v>4371</v>
      </c>
      <c r="P326" s="30" t="s">
        <v>4352</v>
      </c>
      <c r="Q326" s="30" t="s">
        <v>1886</v>
      </c>
      <c r="R326" s="30" t="s">
        <v>1889</v>
      </c>
      <c r="S326" s="30" t="s">
        <v>1889</v>
      </c>
      <c r="T326" s="30" t="s">
        <v>1885</v>
      </c>
      <c r="U326" s="30" t="s">
        <v>1946</v>
      </c>
      <c r="V326" s="30" t="s">
        <v>1949</v>
      </c>
      <c r="W326" s="30" t="s">
        <v>4424</v>
      </c>
      <c r="X326" s="62">
        <v>0.43055555555555558</v>
      </c>
      <c r="Y326" s="59">
        <v>0.4861111111111111</v>
      </c>
      <c r="Z326" s="60">
        <f t="shared" si="23"/>
        <v>5.5555555555555525E-2</v>
      </c>
      <c r="AA326" s="64">
        <v>1</v>
      </c>
      <c r="AB326" s="64">
        <v>2</v>
      </c>
      <c r="AC326" s="60">
        <f t="shared" si="20"/>
        <v>5.5555555555555525E-2</v>
      </c>
      <c r="AD326" s="61">
        <f t="shared" si="21"/>
        <v>0.11111111111111105</v>
      </c>
    </row>
    <row r="327" spans="1:30" x14ac:dyDescent="0.35">
      <c r="A327" s="30" t="s">
        <v>1955</v>
      </c>
      <c r="B327" s="27" t="s">
        <v>46</v>
      </c>
      <c r="C327" s="30" t="s">
        <v>1972</v>
      </c>
      <c r="D327" s="53" t="s">
        <v>2025</v>
      </c>
      <c r="E327" s="30" t="s">
        <v>99</v>
      </c>
      <c r="F327" s="30">
        <v>531</v>
      </c>
      <c r="G327" s="30" t="s">
        <v>2674</v>
      </c>
      <c r="H327" s="30" t="s">
        <v>2675</v>
      </c>
      <c r="I327" s="27" t="s">
        <v>1125</v>
      </c>
      <c r="J327" s="30" t="s">
        <v>3616</v>
      </c>
      <c r="K327" s="30">
        <v>4149</v>
      </c>
      <c r="L327" s="30" t="s">
        <v>3617</v>
      </c>
      <c r="M327" s="30" t="s">
        <v>4152</v>
      </c>
      <c r="N327" s="30"/>
      <c r="O327" s="30" t="s">
        <v>4371</v>
      </c>
      <c r="P327" s="30" t="s">
        <v>4352</v>
      </c>
      <c r="Q327" s="30" t="s">
        <v>1886</v>
      </c>
      <c r="R327" s="30" t="s">
        <v>1889</v>
      </c>
      <c r="S327" s="30" t="s">
        <v>1889</v>
      </c>
      <c r="T327" s="30" t="s">
        <v>1885</v>
      </c>
      <c r="U327" s="30" t="s">
        <v>1946</v>
      </c>
      <c r="V327" s="30" t="s">
        <v>1947</v>
      </c>
      <c r="W327" s="30" t="s">
        <v>1945</v>
      </c>
      <c r="X327" s="59">
        <v>0.58333333333333337</v>
      </c>
      <c r="Y327" s="59">
        <v>0.625</v>
      </c>
      <c r="Z327" s="60">
        <f t="shared" si="23"/>
        <v>4.166666666666663E-2</v>
      </c>
      <c r="AA327" s="64">
        <v>1</v>
      </c>
      <c r="AB327" s="64">
        <v>2</v>
      </c>
      <c r="AC327" s="60">
        <f t="shared" si="20"/>
        <v>4.166666666666663E-2</v>
      </c>
      <c r="AD327" s="61">
        <f t="shared" si="21"/>
        <v>8.3333333333333259E-2</v>
      </c>
    </row>
    <row r="328" spans="1:30" x14ac:dyDescent="0.35">
      <c r="A328" s="30" t="s">
        <v>1955</v>
      </c>
      <c r="B328" s="27" t="s">
        <v>46</v>
      </c>
      <c r="C328" s="30" t="s">
        <v>1972</v>
      </c>
      <c r="D328" s="50" t="s">
        <v>2024</v>
      </c>
      <c r="E328" s="27" t="s">
        <v>271</v>
      </c>
      <c r="F328" s="30">
        <v>115</v>
      </c>
      <c r="G328" s="30" t="s">
        <v>2676</v>
      </c>
      <c r="H328" s="30" t="s">
        <v>2677</v>
      </c>
      <c r="I328" s="30" t="s">
        <v>1201</v>
      </c>
      <c r="J328" s="30" t="s">
        <v>3574</v>
      </c>
      <c r="K328" s="30">
        <v>1205</v>
      </c>
      <c r="L328" s="30" t="s">
        <v>3575</v>
      </c>
      <c r="M328" s="30" t="s">
        <v>4125</v>
      </c>
      <c r="N328" s="30"/>
      <c r="O328" s="30" t="s">
        <v>4380</v>
      </c>
      <c r="P328" s="30" t="s">
        <v>4352</v>
      </c>
      <c r="Q328" s="30" t="s">
        <v>1886</v>
      </c>
      <c r="R328" s="30" t="s">
        <v>1889</v>
      </c>
      <c r="S328" s="30" t="s">
        <v>1889</v>
      </c>
      <c r="T328" s="30" t="s">
        <v>1892</v>
      </c>
      <c r="U328" s="30" t="s">
        <v>1946</v>
      </c>
      <c r="V328" s="30" t="s">
        <v>1947</v>
      </c>
      <c r="W328" s="30" t="s">
        <v>1945</v>
      </c>
      <c r="X328" s="62">
        <v>0.45833333333333331</v>
      </c>
      <c r="Y328" s="59">
        <v>0.54166666666666663</v>
      </c>
      <c r="Z328" s="60">
        <f t="shared" si="23"/>
        <v>8.3333333333333315E-2</v>
      </c>
      <c r="AA328" s="64">
        <v>1</v>
      </c>
      <c r="AB328" s="64">
        <v>2</v>
      </c>
      <c r="AC328" s="60">
        <f t="shared" si="20"/>
        <v>8.3333333333333315E-2</v>
      </c>
      <c r="AD328" s="61">
        <f t="shared" si="21"/>
        <v>0.16666666666666663</v>
      </c>
    </row>
    <row r="329" spans="1:30" x14ac:dyDescent="0.35">
      <c r="A329" s="30" t="s">
        <v>1955</v>
      </c>
      <c r="B329" s="27" t="s">
        <v>46</v>
      </c>
      <c r="C329" s="30" t="s">
        <v>1972</v>
      </c>
      <c r="D329" s="53" t="s">
        <v>2025</v>
      </c>
      <c r="E329" s="30" t="s">
        <v>99</v>
      </c>
      <c r="F329" s="30">
        <v>531</v>
      </c>
      <c r="G329" s="30" t="s">
        <v>2674</v>
      </c>
      <c r="H329" s="30" t="s">
        <v>2675</v>
      </c>
      <c r="I329" s="27" t="s">
        <v>1125</v>
      </c>
      <c r="J329" s="30" t="s">
        <v>3616</v>
      </c>
      <c r="K329" s="30">
        <v>4149</v>
      </c>
      <c r="L329" s="30" t="s">
        <v>3617</v>
      </c>
      <c r="M329" s="30" t="s">
        <v>4152</v>
      </c>
      <c r="N329" s="30"/>
      <c r="O329" s="30" t="s">
        <v>4371</v>
      </c>
      <c r="P329" s="30" t="s">
        <v>4352</v>
      </c>
      <c r="Q329" s="30" t="s">
        <v>1886</v>
      </c>
      <c r="R329" s="30" t="s">
        <v>1889</v>
      </c>
      <c r="S329" s="30" t="s">
        <v>1889</v>
      </c>
      <c r="T329" s="30" t="s">
        <v>1885</v>
      </c>
      <c r="U329" s="30" t="s">
        <v>1946</v>
      </c>
      <c r="V329" s="30" t="s">
        <v>1949</v>
      </c>
      <c r="W329" s="30" t="s">
        <v>1945</v>
      </c>
      <c r="X329" s="62">
        <v>0.52777777777777779</v>
      </c>
      <c r="Y329" s="59">
        <v>0.58333333333333337</v>
      </c>
      <c r="Z329" s="60">
        <f t="shared" si="23"/>
        <v>5.555555555555558E-2</v>
      </c>
      <c r="AA329" s="64">
        <v>1</v>
      </c>
      <c r="AB329" s="64">
        <v>2</v>
      </c>
      <c r="AC329" s="60">
        <f t="shared" si="20"/>
        <v>5.555555555555558E-2</v>
      </c>
      <c r="AD329" s="61">
        <f t="shared" si="21"/>
        <v>0.11111111111111116</v>
      </c>
    </row>
    <row r="330" spans="1:30" x14ac:dyDescent="0.35">
      <c r="A330" s="30" t="s">
        <v>1955</v>
      </c>
      <c r="B330" s="27" t="s">
        <v>46</v>
      </c>
      <c r="C330" s="30" t="s">
        <v>1972</v>
      </c>
      <c r="D330" s="53" t="s">
        <v>2007</v>
      </c>
      <c r="E330" s="30" t="s">
        <v>96</v>
      </c>
      <c r="F330" s="30">
        <v>2061</v>
      </c>
      <c r="G330" s="30" t="s">
        <v>2678</v>
      </c>
      <c r="H330" s="30" t="s">
        <v>2679</v>
      </c>
      <c r="I330" s="27" t="s">
        <v>1122</v>
      </c>
      <c r="J330" s="30" t="s">
        <v>3618</v>
      </c>
      <c r="K330" s="30">
        <v>1205</v>
      </c>
      <c r="L330" s="30" t="s">
        <v>4436</v>
      </c>
      <c r="M330" s="30" t="s">
        <v>4153</v>
      </c>
      <c r="N330" s="30"/>
      <c r="O330" s="30" t="s">
        <v>4380</v>
      </c>
      <c r="P330" s="30" t="s">
        <v>4352</v>
      </c>
      <c r="Q330" s="30" t="s">
        <v>1886</v>
      </c>
      <c r="R330" s="30" t="s">
        <v>1887</v>
      </c>
      <c r="S330" s="30" t="s">
        <v>1887</v>
      </c>
      <c r="T330" s="30" t="s">
        <v>1892</v>
      </c>
      <c r="U330" s="30" t="s">
        <v>1946</v>
      </c>
      <c r="V330" s="30" t="s">
        <v>1947</v>
      </c>
      <c r="W330" s="30" t="s">
        <v>1945</v>
      </c>
      <c r="X330" s="59">
        <v>0.58333333333333337</v>
      </c>
      <c r="Y330" s="59">
        <v>0.625</v>
      </c>
      <c r="Z330" s="60">
        <f t="shared" si="23"/>
        <v>4.166666666666663E-2</v>
      </c>
      <c r="AA330" s="64">
        <v>1</v>
      </c>
      <c r="AB330" s="64">
        <v>2</v>
      </c>
      <c r="AC330" s="60">
        <f t="shared" si="20"/>
        <v>4.166666666666663E-2</v>
      </c>
      <c r="AD330" s="61">
        <f t="shared" si="21"/>
        <v>8.3333333333333259E-2</v>
      </c>
    </row>
    <row r="331" spans="1:30" x14ac:dyDescent="0.35">
      <c r="A331" s="30" t="s">
        <v>1955</v>
      </c>
      <c r="B331" s="27" t="s">
        <v>46</v>
      </c>
      <c r="C331" s="30" t="s">
        <v>1972</v>
      </c>
      <c r="D331" s="53" t="s">
        <v>2007</v>
      </c>
      <c r="E331" s="30" t="s">
        <v>96</v>
      </c>
      <c r="F331" s="30">
        <v>2061</v>
      </c>
      <c r="G331" s="30" t="s">
        <v>2678</v>
      </c>
      <c r="H331" s="30" t="s">
        <v>2679</v>
      </c>
      <c r="I331" s="27" t="s">
        <v>1122</v>
      </c>
      <c r="J331" s="30" t="s">
        <v>3618</v>
      </c>
      <c r="K331" s="30">
        <v>1205</v>
      </c>
      <c r="L331" s="30" t="s">
        <v>4436</v>
      </c>
      <c r="M331" s="30" t="s">
        <v>4153</v>
      </c>
      <c r="N331" s="30"/>
      <c r="O331" s="30" t="s">
        <v>4380</v>
      </c>
      <c r="P331" s="30" t="s">
        <v>4352</v>
      </c>
      <c r="Q331" s="30" t="s">
        <v>1886</v>
      </c>
      <c r="R331" s="30" t="s">
        <v>1887</v>
      </c>
      <c r="S331" s="30" t="s">
        <v>1887</v>
      </c>
      <c r="T331" s="30" t="s">
        <v>1892</v>
      </c>
      <c r="U331" s="30" t="s">
        <v>1946</v>
      </c>
      <c r="V331" s="30" t="s">
        <v>1949</v>
      </c>
      <c r="W331" s="30" t="s">
        <v>1945</v>
      </c>
      <c r="X331" s="59">
        <v>0.54166666666666663</v>
      </c>
      <c r="Y331" s="59">
        <v>0.58333333333333337</v>
      </c>
      <c r="Z331" s="60">
        <f t="shared" si="23"/>
        <v>4.1666666666666741E-2</v>
      </c>
      <c r="AA331" s="64">
        <v>1</v>
      </c>
      <c r="AB331" s="64">
        <v>2</v>
      </c>
      <c r="AC331" s="60">
        <f t="shared" si="20"/>
        <v>4.1666666666666741E-2</v>
      </c>
      <c r="AD331" s="61">
        <f t="shared" si="21"/>
        <v>8.3333333333333481E-2</v>
      </c>
    </row>
    <row r="332" spans="1:30" x14ac:dyDescent="0.35">
      <c r="A332" s="30" t="s">
        <v>1955</v>
      </c>
      <c r="B332" s="27" t="s">
        <v>46</v>
      </c>
      <c r="C332" s="30" t="s">
        <v>1972</v>
      </c>
      <c r="D332" s="53" t="s">
        <v>2025</v>
      </c>
      <c r="E332" s="30" t="s">
        <v>99</v>
      </c>
      <c r="F332" s="30">
        <v>565</v>
      </c>
      <c r="G332" s="30" t="s">
        <v>2680</v>
      </c>
      <c r="H332" s="30" t="s">
        <v>2681</v>
      </c>
      <c r="I332" s="27" t="s">
        <v>1125</v>
      </c>
      <c r="J332" s="30" t="s">
        <v>3619</v>
      </c>
      <c r="K332" s="30">
        <v>78</v>
      </c>
      <c r="L332" s="30" t="s">
        <v>3600</v>
      </c>
      <c r="M332" s="30" t="s">
        <v>4154</v>
      </c>
      <c r="N332" s="30"/>
      <c r="O332" s="30" t="s">
        <v>4371</v>
      </c>
      <c r="P332" s="30" t="s">
        <v>4352</v>
      </c>
      <c r="Q332" s="30" t="s">
        <v>1886</v>
      </c>
      <c r="R332" s="30" t="s">
        <v>1889</v>
      </c>
      <c r="S332" s="30" t="s">
        <v>1889</v>
      </c>
      <c r="T332" s="30" t="s">
        <v>1883</v>
      </c>
      <c r="U332" s="30" t="s">
        <v>1942</v>
      </c>
      <c r="V332" s="30"/>
      <c r="W332" s="30" t="s">
        <v>1945</v>
      </c>
      <c r="X332" s="59">
        <v>0.61111111111111105</v>
      </c>
      <c r="Y332" s="59">
        <v>0.66666666666666663</v>
      </c>
      <c r="Z332" s="60">
        <f t="shared" si="23"/>
        <v>5.555555555555558E-2</v>
      </c>
      <c r="AA332" s="64">
        <v>1</v>
      </c>
      <c r="AB332" s="64">
        <v>4</v>
      </c>
      <c r="AC332" s="60">
        <f t="shared" si="20"/>
        <v>5.555555555555558E-2</v>
      </c>
      <c r="AD332" s="61">
        <f t="shared" si="21"/>
        <v>0.22222222222222232</v>
      </c>
    </row>
    <row r="333" spans="1:30" x14ac:dyDescent="0.35">
      <c r="A333" s="30" t="s">
        <v>1955</v>
      </c>
      <c r="B333" s="27" t="s">
        <v>46</v>
      </c>
      <c r="C333" s="30" t="s">
        <v>1973</v>
      </c>
      <c r="D333" s="50" t="s">
        <v>2040</v>
      </c>
      <c r="E333" s="30" t="s">
        <v>2100</v>
      </c>
      <c r="F333" s="30" t="s">
        <v>123</v>
      </c>
      <c r="G333" s="30" t="s">
        <v>2682</v>
      </c>
      <c r="H333" s="30" t="s">
        <v>2683</v>
      </c>
      <c r="I333" s="30" t="s">
        <v>3620</v>
      </c>
      <c r="J333" s="30" t="s">
        <v>3621</v>
      </c>
      <c r="K333" s="30">
        <v>2987</v>
      </c>
      <c r="L333" s="27" t="s">
        <v>1121</v>
      </c>
      <c r="M333" s="30" t="s">
        <v>4155</v>
      </c>
      <c r="N333" s="30"/>
      <c r="O333" s="30" t="s">
        <v>4382</v>
      </c>
      <c r="P333" s="30" t="s">
        <v>4383</v>
      </c>
      <c r="Q333" s="30" t="s">
        <v>1886</v>
      </c>
      <c r="R333" s="30" t="s">
        <v>1906</v>
      </c>
      <c r="S333" s="30" t="s">
        <v>1906</v>
      </c>
      <c r="T333" s="30" t="s">
        <v>1890</v>
      </c>
      <c r="U333" s="30" t="s">
        <v>1946</v>
      </c>
      <c r="V333" s="30" t="s">
        <v>1947</v>
      </c>
      <c r="W333" s="30" t="s">
        <v>4424</v>
      </c>
      <c r="X333" s="59">
        <v>0.4375</v>
      </c>
      <c r="Y333" s="59">
        <v>0.5</v>
      </c>
      <c r="Z333" s="60">
        <f t="shared" si="23"/>
        <v>6.25E-2</v>
      </c>
      <c r="AA333" s="47">
        <v>1</v>
      </c>
      <c r="AB333" s="47">
        <v>2</v>
      </c>
      <c r="AC333" s="60">
        <f t="shared" si="20"/>
        <v>6.25E-2</v>
      </c>
      <c r="AD333" s="61">
        <f t="shared" si="21"/>
        <v>0.125</v>
      </c>
    </row>
    <row r="334" spans="1:30" x14ac:dyDescent="0.35">
      <c r="A334" s="30" t="s">
        <v>1955</v>
      </c>
      <c r="B334" s="27" t="s">
        <v>46</v>
      </c>
      <c r="C334" s="30" t="s">
        <v>1973</v>
      </c>
      <c r="D334" s="50" t="s">
        <v>2040</v>
      </c>
      <c r="E334" s="30" t="s">
        <v>2100</v>
      </c>
      <c r="F334" s="30" t="s">
        <v>123</v>
      </c>
      <c r="G334" s="30" t="s">
        <v>2684</v>
      </c>
      <c r="H334" s="30" t="s">
        <v>2685</v>
      </c>
      <c r="I334" s="30" t="s">
        <v>3620</v>
      </c>
      <c r="J334" s="30" t="s">
        <v>3622</v>
      </c>
      <c r="K334" s="30">
        <v>2822</v>
      </c>
      <c r="L334" s="27" t="s">
        <v>1121</v>
      </c>
      <c r="M334" s="30" t="s">
        <v>4156</v>
      </c>
      <c r="N334" s="30"/>
      <c r="O334" s="30" t="s">
        <v>4382</v>
      </c>
      <c r="P334" s="30" t="s">
        <v>4383</v>
      </c>
      <c r="Q334" s="30" t="s">
        <v>1886</v>
      </c>
      <c r="R334" s="30" t="s">
        <v>1906</v>
      </c>
      <c r="S334" s="30" t="s">
        <v>1906</v>
      </c>
      <c r="T334" s="30" t="s">
        <v>1890</v>
      </c>
      <c r="U334" s="30" t="s">
        <v>1946</v>
      </c>
      <c r="V334" s="30" t="s">
        <v>1947</v>
      </c>
      <c r="W334" s="30" t="s">
        <v>1945</v>
      </c>
      <c r="X334" s="59">
        <v>0.54166666666666663</v>
      </c>
      <c r="Y334" s="59">
        <v>0.64583333333333337</v>
      </c>
      <c r="Z334" s="60">
        <f t="shared" si="23"/>
        <v>0.10416666666666674</v>
      </c>
      <c r="AA334" s="47">
        <v>1</v>
      </c>
      <c r="AB334" s="47">
        <v>2</v>
      </c>
      <c r="AC334" s="60">
        <f t="shared" si="20"/>
        <v>0.10416666666666674</v>
      </c>
      <c r="AD334" s="61">
        <f t="shared" si="21"/>
        <v>0.20833333333333348</v>
      </c>
    </row>
    <row r="335" spans="1:30" x14ac:dyDescent="0.35">
      <c r="A335" s="30" t="s">
        <v>1955</v>
      </c>
      <c r="B335" s="27" t="s">
        <v>46</v>
      </c>
      <c r="C335" s="30" t="s">
        <v>1973</v>
      </c>
      <c r="D335" s="50" t="s">
        <v>2040</v>
      </c>
      <c r="E335" s="30" t="s">
        <v>2100</v>
      </c>
      <c r="F335" s="30" t="s">
        <v>123</v>
      </c>
      <c r="G335" s="30" t="s">
        <v>2686</v>
      </c>
      <c r="H335" s="30" t="s">
        <v>2687</v>
      </c>
      <c r="I335" s="30" t="s">
        <v>3620</v>
      </c>
      <c r="J335" s="30" t="s">
        <v>3623</v>
      </c>
      <c r="K335" s="30">
        <v>3676</v>
      </c>
      <c r="L335" s="27" t="s">
        <v>1121</v>
      </c>
      <c r="M335" s="30" t="s">
        <v>4157</v>
      </c>
      <c r="N335" s="30"/>
      <c r="O335" s="30" t="s">
        <v>4382</v>
      </c>
      <c r="P335" s="30" t="s">
        <v>4383</v>
      </c>
      <c r="Q335" s="30" t="s">
        <v>1886</v>
      </c>
      <c r="R335" s="30" t="s">
        <v>1906</v>
      </c>
      <c r="S335" s="30" t="s">
        <v>1906</v>
      </c>
      <c r="T335" s="30" t="s">
        <v>1890</v>
      </c>
      <c r="U335" s="30" t="s">
        <v>1946</v>
      </c>
      <c r="V335" s="30" t="s">
        <v>1947</v>
      </c>
      <c r="W335" s="30" t="s">
        <v>4424</v>
      </c>
      <c r="X335" s="59">
        <v>0.375</v>
      </c>
      <c r="Y335" s="59">
        <v>0.4375</v>
      </c>
      <c r="Z335" s="60">
        <f t="shared" si="23"/>
        <v>6.25E-2</v>
      </c>
      <c r="AA335" s="47">
        <v>1</v>
      </c>
      <c r="AB335" s="47">
        <v>2</v>
      </c>
      <c r="AC335" s="60">
        <f t="shared" ref="AC335:AC398" si="24">AA335*Z335</f>
        <v>6.25E-2</v>
      </c>
      <c r="AD335" s="61">
        <f t="shared" ref="AD335:AD398" si="25">AC335*AB335</f>
        <v>0.125</v>
      </c>
    </row>
    <row r="336" spans="1:30" x14ac:dyDescent="0.35">
      <c r="A336" s="30" t="s">
        <v>1955</v>
      </c>
      <c r="B336" s="27" t="s">
        <v>46</v>
      </c>
      <c r="C336" s="30" t="s">
        <v>1973</v>
      </c>
      <c r="D336" s="50" t="s">
        <v>2041</v>
      </c>
      <c r="E336" s="30" t="s">
        <v>2101</v>
      </c>
      <c r="F336" s="30" t="s">
        <v>123</v>
      </c>
      <c r="G336" s="30" t="s">
        <v>2688</v>
      </c>
      <c r="H336" s="30" t="s">
        <v>2689</v>
      </c>
      <c r="I336" s="30" t="s">
        <v>3624</v>
      </c>
      <c r="J336" s="30" t="s">
        <v>3625</v>
      </c>
      <c r="K336" s="30">
        <v>307</v>
      </c>
      <c r="L336" s="30" t="s">
        <v>3626</v>
      </c>
      <c r="M336" s="30" t="s">
        <v>4158</v>
      </c>
      <c r="N336" s="30"/>
      <c r="O336" s="30" t="s">
        <v>4384</v>
      </c>
      <c r="P336" s="30" t="s">
        <v>4383</v>
      </c>
      <c r="Q336" s="30" t="s">
        <v>1886</v>
      </c>
      <c r="R336" s="30" t="s">
        <v>1906</v>
      </c>
      <c r="S336" s="30" t="s">
        <v>1906</v>
      </c>
      <c r="T336" s="30" t="s">
        <v>1890</v>
      </c>
      <c r="U336" s="30" t="s">
        <v>1946</v>
      </c>
      <c r="V336" s="30" t="s">
        <v>1947</v>
      </c>
      <c r="W336" s="30" t="s">
        <v>1945</v>
      </c>
      <c r="X336" s="59">
        <v>0.64583333333333337</v>
      </c>
      <c r="Y336" s="59">
        <v>0.72222222222222221</v>
      </c>
      <c r="Z336" s="60">
        <f t="shared" si="23"/>
        <v>7.638888888888884E-2</v>
      </c>
      <c r="AA336" s="47">
        <v>1</v>
      </c>
      <c r="AB336" s="47">
        <v>2</v>
      </c>
      <c r="AC336" s="60">
        <f t="shared" si="24"/>
        <v>7.638888888888884E-2</v>
      </c>
      <c r="AD336" s="61">
        <f t="shared" si="25"/>
        <v>0.15277777777777768</v>
      </c>
    </row>
    <row r="337" spans="1:30" x14ac:dyDescent="0.35">
      <c r="A337" s="30" t="s">
        <v>1955</v>
      </c>
      <c r="B337" s="27" t="s">
        <v>46</v>
      </c>
      <c r="C337" s="30" t="s">
        <v>1973</v>
      </c>
      <c r="D337" s="50" t="s">
        <v>2022</v>
      </c>
      <c r="E337" s="30" t="s">
        <v>2092</v>
      </c>
      <c r="F337" s="30" t="s">
        <v>123</v>
      </c>
      <c r="G337" s="30" t="s">
        <v>2690</v>
      </c>
      <c r="H337" s="30" t="s">
        <v>2691</v>
      </c>
      <c r="I337" s="30" t="s">
        <v>3386</v>
      </c>
      <c r="J337" s="30" t="s">
        <v>3627</v>
      </c>
      <c r="K337" s="30">
        <v>128</v>
      </c>
      <c r="L337" s="27" t="s">
        <v>1121</v>
      </c>
      <c r="M337" s="30" t="s">
        <v>4159</v>
      </c>
      <c r="N337" s="30"/>
      <c r="O337" s="30" t="s">
        <v>3633</v>
      </c>
      <c r="P337" s="30" t="s">
        <v>4383</v>
      </c>
      <c r="Q337" s="30" t="s">
        <v>1893</v>
      </c>
      <c r="R337" s="30" t="s">
        <v>1906</v>
      </c>
      <c r="S337" s="30" t="s">
        <v>1906</v>
      </c>
      <c r="T337" s="30" t="s">
        <v>1890</v>
      </c>
      <c r="U337" s="30" t="s">
        <v>1946</v>
      </c>
      <c r="V337" s="30" t="s">
        <v>1949</v>
      </c>
      <c r="W337" s="30" t="s">
        <v>1945</v>
      </c>
      <c r="X337" s="59">
        <v>0.54166666666666663</v>
      </c>
      <c r="Y337" s="59">
        <v>0.60416666666666663</v>
      </c>
      <c r="Z337" s="60">
        <f t="shared" si="23"/>
        <v>6.25E-2</v>
      </c>
      <c r="AA337" s="47">
        <v>1</v>
      </c>
      <c r="AB337" s="47">
        <v>2</v>
      </c>
      <c r="AC337" s="60">
        <f t="shared" si="24"/>
        <v>6.25E-2</v>
      </c>
      <c r="AD337" s="61">
        <f t="shared" si="25"/>
        <v>0.125</v>
      </c>
    </row>
    <row r="338" spans="1:30" x14ac:dyDescent="0.35">
      <c r="A338" s="30" t="s">
        <v>1955</v>
      </c>
      <c r="B338" s="27" t="s">
        <v>46</v>
      </c>
      <c r="C338" s="30" t="s">
        <v>1973</v>
      </c>
      <c r="D338" s="50" t="s">
        <v>2024</v>
      </c>
      <c r="E338" s="27" t="s">
        <v>271</v>
      </c>
      <c r="F338" s="30">
        <v>27</v>
      </c>
      <c r="G338" s="30" t="s">
        <v>2692</v>
      </c>
      <c r="H338" s="30" t="s">
        <v>2693</v>
      </c>
      <c r="I338" s="30" t="s">
        <v>1201</v>
      </c>
      <c r="J338" s="30" t="s">
        <v>3628</v>
      </c>
      <c r="K338" s="30">
        <v>1787</v>
      </c>
      <c r="L338" s="30" t="s">
        <v>3629</v>
      </c>
      <c r="M338" s="30" t="s">
        <v>4160</v>
      </c>
      <c r="N338" s="30"/>
      <c r="O338" s="30" t="s">
        <v>4384</v>
      </c>
      <c r="P338" s="30" t="s">
        <v>4383</v>
      </c>
      <c r="Q338" s="30" t="s">
        <v>1886</v>
      </c>
      <c r="R338" s="30" t="s">
        <v>1889</v>
      </c>
      <c r="S338" s="30" t="s">
        <v>1889</v>
      </c>
      <c r="T338" s="30" t="s">
        <v>4416</v>
      </c>
      <c r="U338" s="30" t="s">
        <v>1942</v>
      </c>
      <c r="V338" s="30"/>
      <c r="W338" s="30" t="s">
        <v>1943</v>
      </c>
      <c r="X338" s="59">
        <v>0.375</v>
      </c>
      <c r="Y338" s="59">
        <v>0.72222222222222221</v>
      </c>
      <c r="Z338" s="60">
        <v>0.30555555555555552</v>
      </c>
      <c r="AA338" s="47">
        <v>1</v>
      </c>
      <c r="AB338" s="47">
        <v>4</v>
      </c>
      <c r="AC338" s="60">
        <f t="shared" si="24"/>
        <v>0.30555555555555552</v>
      </c>
      <c r="AD338" s="61">
        <f t="shared" si="25"/>
        <v>1.2222222222222221</v>
      </c>
    </row>
    <row r="339" spans="1:30" x14ac:dyDescent="0.35">
      <c r="A339" s="30" t="s">
        <v>1955</v>
      </c>
      <c r="B339" s="27" t="s">
        <v>46</v>
      </c>
      <c r="C339" s="30" t="s">
        <v>1973</v>
      </c>
      <c r="D339" s="50" t="s">
        <v>2040</v>
      </c>
      <c r="E339" s="30" t="s">
        <v>2100</v>
      </c>
      <c r="F339" s="30" t="s">
        <v>123</v>
      </c>
      <c r="G339" s="30" t="s">
        <v>2694</v>
      </c>
      <c r="H339" s="30" t="s">
        <v>2695</v>
      </c>
      <c r="I339" s="30" t="s">
        <v>3620</v>
      </c>
      <c r="J339" s="30" t="s">
        <v>3630</v>
      </c>
      <c r="K339" s="30" t="s">
        <v>1137</v>
      </c>
      <c r="L339" s="27" t="s">
        <v>1121</v>
      </c>
      <c r="M339" s="30">
        <v>88160000</v>
      </c>
      <c r="N339" s="30"/>
      <c r="O339" s="30" t="s">
        <v>3633</v>
      </c>
      <c r="P339" s="30" t="s">
        <v>4383</v>
      </c>
      <c r="Q339" s="30" t="s">
        <v>1886</v>
      </c>
      <c r="R339" s="30" t="s">
        <v>1906</v>
      </c>
      <c r="S339" s="30" t="s">
        <v>1906</v>
      </c>
      <c r="T339" s="30" t="s">
        <v>1890</v>
      </c>
      <c r="U339" s="30" t="s">
        <v>1946</v>
      </c>
      <c r="V339" s="30" t="s">
        <v>1949</v>
      </c>
      <c r="W339" s="30" t="s">
        <v>4424</v>
      </c>
      <c r="X339" s="59">
        <v>0.375</v>
      </c>
      <c r="Y339" s="59">
        <v>0.4375</v>
      </c>
      <c r="Z339" s="60">
        <f t="shared" ref="Z339:Z357" si="26">Y339-X339</f>
        <v>6.25E-2</v>
      </c>
      <c r="AA339" s="47">
        <v>1</v>
      </c>
      <c r="AB339" s="47">
        <v>2</v>
      </c>
      <c r="AC339" s="60">
        <f t="shared" si="24"/>
        <v>6.25E-2</v>
      </c>
      <c r="AD339" s="61">
        <f t="shared" si="25"/>
        <v>0.125</v>
      </c>
    </row>
    <row r="340" spans="1:30" x14ac:dyDescent="0.35">
      <c r="A340" s="30" t="s">
        <v>1955</v>
      </c>
      <c r="B340" s="27" t="s">
        <v>46</v>
      </c>
      <c r="C340" s="30" t="s">
        <v>1973</v>
      </c>
      <c r="D340" s="50" t="s">
        <v>2040</v>
      </c>
      <c r="E340" s="30" t="s">
        <v>2100</v>
      </c>
      <c r="F340" s="30" t="s">
        <v>123</v>
      </c>
      <c r="G340" s="30" t="s">
        <v>2696</v>
      </c>
      <c r="H340" s="30" t="s">
        <v>2697</v>
      </c>
      <c r="I340" s="30" t="s">
        <v>3620</v>
      </c>
      <c r="J340" s="30" t="s">
        <v>3631</v>
      </c>
      <c r="K340" s="30" t="s">
        <v>1137</v>
      </c>
      <c r="L340" s="30" t="s">
        <v>3632</v>
      </c>
      <c r="M340" s="30" t="s">
        <v>4161</v>
      </c>
      <c r="N340" s="30"/>
      <c r="O340" s="30" t="s">
        <v>4384</v>
      </c>
      <c r="P340" s="30" t="s">
        <v>4383</v>
      </c>
      <c r="Q340" s="30" t="s">
        <v>1886</v>
      </c>
      <c r="R340" s="30" t="s">
        <v>1906</v>
      </c>
      <c r="S340" s="30" t="s">
        <v>1906</v>
      </c>
      <c r="T340" s="30" t="s">
        <v>1890</v>
      </c>
      <c r="U340" s="30" t="s">
        <v>1946</v>
      </c>
      <c r="V340" s="30" t="s">
        <v>1949</v>
      </c>
      <c r="W340" s="30" t="s">
        <v>1945</v>
      </c>
      <c r="X340" s="59">
        <v>0.6875</v>
      </c>
      <c r="Y340" s="59">
        <v>0.72222222222222221</v>
      </c>
      <c r="Z340" s="60">
        <f t="shared" si="26"/>
        <v>3.472222222222221E-2</v>
      </c>
      <c r="AA340" s="47">
        <v>1</v>
      </c>
      <c r="AB340" s="47">
        <v>2</v>
      </c>
      <c r="AC340" s="60">
        <f t="shared" si="24"/>
        <v>3.472222222222221E-2</v>
      </c>
      <c r="AD340" s="61">
        <f t="shared" si="25"/>
        <v>6.944444444444442E-2</v>
      </c>
    </row>
    <row r="341" spans="1:30" x14ac:dyDescent="0.35">
      <c r="A341" s="30" t="s">
        <v>1955</v>
      </c>
      <c r="B341" s="27" t="s">
        <v>46</v>
      </c>
      <c r="C341" s="30" t="s">
        <v>1973</v>
      </c>
      <c r="D341" s="50" t="s">
        <v>2040</v>
      </c>
      <c r="E341" s="30" t="s">
        <v>2100</v>
      </c>
      <c r="F341" s="30" t="s">
        <v>123</v>
      </c>
      <c r="G341" s="30" t="s">
        <v>2698</v>
      </c>
      <c r="H341" s="30" t="s">
        <v>2699</v>
      </c>
      <c r="I341" s="30" t="s">
        <v>3620</v>
      </c>
      <c r="J341" s="30" t="s">
        <v>3288</v>
      </c>
      <c r="K341" s="30">
        <v>63</v>
      </c>
      <c r="L341" s="27" t="s">
        <v>1121</v>
      </c>
      <c r="M341" s="30">
        <v>88160000</v>
      </c>
      <c r="N341" s="30"/>
      <c r="O341" s="30" t="s">
        <v>3633</v>
      </c>
      <c r="P341" s="30" t="s">
        <v>4383</v>
      </c>
      <c r="Q341" s="30" t="s">
        <v>1886</v>
      </c>
      <c r="R341" s="30" t="s">
        <v>1906</v>
      </c>
      <c r="S341" s="30" t="s">
        <v>1906</v>
      </c>
      <c r="T341" s="30" t="s">
        <v>1890</v>
      </c>
      <c r="U341" s="30" t="s">
        <v>1946</v>
      </c>
      <c r="V341" s="30" t="s">
        <v>1949</v>
      </c>
      <c r="W341" s="30" t="s">
        <v>4424</v>
      </c>
      <c r="X341" s="59">
        <v>0.4375</v>
      </c>
      <c r="Y341" s="59">
        <v>0.5</v>
      </c>
      <c r="Z341" s="60">
        <f t="shared" si="26"/>
        <v>6.25E-2</v>
      </c>
      <c r="AA341" s="47">
        <v>1</v>
      </c>
      <c r="AB341" s="47">
        <v>2</v>
      </c>
      <c r="AC341" s="60">
        <f t="shared" si="24"/>
        <v>6.25E-2</v>
      </c>
      <c r="AD341" s="61">
        <f t="shared" si="25"/>
        <v>0.125</v>
      </c>
    </row>
    <row r="342" spans="1:30" x14ac:dyDescent="0.35">
      <c r="A342" s="30" t="s">
        <v>1955</v>
      </c>
      <c r="B342" s="27" t="s">
        <v>46</v>
      </c>
      <c r="C342" s="30" t="s">
        <v>1973</v>
      </c>
      <c r="D342" s="50" t="s">
        <v>2022</v>
      </c>
      <c r="E342" s="30" t="s">
        <v>2092</v>
      </c>
      <c r="F342" s="30" t="s">
        <v>123</v>
      </c>
      <c r="G342" s="30" t="s">
        <v>2700</v>
      </c>
      <c r="H342" s="30" t="s">
        <v>2701</v>
      </c>
      <c r="I342" s="30" t="s">
        <v>3386</v>
      </c>
      <c r="J342" s="30" t="s">
        <v>3634</v>
      </c>
      <c r="K342" s="30">
        <v>3450</v>
      </c>
      <c r="L342" s="30" t="s">
        <v>3635</v>
      </c>
      <c r="M342" s="30" t="s">
        <v>4162</v>
      </c>
      <c r="N342" s="30"/>
      <c r="O342" s="30" t="s">
        <v>4385</v>
      </c>
      <c r="P342" s="30" t="s">
        <v>4383</v>
      </c>
      <c r="Q342" s="30" t="s">
        <v>1893</v>
      </c>
      <c r="R342" s="30" t="s">
        <v>1906</v>
      </c>
      <c r="S342" s="30" t="s">
        <v>1906</v>
      </c>
      <c r="T342" s="30" t="s">
        <v>1892</v>
      </c>
      <c r="U342" s="30" t="s">
        <v>1946</v>
      </c>
      <c r="V342" s="30" t="s">
        <v>1947</v>
      </c>
      <c r="W342" s="30" t="s">
        <v>4424</v>
      </c>
      <c r="X342" s="59">
        <v>0.375</v>
      </c>
      <c r="Y342" s="59">
        <v>0.5</v>
      </c>
      <c r="Z342" s="60">
        <f t="shared" si="26"/>
        <v>0.125</v>
      </c>
      <c r="AA342" s="47">
        <v>1</v>
      </c>
      <c r="AB342" s="47">
        <v>2</v>
      </c>
      <c r="AC342" s="60">
        <f t="shared" si="24"/>
        <v>0.125</v>
      </c>
      <c r="AD342" s="61">
        <f t="shared" si="25"/>
        <v>0.25</v>
      </c>
    </row>
    <row r="343" spans="1:30" x14ac:dyDescent="0.35">
      <c r="A343" s="30" t="s">
        <v>1955</v>
      </c>
      <c r="B343" s="27" t="s">
        <v>46</v>
      </c>
      <c r="C343" s="30" t="s">
        <v>1973</v>
      </c>
      <c r="D343" s="50" t="s">
        <v>2040</v>
      </c>
      <c r="E343" s="30" t="s">
        <v>2100</v>
      </c>
      <c r="F343" s="30" t="s">
        <v>123</v>
      </c>
      <c r="G343" s="30" t="s">
        <v>2702</v>
      </c>
      <c r="H343" s="30" t="s">
        <v>2703</v>
      </c>
      <c r="I343" s="30" t="s">
        <v>3620</v>
      </c>
      <c r="J343" s="30" t="s">
        <v>3636</v>
      </c>
      <c r="K343" s="30">
        <v>5</v>
      </c>
      <c r="L343" s="30" t="s">
        <v>3637</v>
      </c>
      <c r="M343" s="30" t="s">
        <v>4163</v>
      </c>
      <c r="N343" s="30"/>
      <c r="O343" s="30" t="s">
        <v>4384</v>
      </c>
      <c r="P343" s="30" t="s">
        <v>4383</v>
      </c>
      <c r="Q343" s="30" t="s">
        <v>1886</v>
      </c>
      <c r="R343" s="30" t="s">
        <v>1906</v>
      </c>
      <c r="S343" s="30" t="s">
        <v>1906</v>
      </c>
      <c r="T343" s="30" t="s">
        <v>1892</v>
      </c>
      <c r="U343" s="30" t="s">
        <v>1946</v>
      </c>
      <c r="V343" s="30" t="s">
        <v>1947</v>
      </c>
      <c r="W343" s="30" t="s">
        <v>1945</v>
      </c>
      <c r="X343" s="59">
        <v>0.625</v>
      </c>
      <c r="Y343" s="59">
        <v>0.72222222222222221</v>
      </c>
      <c r="Z343" s="60">
        <f t="shared" si="26"/>
        <v>9.722222222222221E-2</v>
      </c>
      <c r="AA343" s="47">
        <v>1</v>
      </c>
      <c r="AB343" s="47">
        <v>2</v>
      </c>
      <c r="AC343" s="60">
        <f t="shared" si="24"/>
        <v>9.722222222222221E-2</v>
      </c>
      <c r="AD343" s="61">
        <f t="shared" si="25"/>
        <v>0.19444444444444442</v>
      </c>
    </row>
    <row r="344" spans="1:30" x14ac:dyDescent="0.35">
      <c r="A344" s="30" t="s">
        <v>1955</v>
      </c>
      <c r="B344" s="27" t="s">
        <v>46</v>
      </c>
      <c r="C344" s="30" t="s">
        <v>1973</v>
      </c>
      <c r="D344" s="50" t="s">
        <v>2040</v>
      </c>
      <c r="E344" s="30" t="s">
        <v>2100</v>
      </c>
      <c r="F344" s="30" t="s">
        <v>123</v>
      </c>
      <c r="G344" s="30" t="s">
        <v>2704</v>
      </c>
      <c r="H344" s="30" t="s">
        <v>2705</v>
      </c>
      <c r="I344" s="30" t="s">
        <v>3620</v>
      </c>
      <c r="J344" s="30" t="s">
        <v>3636</v>
      </c>
      <c r="K344" s="30">
        <v>503</v>
      </c>
      <c r="L344" s="30" t="s">
        <v>3637</v>
      </c>
      <c r="M344" s="30" t="s">
        <v>4164</v>
      </c>
      <c r="N344" s="30"/>
      <c r="O344" s="30" t="s">
        <v>4384</v>
      </c>
      <c r="P344" s="30" t="s">
        <v>4383</v>
      </c>
      <c r="Q344" s="30" t="s">
        <v>1886</v>
      </c>
      <c r="R344" s="30" t="s">
        <v>1906</v>
      </c>
      <c r="S344" s="30" t="s">
        <v>1906</v>
      </c>
      <c r="T344" s="30" t="s">
        <v>1892</v>
      </c>
      <c r="U344" s="30" t="s">
        <v>1946</v>
      </c>
      <c r="V344" s="30" t="s">
        <v>1947</v>
      </c>
      <c r="W344" s="30" t="s">
        <v>1945</v>
      </c>
      <c r="X344" s="59">
        <v>0.54166666666666663</v>
      </c>
      <c r="Y344" s="59">
        <v>0.625</v>
      </c>
      <c r="Z344" s="60">
        <f t="shared" si="26"/>
        <v>8.333333333333337E-2</v>
      </c>
      <c r="AA344" s="47">
        <v>1</v>
      </c>
      <c r="AB344" s="47">
        <v>2</v>
      </c>
      <c r="AC344" s="60">
        <f t="shared" si="24"/>
        <v>8.333333333333337E-2</v>
      </c>
      <c r="AD344" s="61">
        <f t="shared" si="25"/>
        <v>0.16666666666666674</v>
      </c>
    </row>
    <row r="345" spans="1:30" x14ac:dyDescent="0.35">
      <c r="A345" s="30" t="s">
        <v>1955</v>
      </c>
      <c r="B345" s="27" t="s">
        <v>46</v>
      </c>
      <c r="C345" s="30" t="s">
        <v>1973</v>
      </c>
      <c r="D345" s="50" t="s">
        <v>2041</v>
      </c>
      <c r="E345" s="30" t="s">
        <v>2101</v>
      </c>
      <c r="F345" s="30" t="s">
        <v>123</v>
      </c>
      <c r="G345" s="30" t="s">
        <v>2706</v>
      </c>
      <c r="H345" s="30" t="s">
        <v>2707</v>
      </c>
      <c r="I345" s="30" t="s">
        <v>3624</v>
      </c>
      <c r="J345" s="30" t="s">
        <v>3638</v>
      </c>
      <c r="K345" s="30">
        <v>739</v>
      </c>
      <c r="L345" s="30" t="s">
        <v>3639</v>
      </c>
      <c r="M345" s="30" t="s">
        <v>4165</v>
      </c>
      <c r="N345" s="30"/>
      <c r="O345" s="30" t="s">
        <v>4385</v>
      </c>
      <c r="P345" s="30" t="s">
        <v>4383</v>
      </c>
      <c r="Q345" s="30" t="s">
        <v>1886</v>
      </c>
      <c r="R345" s="30" t="s">
        <v>1906</v>
      </c>
      <c r="S345" s="30" t="s">
        <v>1906</v>
      </c>
      <c r="T345" s="30" t="s">
        <v>1892</v>
      </c>
      <c r="U345" s="30" t="s">
        <v>1946</v>
      </c>
      <c r="V345" s="30" t="s">
        <v>1949</v>
      </c>
      <c r="W345" s="30" t="s">
        <v>4424</v>
      </c>
      <c r="X345" s="59">
        <v>0.375</v>
      </c>
      <c r="Y345" s="59">
        <v>0.54166666666666663</v>
      </c>
      <c r="Z345" s="60">
        <f t="shared" si="26"/>
        <v>0.16666666666666663</v>
      </c>
      <c r="AA345" s="47">
        <v>1</v>
      </c>
      <c r="AB345" s="47">
        <v>2</v>
      </c>
      <c r="AC345" s="60">
        <f t="shared" si="24"/>
        <v>0.16666666666666663</v>
      </c>
      <c r="AD345" s="61">
        <f t="shared" si="25"/>
        <v>0.33333333333333326</v>
      </c>
    </row>
    <row r="346" spans="1:30" x14ac:dyDescent="0.35">
      <c r="A346" s="30" t="s">
        <v>1955</v>
      </c>
      <c r="B346" s="27" t="s">
        <v>46</v>
      </c>
      <c r="C346" s="30" t="s">
        <v>1973</v>
      </c>
      <c r="D346" s="47" t="s">
        <v>2042</v>
      </c>
      <c r="E346" s="30" t="s">
        <v>2102</v>
      </c>
      <c r="F346" s="30" t="s">
        <v>123</v>
      </c>
      <c r="G346" s="30" t="s">
        <v>2708</v>
      </c>
      <c r="H346" s="30" t="s">
        <v>2709</v>
      </c>
      <c r="I346" s="30" t="s">
        <v>3640</v>
      </c>
      <c r="J346" s="30" t="s">
        <v>3641</v>
      </c>
      <c r="K346" s="30">
        <v>410</v>
      </c>
      <c r="L346" s="30" t="s">
        <v>3639</v>
      </c>
      <c r="M346" s="30" t="s">
        <v>4166</v>
      </c>
      <c r="N346" s="30"/>
      <c r="O346" s="30" t="s">
        <v>4385</v>
      </c>
      <c r="P346" s="30" t="s">
        <v>4383</v>
      </c>
      <c r="Q346" s="30" t="s">
        <v>1893</v>
      </c>
      <c r="R346" s="30" t="s">
        <v>1906</v>
      </c>
      <c r="S346" s="30" t="s">
        <v>1906</v>
      </c>
      <c r="T346" s="30" t="s">
        <v>1892</v>
      </c>
      <c r="U346" s="30" t="s">
        <v>1946</v>
      </c>
      <c r="V346" s="30" t="s">
        <v>1949</v>
      </c>
      <c r="W346" s="30" t="s">
        <v>1945</v>
      </c>
      <c r="X346" s="59">
        <v>0.58333333333333337</v>
      </c>
      <c r="Y346" s="59">
        <v>0.72222222222222221</v>
      </c>
      <c r="Z346" s="60">
        <f t="shared" si="26"/>
        <v>0.13888888888888884</v>
      </c>
      <c r="AA346" s="47">
        <v>1</v>
      </c>
      <c r="AB346" s="47">
        <v>2</v>
      </c>
      <c r="AC346" s="60">
        <f t="shared" si="24"/>
        <v>0.13888888888888884</v>
      </c>
      <c r="AD346" s="61">
        <f t="shared" si="25"/>
        <v>0.27777777777777768</v>
      </c>
    </row>
    <row r="347" spans="1:30" x14ac:dyDescent="0.35">
      <c r="A347" s="30" t="s">
        <v>1955</v>
      </c>
      <c r="B347" s="27" t="s">
        <v>46</v>
      </c>
      <c r="C347" s="30" t="s">
        <v>1973</v>
      </c>
      <c r="D347" s="50" t="s">
        <v>2024</v>
      </c>
      <c r="E347" s="27" t="s">
        <v>271</v>
      </c>
      <c r="F347" s="30">
        <v>27</v>
      </c>
      <c r="G347" s="30" t="s">
        <v>2692</v>
      </c>
      <c r="H347" s="30" t="s">
        <v>2693</v>
      </c>
      <c r="I347" s="30" t="s">
        <v>1201</v>
      </c>
      <c r="J347" s="30" t="s">
        <v>3628</v>
      </c>
      <c r="K347" s="30">
        <v>1787</v>
      </c>
      <c r="L347" s="30" t="s">
        <v>3629</v>
      </c>
      <c r="M347" s="30" t="s">
        <v>4160</v>
      </c>
      <c r="N347" s="30"/>
      <c r="O347" s="30" t="s">
        <v>4384</v>
      </c>
      <c r="P347" s="30" t="s">
        <v>4383</v>
      </c>
      <c r="Q347" s="30" t="s">
        <v>1886</v>
      </c>
      <c r="R347" s="30" t="s">
        <v>1889</v>
      </c>
      <c r="S347" s="30" t="s">
        <v>1889</v>
      </c>
      <c r="T347" s="30" t="s">
        <v>1894</v>
      </c>
      <c r="U347" s="30" t="s">
        <v>1942</v>
      </c>
      <c r="V347" s="30"/>
      <c r="W347" s="30" t="s">
        <v>1945</v>
      </c>
      <c r="X347" s="59">
        <v>0.47916666666666669</v>
      </c>
      <c r="Y347" s="59">
        <v>0.72222222222222221</v>
      </c>
      <c r="Z347" s="60">
        <f t="shared" si="26"/>
        <v>0.24305555555555552</v>
      </c>
      <c r="AA347" s="47">
        <v>1</v>
      </c>
      <c r="AB347" s="47">
        <v>4</v>
      </c>
      <c r="AC347" s="60">
        <f t="shared" si="24"/>
        <v>0.24305555555555552</v>
      </c>
      <c r="AD347" s="61">
        <f t="shared" si="25"/>
        <v>0.9722222222222221</v>
      </c>
    </row>
    <row r="348" spans="1:30" x14ac:dyDescent="0.35">
      <c r="A348" s="30" t="s">
        <v>1955</v>
      </c>
      <c r="B348" s="27" t="s">
        <v>46</v>
      </c>
      <c r="C348" s="30" t="s">
        <v>1973</v>
      </c>
      <c r="D348" s="50" t="s">
        <v>2024</v>
      </c>
      <c r="E348" s="27" t="s">
        <v>271</v>
      </c>
      <c r="F348" s="30">
        <v>128</v>
      </c>
      <c r="G348" s="30" t="s">
        <v>2710</v>
      </c>
      <c r="H348" s="30" t="s">
        <v>2711</v>
      </c>
      <c r="I348" s="30" t="s">
        <v>1201</v>
      </c>
      <c r="J348" s="30" t="s">
        <v>3642</v>
      </c>
      <c r="K348" s="30">
        <v>1100</v>
      </c>
      <c r="L348" s="30" t="s">
        <v>3637</v>
      </c>
      <c r="M348" s="30" t="s">
        <v>4167</v>
      </c>
      <c r="N348" s="30"/>
      <c r="O348" s="30" t="s">
        <v>4384</v>
      </c>
      <c r="P348" s="30" t="s">
        <v>4383</v>
      </c>
      <c r="Q348" s="30" t="s">
        <v>1886</v>
      </c>
      <c r="R348" s="30" t="s">
        <v>1889</v>
      </c>
      <c r="S348" s="30" t="s">
        <v>1889</v>
      </c>
      <c r="T348" s="30" t="s">
        <v>1883</v>
      </c>
      <c r="U348" s="30" t="s">
        <v>1942</v>
      </c>
      <c r="V348" s="30"/>
      <c r="W348" s="30" t="s">
        <v>4424</v>
      </c>
      <c r="X348" s="59">
        <v>0.375</v>
      </c>
      <c r="Y348" s="59">
        <v>0.45833333333333331</v>
      </c>
      <c r="Z348" s="60">
        <f t="shared" si="26"/>
        <v>8.3333333333333315E-2</v>
      </c>
      <c r="AA348" s="47">
        <v>1</v>
      </c>
      <c r="AB348" s="47">
        <v>4</v>
      </c>
      <c r="AC348" s="60">
        <f t="shared" si="24"/>
        <v>8.3333333333333315E-2</v>
      </c>
      <c r="AD348" s="61">
        <f t="shared" si="25"/>
        <v>0.33333333333333326</v>
      </c>
    </row>
    <row r="349" spans="1:30" x14ac:dyDescent="0.35">
      <c r="A349" s="30" t="s">
        <v>1955</v>
      </c>
      <c r="B349" s="27" t="s">
        <v>46</v>
      </c>
      <c r="C349" s="30" t="s">
        <v>1973</v>
      </c>
      <c r="D349" s="50" t="s">
        <v>2040</v>
      </c>
      <c r="E349" s="30" t="s">
        <v>2100</v>
      </c>
      <c r="F349" s="30" t="s">
        <v>123</v>
      </c>
      <c r="G349" s="30" t="s">
        <v>2712</v>
      </c>
      <c r="H349" s="30" t="s">
        <v>2713</v>
      </c>
      <c r="I349" s="30" t="s">
        <v>3620</v>
      </c>
      <c r="J349" s="30" t="s">
        <v>3643</v>
      </c>
      <c r="K349" s="30">
        <v>543</v>
      </c>
      <c r="L349" s="30" t="s">
        <v>3644</v>
      </c>
      <c r="M349" s="30" t="s">
        <v>4168</v>
      </c>
      <c r="N349" s="30"/>
      <c r="O349" s="30" t="s">
        <v>4384</v>
      </c>
      <c r="P349" s="30" t="s">
        <v>4383</v>
      </c>
      <c r="Q349" s="30" t="s">
        <v>1886</v>
      </c>
      <c r="R349" s="30" t="s">
        <v>1906</v>
      </c>
      <c r="S349" s="30" t="s">
        <v>1906</v>
      </c>
      <c r="T349" s="30" t="s">
        <v>1883</v>
      </c>
      <c r="U349" s="30" t="s">
        <v>1942</v>
      </c>
      <c r="V349" s="30"/>
      <c r="W349" s="30" t="s">
        <v>1945</v>
      </c>
      <c r="X349" s="59">
        <v>0.64583333333333337</v>
      </c>
      <c r="Y349" s="59">
        <v>0.70833333333333304</v>
      </c>
      <c r="Z349" s="60">
        <f t="shared" si="26"/>
        <v>6.2499999999999667E-2</v>
      </c>
      <c r="AA349" s="47">
        <v>1</v>
      </c>
      <c r="AB349" s="47">
        <v>4</v>
      </c>
      <c r="AC349" s="60">
        <f t="shared" si="24"/>
        <v>6.2499999999999667E-2</v>
      </c>
      <c r="AD349" s="61">
        <f t="shared" si="25"/>
        <v>0.24999999999999867</v>
      </c>
    </row>
    <row r="350" spans="1:30" x14ac:dyDescent="0.35">
      <c r="A350" s="30" t="s">
        <v>1955</v>
      </c>
      <c r="B350" s="27" t="s">
        <v>46</v>
      </c>
      <c r="C350" s="30" t="s">
        <v>1973</v>
      </c>
      <c r="D350" s="50" t="s">
        <v>2040</v>
      </c>
      <c r="E350" s="30" t="s">
        <v>2100</v>
      </c>
      <c r="F350" s="30" t="s">
        <v>123</v>
      </c>
      <c r="G350" s="30" t="s">
        <v>2714</v>
      </c>
      <c r="H350" s="30" t="s">
        <v>2715</v>
      </c>
      <c r="I350" s="30" t="s">
        <v>3620</v>
      </c>
      <c r="J350" s="30" t="s">
        <v>3645</v>
      </c>
      <c r="K350" s="30">
        <v>583</v>
      </c>
      <c r="L350" s="30" t="s">
        <v>1326</v>
      </c>
      <c r="M350" s="30" t="s">
        <v>4169</v>
      </c>
      <c r="N350" s="30"/>
      <c r="O350" s="30" t="s">
        <v>4384</v>
      </c>
      <c r="P350" s="30" t="s">
        <v>4383</v>
      </c>
      <c r="Q350" s="30" t="s">
        <v>1886</v>
      </c>
      <c r="R350" s="30" t="s">
        <v>1906</v>
      </c>
      <c r="S350" s="30" t="s">
        <v>1906</v>
      </c>
      <c r="T350" s="30" t="s">
        <v>1883</v>
      </c>
      <c r="U350" s="30" t="s">
        <v>1942</v>
      </c>
      <c r="V350" s="30"/>
      <c r="W350" s="30" t="s">
        <v>1945</v>
      </c>
      <c r="X350" s="59">
        <v>0.5</v>
      </c>
      <c r="Y350" s="59">
        <v>0.58333333333333337</v>
      </c>
      <c r="Z350" s="60">
        <f t="shared" si="26"/>
        <v>8.333333333333337E-2</v>
      </c>
      <c r="AA350" s="47">
        <v>1</v>
      </c>
      <c r="AB350" s="47">
        <v>4</v>
      </c>
      <c r="AC350" s="60">
        <f t="shared" si="24"/>
        <v>8.333333333333337E-2</v>
      </c>
      <c r="AD350" s="61">
        <f t="shared" si="25"/>
        <v>0.33333333333333348</v>
      </c>
    </row>
    <row r="351" spans="1:30" x14ac:dyDescent="0.35">
      <c r="A351" s="30" t="s">
        <v>1955</v>
      </c>
      <c r="B351" s="27" t="s">
        <v>46</v>
      </c>
      <c r="C351" s="30" t="s">
        <v>1973</v>
      </c>
      <c r="D351" s="50" t="s">
        <v>2040</v>
      </c>
      <c r="E351" s="30" t="s">
        <v>2100</v>
      </c>
      <c r="F351" s="30" t="s">
        <v>123</v>
      </c>
      <c r="G351" s="30" t="s">
        <v>2716</v>
      </c>
      <c r="H351" s="30" t="s">
        <v>2717</v>
      </c>
      <c r="I351" s="30" t="s">
        <v>3620</v>
      </c>
      <c r="J351" s="30" t="s">
        <v>3646</v>
      </c>
      <c r="K351" s="30">
        <v>319</v>
      </c>
      <c r="L351" s="30" t="s">
        <v>1326</v>
      </c>
      <c r="M351" s="30" t="s">
        <v>4168</v>
      </c>
      <c r="N351" s="30"/>
      <c r="O351" s="30" t="s">
        <v>4384</v>
      </c>
      <c r="P351" s="30" t="s">
        <v>4383</v>
      </c>
      <c r="Q351" s="30" t="s">
        <v>1886</v>
      </c>
      <c r="R351" s="30" t="s">
        <v>1906</v>
      </c>
      <c r="S351" s="30" t="s">
        <v>1906</v>
      </c>
      <c r="T351" s="30" t="s">
        <v>1883</v>
      </c>
      <c r="U351" s="30" t="s">
        <v>1942</v>
      </c>
      <c r="V351" s="30"/>
      <c r="W351" s="30" t="s">
        <v>1945</v>
      </c>
      <c r="X351" s="59">
        <v>0.58333333333333337</v>
      </c>
      <c r="Y351" s="59">
        <v>0.64583333333333337</v>
      </c>
      <c r="Z351" s="60">
        <f t="shared" si="26"/>
        <v>6.25E-2</v>
      </c>
      <c r="AA351" s="47">
        <v>1</v>
      </c>
      <c r="AB351" s="47">
        <v>4</v>
      </c>
      <c r="AC351" s="60">
        <f t="shared" si="24"/>
        <v>6.25E-2</v>
      </c>
      <c r="AD351" s="61">
        <f t="shared" si="25"/>
        <v>0.25</v>
      </c>
    </row>
    <row r="352" spans="1:30" x14ac:dyDescent="0.35">
      <c r="A352" s="30" t="s">
        <v>1955</v>
      </c>
      <c r="B352" s="27" t="s">
        <v>46</v>
      </c>
      <c r="C352" s="30" t="s">
        <v>1973</v>
      </c>
      <c r="D352" s="50" t="s">
        <v>2041</v>
      </c>
      <c r="E352" s="30" t="s">
        <v>2101</v>
      </c>
      <c r="F352" s="30" t="s">
        <v>123</v>
      </c>
      <c r="G352" s="30" t="s">
        <v>2718</v>
      </c>
      <c r="H352" s="30" t="s">
        <v>2719</v>
      </c>
      <c r="I352" s="30" t="s">
        <v>3624</v>
      </c>
      <c r="J352" s="30" t="s">
        <v>3645</v>
      </c>
      <c r="K352" s="30">
        <v>1005</v>
      </c>
      <c r="L352" s="30" t="s">
        <v>3644</v>
      </c>
      <c r="M352" s="30" t="s">
        <v>4170</v>
      </c>
      <c r="N352" s="30"/>
      <c r="O352" s="30" t="s">
        <v>4384</v>
      </c>
      <c r="P352" s="30" t="s">
        <v>4383</v>
      </c>
      <c r="Q352" s="30" t="s">
        <v>1886</v>
      </c>
      <c r="R352" s="30" t="s">
        <v>1906</v>
      </c>
      <c r="S352" s="30" t="s">
        <v>1906</v>
      </c>
      <c r="T352" s="30" t="s">
        <v>1883</v>
      </c>
      <c r="U352" s="30" t="s">
        <v>1942</v>
      </c>
      <c r="V352" s="30"/>
      <c r="W352" s="30" t="s">
        <v>1945</v>
      </c>
      <c r="X352" s="59">
        <v>0.70833333333333304</v>
      </c>
      <c r="Y352" s="59">
        <v>0.72222222222222221</v>
      </c>
      <c r="Z352" s="60">
        <f t="shared" si="26"/>
        <v>1.3888888888889173E-2</v>
      </c>
      <c r="AA352" s="47">
        <v>1</v>
      </c>
      <c r="AB352" s="47">
        <v>4</v>
      </c>
      <c r="AC352" s="60">
        <f t="shared" si="24"/>
        <v>1.3888888888889173E-2</v>
      </c>
      <c r="AD352" s="61">
        <f t="shared" si="25"/>
        <v>5.555555555555669E-2</v>
      </c>
    </row>
    <row r="353" spans="1:30" x14ac:dyDescent="0.35">
      <c r="A353" s="30" t="s">
        <v>1955</v>
      </c>
      <c r="B353" s="27" t="s">
        <v>46</v>
      </c>
      <c r="C353" s="30" t="s">
        <v>1973</v>
      </c>
      <c r="D353" s="50" t="s">
        <v>2022</v>
      </c>
      <c r="E353" s="30" t="s">
        <v>2092</v>
      </c>
      <c r="F353" s="30" t="s">
        <v>123</v>
      </c>
      <c r="G353" s="30" t="s">
        <v>2720</v>
      </c>
      <c r="H353" s="30" t="s">
        <v>2721</v>
      </c>
      <c r="I353" s="30" t="s">
        <v>3386</v>
      </c>
      <c r="J353" s="30" t="s">
        <v>3647</v>
      </c>
      <c r="K353" s="30">
        <v>2445</v>
      </c>
      <c r="L353" s="30" t="s">
        <v>3648</v>
      </c>
      <c r="M353" s="30" t="s">
        <v>4171</v>
      </c>
      <c r="N353" s="30"/>
      <c r="O353" s="30" t="s">
        <v>4385</v>
      </c>
      <c r="P353" s="30" t="s">
        <v>4383</v>
      </c>
      <c r="Q353" s="30" t="s">
        <v>1893</v>
      </c>
      <c r="R353" s="30" t="s">
        <v>1906</v>
      </c>
      <c r="S353" s="30" t="s">
        <v>1906</v>
      </c>
      <c r="T353" s="30" t="s">
        <v>1894</v>
      </c>
      <c r="U353" s="30" t="s">
        <v>1942</v>
      </c>
      <c r="V353" s="30"/>
      <c r="W353" s="30" t="s">
        <v>4424</v>
      </c>
      <c r="X353" s="59">
        <v>0.375</v>
      </c>
      <c r="Y353" s="59">
        <v>0.4375</v>
      </c>
      <c r="Z353" s="60">
        <f t="shared" si="26"/>
        <v>6.25E-2</v>
      </c>
      <c r="AA353" s="47">
        <v>1</v>
      </c>
      <c r="AB353" s="47">
        <v>4</v>
      </c>
      <c r="AC353" s="60">
        <f t="shared" si="24"/>
        <v>6.25E-2</v>
      </c>
      <c r="AD353" s="61">
        <f t="shared" si="25"/>
        <v>0.25</v>
      </c>
    </row>
    <row r="354" spans="1:30" x14ac:dyDescent="0.35">
      <c r="A354" s="30" t="s">
        <v>1955</v>
      </c>
      <c r="B354" s="27" t="s">
        <v>46</v>
      </c>
      <c r="C354" s="30" t="s">
        <v>1973</v>
      </c>
      <c r="D354" s="50" t="s">
        <v>2022</v>
      </c>
      <c r="E354" s="30" t="s">
        <v>2092</v>
      </c>
      <c r="F354" s="30" t="s">
        <v>123</v>
      </c>
      <c r="G354" s="30" t="s">
        <v>2722</v>
      </c>
      <c r="H354" s="30" t="s">
        <v>2723</v>
      </c>
      <c r="I354" s="30" t="s">
        <v>3386</v>
      </c>
      <c r="J354" s="30" t="s">
        <v>3649</v>
      </c>
      <c r="K354" s="30">
        <v>307</v>
      </c>
      <c r="L354" s="27" t="s">
        <v>1121</v>
      </c>
      <c r="M354" s="30" t="s">
        <v>4159</v>
      </c>
      <c r="N354" s="30"/>
      <c r="O354" s="30" t="s">
        <v>4385</v>
      </c>
      <c r="P354" s="30" t="s">
        <v>4383</v>
      </c>
      <c r="Q354" s="30" t="s">
        <v>1893</v>
      </c>
      <c r="R354" s="30" t="s">
        <v>1906</v>
      </c>
      <c r="S354" s="30" t="s">
        <v>1906</v>
      </c>
      <c r="T354" s="30" t="s">
        <v>1885</v>
      </c>
      <c r="U354" s="30" t="s">
        <v>1942</v>
      </c>
      <c r="V354" s="30"/>
      <c r="W354" s="30" t="s">
        <v>1945</v>
      </c>
      <c r="X354" s="59">
        <v>0.625</v>
      </c>
      <c r="Y354" s="59">
        <v>0.72222222222222221</v>
      </c>
      <c r="Z354" s="60">
        <f t="shared" si="26"/>
        <v>9.722222222222221E-2</v>
      </c>
      <c r="AA354" s="47">
        <v>1</v>
      </c>
      <c r="AB354" s="47">
        <v>4</v>
      </c>
      <c r="AC354" s="60">
        <f t="shared" si="24"/>
        <v>9.722222222222221E-2</v>
      </c>
      <c r="AD354" s="61">
        <f t="shared" si="25"/>
        <v>0.38888888888888884</v>
      </c>
    </row>
    <row r="355" spans="1:30" x14ac:dyDescent="0.35">
      <c r="A355" s="30" t="s">
        <v>1955</v>
      </c>
      <c r="B355" s="27" t="s">
        <v>46</v>
      </c>
      <c r="C355" s="30" t="s">
        <v>1973</v>
      </c>
      <c r="D355" s="50" t="s">
        <v>2040</v>
      </c>
      <c r="E355" s="30" t="s">
        <v>2100</v>
      </c>
      <c r="F355" s="30" t="s">
        <v>123</v>
      </c>
      <c r="G355" s="30" t="s">
        <v>2724</v>
      </c>
      <c r="H355" s="30" t="s">
        <v>2725</v>
      </c>
      <c r="I355" s="30" t="s">
        <v>3620</v>
      </c>
      <c r="J355" s="30" t="s">
        <v>3650</v>
      </c>
      <c r="K355" s="30">
        <v>92</v>
      </c>
      <c r="L355" s="27" t="s">
        <v>1121</v>
      </c>
      <c r="M355" s="30" t="s">
        <v>4172</v>
      </c>
      <c r="N355" s="30"/>
      <c r="O355" s="30" t="s">
        <v>4385</v>
      </c>
      <c r="P355" s="30" t="s">
        <v>4383</v>
      </c>
      <c r="Q355" s="30" t="s">
        <v>1886</v>
      </c>
      <c r="R355" s="30" t="s">
        <v>1906</v>
      </c>
      <c r="S355" s="30" t="s">
        <v>1906</v>
      </c>
      <c r="T355" s="30" t="s">
        <v>1885</v>
      </c>
      <c r="U355" s="30" t="s">
        <v>1942</v>
      </c>
      <c r="V355" s="30"/>
      <c r="W355" s="30" t="s">
        <v>4424</v>
      </c>
      <c r="X355" s="59">
        <v>0.375</v>
      </c>
      <c r="Y355" s="59">
        <v>0.5</v>
      </c>
      <c r="Z355" s="60">
        <f t="shared" si="26"/>
        <v>0.125</v>
      </c>
      <c r="AA355" s="47">
        <v>1</v>
      </c>
      <c r="AB355" s="47">
        <v>4</v>
      </c>
      <c r="AC355" s="60">
        <f t="shared" si="24"/>
        <v>0.125</v>
      </c>
      <c r="AD355" s="61">
        <f t="shared" si="25"/>
        <v>0.5</v>
      </c>
    </row>
    <row r="356" spans="1:30" x14ac:dyDescent="0.35">
      <c r="A356" s="30" t="s">
        <v>1955</v>
      </c>
      <c r="B356" s="27" t="s">
        <v>46</v>
      </c>
      <c r="C356" s="30" t="s">
        <v>1973</v>
      </c>
      <c r="D356" s="50" t="s">
        <v>2040</v>
      </c>
      <c r="E356" s="30" t="s">
        <v>2100</v>
      </c>
      <c r="F356" s="30" t="s">
        <v>123</v>
      </c>
      <c r="G356" s="30" t="s">
        <v>2726</v>
      </c>
      <c r="H356" s="30" t="s">
        <v>2727</v>
      </c>
      <c r="I356" s="30" t="s">
        <v>3620</v>
      </c>
      <c r="J356" s="30" t="s">
        <v>3651</v>
      </c>
      <c r="K356" s="30">
        <v>190</v>
      </c>
      <c r="L356" s="27" t="s">
        <v>1121</v>
      </c>
      <c r="M356" s="30" t="s">
        <v>4173</v>
      </c>
      <c r="N356" s="30"/>
      <c r="O356" s="30" t="s">
        <v>4385</v>
      </c>
      <c r="P356" s="30" t="s">
        <v>4383</v>
      </c>
      <c r="Q356" s="30" t="s">
        <v>1886</v>
      </c>
      <c r="R356" s="30" t="s">
        <v>1906</v>
      </c>
      <c r="S356" s="30" t="s">
        <v>1906</v>
      </c>
      <c r="T356" s="30" t="s">
        <v>1885</v>
      </c>
      <c r="U356" s="30" t="s">
        <v>1942</v>
      </c>
      <c r="V356" s="30"/>
      <c r="W356" s="30" t="s">
        <v>1945</v>
      </c>
      <c r="X356" s="59">
        <v>0.54166666666666663</v>
      </c>
      <c r="Y356" s="59">
        <v>0.625</v>
      </c>
      <c r="Z356" s="60">
        <f t="shared" si="26"/>
        <v>8.333333333333337E-2</v>
      </c>
      <c r="AA356" s="47">
        <v>1</v>
      </c>
      <c r="AB356" s="47">
        <v>4</v>
      </c>
      <c r="AC356" s="60">
        <f t="shared" si="24"/>
        <v>8.333333333333337E-2</v>
      </c>
      <c r="AD356" s="61">
        <f t="shared" si="25"/>
        <v>0.33333333333333348</v>
      </c>
    </row>
    <row r="357" spans="1:30" x14ac:dyDescent="0.35">
      <c r="A357" s="30" t="s">
        <v>1955</v>
      </c>
      <c r="B357" s="27" t="s">
        <v>46</v>
      </c>
      <c r="C357" s="30" t="s">
        <v>1973</v>
      </c>
      <c r="D357" s="50" t="s">
        <v>2024</v>
      </c>
      <c r="E357" s="27" t="s">
        <v>271</v>
      </c>
      <c r="F357" s="30">
        <v>129</v>
      </c>
      <c r="G357" s="30" t="s">
        <v>2728</v>
      </c>
      <c r="H357" s="30" t="s">
        <v>2729</v>
      </c>
      <c r="I357" s="30" t="s">
        <v>1201</v>
      </c>
      <c r="J357" s="30" t="s">
        <v>3652</v>
      </c>
      <c r="K357" s="30">
        <v>355</v>
      </c>
      <c r="L357" s="27" t="s">
        <v>1121</v>
      </c>
      <c r="M357" s="30" t="s">
        <v>4174</v>
      </c>
      <c r="N357" s="30"/>
      <c r="O357" s="30" t="s">
        <v>3633</v>
      </c>
      <c r="P357" s="30" t="s">
        <v>4383</v>
      </c>
      <c r="Q357" s="30" t="s">
        <v>1886</v>
      </c>
      <c r="R357" s="30" t="s">
        <v>1889</v>
      </c>
      <c r="S357" s="30" t="s">
        <v>1889</v>
      </c>
      <c r="T357" s="30" t="s">
        <v>1892</v>
      </c>
      <c r="U357" s="30" t="s">
        <v>1946</v>
      </c>
      <c r="V357" s="30" t="s">
        <v>1949</v>
      </c>
      <c r="W357" s="30" t="s">
        <v>1945</v>
      </c>
      <c r="X357" s="59">
        <v>0.60416666666666663</v>
      </c>
      <c r="Y357" s="59">
        <v>0.6875</v>
      </c>
      <c r="Z357" s="60">
        <f t="shared" si="26"/>
        <v>8.333333333333337E-2</v>
      </c>
      <c r="AA357" s="47">
        <v>1</v>
      </c>
      <c r="AB357" s="47">
        <v>2</v>
      </c>
      <c r="AC357" s="60">
        <f t="shared" si="24"/>
        <v>8.333333333333337E-2</v>
      </c>
      <c r="AD357" s="61">
        <f t="shared" si="25"/>
        <v>0.16666666666666674</v>
      </c>
    </row>
    <row r="358" spans="1:30" x14ac:dyDescent="0.35">
      <c r="A358" s="30" t="s">
        <v>1955</v>
      </c>
      <c r="B358" s="30" t="s">
        <v>69</v>
      </c>
      <c r="C358" s="30" t="s">
        <v>1974</v>
      </c>
      <c r="D358" s="53" t="s">
        <v>2043</v>
      </c>
      <c r="E358" s="30" t="s">
        <v>2103</v>
      </c>
      <c r="F358" s="30" t="s">
        <v>123</v>
      </c>
      <c r="G358" s="30" t="s">
        <v>2730</v>
      </c>
      <c r="H358" s="30" t="s">
        <v>2731</v>
      </c>
      <c r="I358" s="30" t="s">
        <v>3653</v>
      </c>
      <c r="J358" s="30" t="s">
        <v>3654</v>
      </c>
      <c r="K358" s="30">
        <v>1014</v>
      </c>
      <c r="L358" s="30" t="s">
        <v>3518</v>
      </c>
      <c r="M358" s="30" t="s">
        <v>4175</v>
      </c>
      <c r="N358" s="30"/>
      <c r="O358" s="30" t="s">
        <v>4371</v>
      </c>
      <c r="P358" s="30" t="s">
        <v>4352</v>
      </c>
      <c r="Q358" s="30" t="s">
        <v>1880</v>
      </c>
      <c r="R358" s="30" t="s">
        <v>4411</v>
      </c>
      <c r="S358" s="30" t="s">
        <v>1888</v>
      </c>
      <c r="T358" s="30" t="s">
        <v>1892</v>
      </c>
      <c r="U358" s="30" t="s">
        <v>1946</v>
      </c>
      <c r="V358" s="30" t="s">
        <v>1947</v>
      </c>
      <c r="W358" s="30" t="s">
        <v>1943</v>
      </c>
      <c r="X358" s="62">
        <v>0.375</v>
      </c>
      <c r="Y358" s="62">
        <v>0.72222222222222221</v>
      </c>
      <c r="Z358" s="60">
        <v>0.30555555555555552</v>
      </c>
      <c r="AA358" s="63">
        <v>1</v>
      </c>
      <c r="AB358" s="63">
        <v>2</v>
      </c>
      <c r="AC358" s="60">
        <f t="shared" si="24"/>
        <v>0.30555555555555552</v>
      </c>
      <c r="AD358" s="61">
        <f t="shared" si="25"/>
        <v>0.61111111111111105</v>
      </c>
    </row>
    <row r="359" spans="1:30" x14ac:dyDescent="0.35">
      <c r="A359" s="30" t="s">
        <v>1955</v>
      </c>
      <c r="B359" s="30" t="s">
        <v>69</v>
      </c>
      <c r="C359" s="30" t="s">
        <v>1974</v>
      </c>
      <c r="D359" s="50" t="s">
        <v>2044</v>
      </c>
      <c r="E359" s="30" t="s">
        <v>2104</v>
      </c>
      <c r="F359" s="30" t="s">
        <v>123</v>
      </c>
      <c r="G359" s="30" t="s">
        <v>2732</v>
      </c>
      <c r="H359" s="30" t="s">
        <v>2733</v>
      </c>
      <c r="I359" s="30" t="s">
        <v>3655</v>
      </c>
      <c r="J359" s="30" t="s">
        <v>3656</v>
      </c>
      <c r="K359" s="30">
        <v>3282</v>
      </c>
      <c r="L359" s="30" t="s">
        <v>3657</v>
      </c>
      <c r="M359" s="30" t="s">
        <v>4176</v>
      </c>
      <c r="N359" s="30"/>
      <c r="O359" s="30" t="s">
        <v>4371</v>
      </c>
      <c r="P359" s="30" t="s">
        <v>4352</v>
      </c>
      <c r="Q359" s="30" t="s">
        <v>1880</v>
      </c>
      <c r="R359" s="30" t="s">
        <v>4411</v>
      </c>
      <c r="S359" s="30" t="s">
        <v>1888</v>
      </c>
      <c r="T359" s="30" t="s">
        <v>4416</v>
      </c>
      <c r="U359" s="30" t="s">
        <v>1946</v>
      </c>
      <c r="V359" s="30" t="s">
        <v>1947</v>
      </c>
      <c r="W359" s="30" t="s">
        <v>1943</v>
      </c>
      <c r="X359" s="62">
        <v>0.375</v>
      </c>
      <c r="Y359" s="62">
        <v>0.72222222222222221</v>
      </c>
      <c r="Z359" s="60">
        <v>0.30555555555555552</v>
      </c>
      <c r="AA359" s="63">
        <v>1</v>
      </c>
      <c r="AB359" s="63">
        <v>2</v>
      </c>
      <c r="AC359" s="60">
        <f t="shared" si="24"/>
        <v>0.30555555555555552</v>
      </c>
      <c r="AD359" s="61">
        <f t="shared" si="25"/>
        <v>0.61111111111111105</v>
      </c>
    </row>
    <row r="360" spans="1:30" x14ac:dyDescent="0.35">
      <c r="A360" s="30" t="s">
        <v>1955</v>
      </c>
      <c r="B360" s="30" t="s">
        <v>69</v>
      </c>
      <c r="C360" s="30" t="s">
        <v>1974</v>
      </c>
      <c r="D360" s="50" t="s">
        <v>2045</v>
      </c>
      <c r="E360" s="30" t="s">
        <v>2105</v>
      </c>
      <c r="F360" s="30" t="s">
        <v>123</v>
      </c>
      <c r="G360" s="30" t="s">
        <v>2734</v>
      </c>
      <c r="H360" s="30" t="s">
        <v>2735</v>
      </c>
      <c r="I360" s="30" t="s">
        <v>3658</v>
      </c>
      <c r="J360" s="30" t="s">
        <v>3659</v>
      </c>
      <c r="K360" s="30">
        <v>564</v>
      </c>
      <c r="L360" s="30" t="s">
        <v>3585</v>
      </c>
      <c r="M360" s="30" t="s">
        <v>4177</v>
      </c>
      <c r="N360" s="30"/>
      <c r="O360" s="30" t="s">
        <v>4371</v>
      </c>
      <c r="P360" s="30" t="s">
        <v>4352</v>
      </c>
      <c r="Q360" s="30" t="s">
        <v>1880</v>
      </c>
      <c r="R360" s="30" t="s">
        <v>4411</v>
      </c>
      <c r="S360" s="30" t="s">
        <v>1888</v>
      </c>
      <c r="T360" s="30" t="s">
        <v>1883</v>
      </c>
      <c r="U360" s="30" t="s">
        <v>1942</v>
      </c>
      <c r="V360" s="30"/>
      <c r="W360" s="30" t="s">
        <v>1943</v>
      </c>
      <c r="X360" s="59">
        <v>0.375</v>
      </c>
      <c r="Y360" s="62">
        <v>0.72222222222222221</v>
      </c>
      <c r="Z360" s="60">
        <v>0.30555555555555552</v>
      </c>
      <c r="AA360" s="63">
        <v>1</v>
      </c>
      <c r="AB360" s="63">
        <v>4</v>
      </c>
      <c r="AC360" s="60">
        <f t="shared" si="24"/>
        <v>0.30555555555555552</v>
      </c>
      <c r="AD360" s="61">
        <f t="shared" si="25"/>
        <v>1.2222222222222221</v>
      </c>
    </row>
    <row r="361" spans="1:30" x14ac:dyDescent="0.35">
      <c r="A361" s="30" t="s">
        <v>1955</v>
      </c>
      <c r="B361" s="30" t="s">
        <v>69</v>
      </c>
      <c r="C361" s="30" t="s">
        <v>1974</v>
      </c>
      <c r="D361" s="50" t="s">
        <v>2044</v>
      </c>
      <c r="E361" s="30" t="s">
        <v>2104</v>
      </c>
      <c r="F361" s="30" t="s">
        <v>123</v>
      </c>
      <c r="G361" s="30" t="s">
        <v>2732</v>
      </c>
      <c r="H361" s="30" t="s">
        <v>2733</v>
      </c>
      <c r="I361" s="30" t="s">
        <v>3655</v>
      </c>
      <c r="J361" s="30" t="s">
        <v>3656</v>
      </c>
      <c r="K361" s="30">
        <v>3282</v>
      </c>
      <c r="L361" s="30" t="s">
        <v>3657</v>
      </c>
      <c r="M361" s="30" t="s">
        <v>4176</v>
      </c>
      <c r="N361" s="30"/>
      <c r="O361" s="30" t="s">
        <v>4371</v>
      </c>
      <c r="P361" s="30" t="s">
        <v>4352</v>
      </c>
      <c r="Q361" s="30" t="s">
        <v>1880</v>
      </c>
      <c r="R361" s="30" t="s">
        <v>4411</v>
      </c>
      <c r="S361" s="30" t="s">
        <v>1888</v>
      </c>
      <c r="T361" s="30" t="s">
        <v>1894</v>
      </c>
      <c r="U361" s="30" t="s">
        <v>1942</v>
      </c>
      <c r="V361" s="30"/>
      <c r="W361" s="30" t="s">
        <v>1943</v>
      </c>
      <c r="X361" s="62">
        <v>0.375</v>
      </c>
      <c r="Y361" s="62">
        <v>0.72222222222222221</v>
      </c>
      <c r="Z361" s="60">
        <v>0.30555555555555552</v>
      </c>
      <c r="AA361" s="63">
        <v>1</v>
      </c>
      <c r="AB361" s="63">
        <v>4</v>
      </c>
      <c r="AC361" s="60">
        <f t="shared" si="24"/>
        <v>0.30555555555555552</v>
      </c>
      <c r="AD361" s="61">
        <f t="shared" si="25"/>
        <v>1.2222222222222221</v>
      </c>
    </row>
    <row r="362" spans="1:30" x14ac:dyDescent="0.35">
      <c r="A362" s="30" t="s">
        <v>1955</v>
      </c>
      <c r="B362" s="30" t="s">
        <v>69</v>
      </c>
      <c r="C362" s="30" t="s">
        <v>1974</v>
      </c>
      <c r="D362" s="53" t="s">
        <v>2046</v>
      </c>
      <c r="E362" s="30" t="s">
        <v>2106</v>
      </c>
      <c r="F362" s="30" t="s">
        <v>123</v>
      </c>
      <c r="G362" s="30" t="s">
        <v>2736</v>
      </c>
      <c r="H362" s="30" t="s">
        <v>2737</v>
      </c>
      <c r="I362" s="30" t="s">
        <v>3660</v>
      </c>
      <c r="J362" s="30" t="s">
        <v>3661</v>
      </c>
      <c r="K362" s="30">
        <v>30</v>
      </c>
      <c r="L362" s="30" t="s">
        <v>3662</v>
      </c>
      <c r="M362" s="30" t="s">
        <v>4178</v>
      </c>
      <c r="N362" s="30"/>
      <c r="O362" s="30" t="s">
        <v>4371</v>
      </c>
      <c r="P362" s="30" t="s">
        <v>4352</v>
      </c>
      <c r="Q362" s="30" t="s">
        <v>1880</v>
      </c>
      <c r="R362" s="30" t="s">
        <v>4411</v>
      </c>
      <c r="S362" s="30" t="s">
        <v>1888</v>
      </c>
      <c r="T362" s="30" t="s">
        <v>1885</v>
      </c>
      <c r="U362" s="30" t="s">
        <v>1942</v>
      </c>
      <c r="V362" s="30"/>
      <c r="W362" s="30" t="s">
        <v>1943</v>
      </c>
      <c r="X362" s="62">
        <v>0.375</v>
      </c>
      <c r="Y362" s="62">
        <v>0.72222222222222221</v>
      </c>
      <c r="Z362" s="60">
        <v>0.30555555555555552</v>
      </c>
      <c r="AA362" s="63">
        <v>1</v>
      </c>
      <c r="AB362" s="63">
        <v>4</v>
      </c>
      <c r="AC362" s="60">
        <f t="shared" si="24"/>
        <v>0.30555555555555552</v>
      </c>
      <c r="AD362" s="61">
        <f t="shared" si="25"/>
        <v>1.2222222222222221</v>
      </c>
    </row>
    <row r="363" spans="1:30" x14ac:dyDescent="0.35">
      <c r="A363" s="30" t="s">
        <v>1955</v>
      </c>
      <c r="B363" s="30" t="s">
        <v>69</v>
      </c>
      <c r="C363" s="30" t="s">
        <v>1974</v>
      </c>
      <c r="D363" s="53" t="s">
        <v>2025</v>
      </c>
      <c r="E363" s="30" t="s">
        <v>99</v>
      </c>
      <c r="F363" s="30">
        <v>537</v>
      </c>
      <c r="G363" s="30" t="s">
        <v>2738</v>
      </c>
      <c r="H363" s="30" t="s">
        <v>2739</v>
      </c>
      <c r="I363" s="27" t="s">
        <v>1125</v>
      </c>
      <c r="J363" s="30" t="s">
        <v>3578</v>
      </c>
      <c r="K363" s="30">
        <v>5555</v>
      </c>
      <c r="L363" s="30" t="s">
        <v>3663</v>
      </c>
      <c r="M363" s="30" t="s">
        <v>4179</v>
      </c>
      <c r="N363" s="30"/>
      <c r="O363" s="30" t="s">
        <v>4371</v>
      </c>
      <c r="P363" s="30" t="s">
        <v>4352</v>
      </c>
      <c r="Q363" s="30" t="s">
        <v>1886</v>
      </c>
      <c r="R363" s="30" t="s">
        <v>1889</v>
      </c>
      <c r="S363" s="30" t="s">
        <v>1889</v>
      </c>
      <c r="T363" s="30" t="s">
        <v>1890</v>
      </c>
      <c r="U363" s="30" t="s">
        <v>1942</v>
      </c>
      <c r="V363" s="30"/>
      <c r="W363" s="30" t="s">
        <v>1943</v>
      </c>
      <c r="X363" s="62">
        <v>0.375</v>
      </c>
      <c r="Y363" s="62">
        <v>0.72222222222222221</v>
      </c>
      <c r="Z363" s="60">
        <v>0.30555555555555552</v>
      </c>
      <c r="AA363" s="63">
        <v>1</v>
      </c>
      <c r="AB363" s="63">
        <v>4</v>
      </c>
      <c r="AC363" s="60">
        <f t="shared" si="24"/>
        <v>0.30555555555555552</v>
      </c>
      <c r="AD363" s="61">
        <f t="shared" si="25"/>
        <v>1.2222222222222221</v>
      </c>
    </row>
    <row r="364" spans="1:30" x14ac:dyDescent="0.35">
      <c r="A364" s="30" t="s">
        <v>1955</v>
      </c>
      <c r="B364" s="30" t="s">
        <v>69</v>
      </c>
      <c r="C364" s="30" t="s">
        <v>1974</v>
      </c>
      <c r="D364" s="53" t="s">
        <v>2025</v>
      </c>
      <c r="E364" s="30" t="s">
        <v>99</v>
      </c>
      <c r="F364" s="30">
        <v>537</v>
      </c>
      <c r="G364" s="30" t="s">
        <v>2738</v>
      </c>
      <c r="H364" s="30" t="s">
        <v>2739</v>
      </c>
      <c r="I364" s="27" t="s">
        <v>1125</v>
      </c>
      <c r="J364" s="30" t="s">
        <v>3578</v>
      </c>
      <c r="K364" s="30">
        <v>5555</v>
      </c>
      <c r="L364" s="30" t="s">
        <v>3663</v>
      </c>
      <c r="M364" s="30" t="s">
        <v>4179</v>
      </c>
      <c r="N364" s="30"/>
      <c r="O364" s="30" t="s">
        <v>4371</v>
      </c>
      <c r="P364" s="30" t="s">
        <v>4352</v>
      </c>
      <c r="Q364" s="30" t="s">
        <v>1886</v>
      </c>
      <c r="R364" s="30" t="s">
        <v>1889</v>
      </c>
      <c r="S364" s="30" t="s">
        <v>1889</v>
      </c>
      <c r="T364" s="30" t="s">
        <v>1892</v>
      </c>
      <c r="U364" s="30" t="s">
        <v>1946</v>
      </c>
      <c r="V364" s="30" t="s">
        <v>1949</v>
      </c>
      <c r="W364" s="30" t="s">
        <v>1943</v>
      </c>
      <c r="X364" s="62">
        <v>0.375</v>
      </c>
      <c r="Y364" s="62">
        <v>0.72222222222222221</v>
      </c>
      <c r="Z364" s="60">
        <v>0.30555555555555552</v>
      </c>
      <c r="AA364" s="63">
        <v>1</v>
      </c>
      <c r="AB364" s="63">
        <v>2</v>
      </c>
      <c r="AC364" s="60">
        <f t="shared" si="24"/>
        <v>0.30555555555555552</v>
      </c>
      <c r="AD364" s="61">
        <f t="shared" si="25"/>
        <v>0.61111111111111105</v>
      </c>
    </row>
    <row r="365" spans="1:30" x14ac:dyDescent="0.35">
      <c r="A365" s="30" t="s">
        <v>1955</v>
      </c>
      <c r="B365" s="30" t="s">
        <v>69</v>
      </c>
      <c r="C365" s="30" t="s">
        <v>1974</v>
      </c>
      <c r="D365" s="53" t="s">
        <v>2025</v>
      </c>
      <c r="E365" s="30" t="s">
        <v>99</v>
      </c>
      <c r="F365" s="30">
        <v>537</v>
      </c>
      <c r="G365" s="30" t="s">
        <v>2738</v>
      </c>
      <c r="H365" s="30" t="s">
        <v>2739</v>
      </c>
      <c r="I365" s="27" t="s">
        <v>1125</v>
      </c>
      <c r="J365" s="30" t="s">
        <v>3578</v>
      </c>
      <c r="K365" s="30">
        <v>5555</v>
      </c>
      <c r="L365" s="30" t="s">
        <v>3663</v>
      </c>
      <c r="M365" s="30" t="s">
        <v>4179</v>
      </c>
      <c r="N365" s="30"/>
      <c r="O365" s="30" t="s">
        <v>4371</v>
      </c>
      <c r="P365" s="30" t="s">
        <v>4352</v>
      </c>
      <c r="Q365" s="30" t="s">
        <v>1886</v>
      </c>
      <c r="R365" s="30" t="s">
        <v>1889</v>
      </c>
      <c r="S365" s="30" t="s">
        <v>1889</v>
      </c>
      <c r="T365" s="30" t="s">
        <v>4416</v>
      </c>
      <c r="U365" s="30" t="s">
        <v>1946</v>
      </c>
      <c r="V365" s="30" t="s">
        <v>1949</v>
      </c>
      <c r="W365" s="30" t="s">
        <v>1943</v>
      </c>
      <c r="X365" s="62">
        <v>0.375</v>
      </c>
      <c r="Y365" s="62">
        <v>0.72222222222222221</v>
      </c>
      <c r="Z365" s="60">
        <v>0.30555555555555552</v>
      </c>
      <c r="AA365" s="63">
        <v>1</v>
      </c>
      <c r="AB365" s="63">
        <v>2</v>
      </c>
      <c r="AC365" s="60">
        <f t="shared" si="24"/>
        <v>0.30555555555555552</v>
      </c>
      <c r="AD365" s="61">
        <f t="shared" si="25"/>
        <v>0.61111111111111105</v>
      </c>
    </row>
    <row r="366" spans="1:30" x14ac:dyDescent="0.35">
      <c r="A366" s="30" t="s">
        <v>1955</v>
      </c>
      <c r="B366" s="27" t="s">
        <v>46</v>
      </c>
      <c r="C366" s="30" t="s">
        <v>1975</v>
      </c>
      <c r="D366" s="50" t="s">
        <v>2047</v>
      </c>
      <c r="E366" s="30" t="s">
        <v>2107</v>
      </c>
      <c r="F366" s="30" t="s">
        <v>123</v>
      </c>
      <c r="G366" s="30" t="s">
        <v>2740</v>
      </c>
      <c r="H366" s="30" t="s">
        <v>2741</v>
      </c>
      <c r="I366" s="30" t="s">
        <v>3664</v>
      </c>
      <c r="J366" s="30" t="s">
        <v>3665</v>
      </c>
      <c r="K366" s="30">
        <v>328</v>
      </c>
      <c r="L366" s="30" t="s">
        <v>3666</v>
      </c>
      <c r="M366" s="30" t="s">
        <v>4180</v>
      </c>
      <c r="N366" s="30"/>
      <c r="O366" s="30" t="s">
        <v>4350</v>
      </c>
      <c r="P366" s="30" t="s">
        <v>4347</v>
      </c>
      <c r="Q366" s="30" t="s">
        <v>1880</v>
      </c>
      <c r="R366" s="30" t="s">
        <v>4410</v>
      </c>
      <c r="S366" s="30" t="s">
        <v>1888</v>
      </c>
      <c r="T366" s="30" t="s">
        <v>1890</v>
      </c>
      <c r="U366" s="30" t="s">
        <v>1942</v>
      </c>
      <c r="V366" s="30"/>
      <c r="W366" s="30" t="s">
        <v>4424</v>
      </c>
      <c r="X366" s="62">
        <v>0.375</v>
      </c>
      <c r="Y366" s="62">
        <v>0.54166666666666696</v>
      </c>
      <c r="Z366" s="60">
        <f>Y366-X366</f>
        <v>0.16666666666666696</v>
      </c>
      <c r="AA366" s="63">
        <v>1</v>
      </c>
      <c r="AB366" s="63">
        <v>4</v>
      </c>
      <c r="AC366" s="60">
        <f t="shared" si="24"/>
        <v>0.16666666666666696</v>
      </c>
      <c r="AD366" s="61">
        <f t="shared" si="25"/>
        <v>0.66666666666666785</v>
      </c>
    </row>
    <row r="367" spans="1:30" x14ac:dyDescent="0.35">
      <c r="A367" s="30" t="s">
        <v>1955</v>
      </c>
      <c r="B367" s="27" t="s">
        <v>46</v>
      </c>
      <c r="C367" s="30" t="s">
        <v>1975</v>
      </c>
      <c r="D367" s="50" t="s">
        <v>2048</v>
      </c>
      <c r="E367" s="30" t="s">
        <v>2085</v>
      </c>
      <c r="F367" s="30" t="s">
        <v>123</v>
      </c>
      <c r="G367" s="30" t="s">
        <v>2742</v>
      </c>
      <c r="H367" s="30" t="s">
        <v>2743</v>
      </c>
      <c r="I367" s="30" t="s">
        <v>3304</v>
      </c>
      <c r="J367" s="30" t="s">
        <v>3667</v>
      </c>
      <c r="K367" s="30">
        <v>244</v>
      </c>
      <c r="L367" s="30" t="s">
        <v>1365</v>
      </c>
      <c r="M367" s="30" t="s">
        <v>4181</v>
      </c>
      <c r="N367" s="30"/>
      <c r="O367" s="30" t="s">
        <v>4350</v>
      </c>
      <c r="P367" s="30" t="s">
        <v>4347</v>
      </c>
      <c r="Q367" s="30" t="s">
        <v>1880</v>
      </c>
      <c r="R367" s="30" t="s">
        <v>4410</v>
      </c>
      <c r="S367" s="30" t="s">
        <v>1888</v>
      </c>
      <c r="T367" s="30" t="s">
        <v>1890</v>
      </c>
      <c r="U367" s="30" t="s">
        <v>1942</v>
      </c>
      <c r="V367" s="30"/>
      <c r="W367" s="30" t="s">
        <v>1945</v>
      </c>
      <c r="X367" s="62">
        <v>0.58333333333333304</v>
      </c>
      <c r="Y367" s="62">
        <v>0.72222222222222221</v>
      </c>
      <c r="Z367" s="60">
        <f>Y367-X367</f>
        <v>0.13888888888888917</v>
      </c>
      <c r="AA367" s="63">
        <v>1</v>
      </c>
      <c r="AB367" s="63">
        <v>4</v>
      </c>
      <c r="AC367" s="60">
        <f t="shared" si="24"/>
        <v>0.13888888888888917</v>
      </c>
      <c r="AD367" s="61">
        <f t="shared" si="25"/>
        <v>0.55555555555555669</v>
      </c>
    </row>
    <row r="368" spans="1:30" x14ac:dyDescent="0.35">
      <c r="A368" s="30" t="s">
        <v>1955</v>
      </c>
      <c r="B368" s="27" t="s">
        <v>46</v>
      </c>
      <c r="C368" s="30" t="s">
        <v>1975</v>
      </c>
      <c r="D368" s="50" t="s">
        <v>2049</v>
      </c>
      <c r="E368" s="30" t="s">
        <v>2107</v>
      </c>
      <c r="F368" s="30" t="s">
        <v>123</v>
      </c>
      <c r="G368" s="30" t="s">
        <v>2744</v>
      </c>
      <c r="H368" s="30" t="s">
        <v>2745</v>
      </c>
      <c r="I368" s="30" t="s">
        <v>3664</v>
      </c>
      <c r="J368" s="30" t="s">
        <v>3668</v>
      </c>
      <c r="K368" s="30">
        <v>273</v>
      </c>
      <c r="L368" s="30" t="s">
        <v>3669</v>
      </c>
      <c r="M368" s="30" t="s">
        <v>4182</v>
      </c>
      <c r="N368" s="30"/>
      <c r="O368" s="30" t="s">
        <v>4350</v>
      </c>
      <c r="P368" s="30" t="s">
        <v>4347</v>
      </c>
      <c r="Q368" s="30" t="s">
        <v>1880</v>
      </c>
      <c r="R368" s="30" t="s">
        <v>4410</v>
      </c>
      <c r="S368" s="30" t="s">
        <v>1888</v>
      </c>
      <c r="T368" s="30" t="s">
        <v>1892</v>
      </c>
      <c r="U368" s="30" t="s">
        <v>1942</v>
      </c>
      <c r="V368" s="30"/>
      <c r="W368" s="30" t="s">
        <v>1943</v>
      </c>
      <c r="X368" s="62">
        <v>0.375</v>
      </c>
      <c r="Y368" s="62">
        <v>0.72222222222222221</v>
      </c>
      <c r="Z368" s="60">
        <v>0.30555555555555552</v>
      </c>
      <c r="AA368" s="63">
        <v>1</v>
      </c>
      <c r="AB368" s="63">
        <v>4</v>
      </c>
      <c r="AC368" s="60">
        <f t="shared" si="24"/>
        <v>0.30555555555555552</v>
      </c>
      <c r="AD368" s="61">
        <f t="shared" si="25"/>
        <v>1.2222222222222221</v>
      </c>
    </row>
    <row r="369" spans="1:30" x14ac:dyDescent="0.35">
      <c r="A369" s="30" t="s">
        <v>1955</v>
      </c>
      <c r="B369" s="27" t="s">
        <v>46</v>
      </c>
      <c r="C369" s="30" t="s">
        <v>1975</v>
      </c>
      <c r="D369" s="47" t="s">
        <v>1993</v>
      </c>
      <c r="E369" s="30" t="s">
        <v>2074</v>
      </c>
      <c r="F369" s="30">
        <v>255</v>
      </c>
      <c r="G369" s="30" t="s">
        <v>2746</v>
      </c>
      <c r="H369" s="30" t="s">
        <v>2747</v>
      </c>
      <c r="I369" s="30" t="s">
        <v>3252</v>
      </c>
      <c r="J369" s="30" t="s">
        <v>3670</v>
      </c>
      <c r="K369" s="30">
        <v>222</v>
      </c>
      <c r="L369" s="30" t="s">
        <v>3666</v>
      </c>
      <c r="M369" s="30" t="s">
        <v>4183</v>
      </c>
      <c r="N369" s="30"/>
      <c r="O369" s="30" t="s">
        <v>4350</v>
      </c>
      <c r="P369" s="30" t="s">
        <v>4347</v>
      </c>
      <c r="Q369" s="30" t="s">
        <v>1886</v>
      </c>
      <c r="R369" s="30" t="s">
        <v>1882</v>
      </c>
      <c r="S369" s="30" t="s">
        <v>1882</v>
      </c>
      <c r="T369" s="30" t="s">
        <v>4416</v>
      </c>
      <c r="U369" s="30" t="s">
        <v>1942</v>
      </c>
      <c r="V369" s="30"/>
      <c r="W369" s="30" t="s">
        <v>1943</v>
      </c>
      <c r="X369" s="59">
        <v>0.375</v>
      </c>
      <c r="Y369" s="59">
        <v>0.54166666666666696</v>
      </c>
      <c r="Z369" s="60">
        <f>Y369-X369</f>
        <v>0.16666666666666696</v>
      </c>
      <c r="AA369" s="63">
        <v>1</v>
      </c>
      <c r="AB369" s="63">
        <v>4</v>
      </c>
      <c r="AC369" s="60">
        <f t="shared" si="24"/>
        <v>0.16666666666666696</v>
      </c>
      <c r="AD369" s="61">
        <f t="shared" si="25"/>
        <v>0.66666666666666785</v>
      </c>
    </row>
    <row r="370" spans="1:30" x14ac:dyDescent="0.35">
      <c r="A370" s="30" t="s">
        <v>1955</v>
      </c>
      <c r="B370" s="27" t="s">
        <v>46</v>
      </c>
      <c r="C370" s="30" t="s">
        <v>1975</v>
      </c>
      <c r="D370" s="50" t="s">
        <v>2050</v>
      </c>
      <c r="E370" s="30" t="s">
        <v>2078</v>
      </c>
      <c r="F370" s="30" t="s">
        <v>123</v>
      </c>
      <c r="G370" s="30" t="s">
        <v>2748</v>
      </c>
      <c r="H370" s="30" t="s">
        <v>2749</v>
      </c>
      <c r="I370" s="30" t="s">
        <v>3671</v>
      </c>
      <c r="J370" s="30" t="s">
        <v>3672</v>
      </c>
      <c r="K370" s="30">
        <v>452</v>
      </c>
      <c r="L370" s="30" t="s">
        <v>3666</v>
      </c>
      <c r="M370" s="30" t="s">
        <v>4184</v>
      </c>
      <c r="N370" s="30"/>
      <c r="O370" s="30" t="s">
        <v>4350</v>
      </c>
      <c r="P370" s="30" t="s">
        <v>4347</v>
      </c>
      <c r="Q370" s="30" t="s">
        <v>1880</v>
      </c>
      <c r="R370" s="30" t="s">
        <v>4410</v>
      </c>
      <c r="S370" s="30" t="s">
        <v>1888</v>
      </c>
      <c r="T370" s="30" t="s">
        <v>1883</v>
      </c>
      <c r="U370" s="30" t="s">
        <v>1942</v>
      </c>
      <c r="V370" s="30"/>
      <c r="W370" s="30" t="s">
        <v>4424</v>
      </c>
      <c r="X370" s="59">
        <v>0.375</v>
      </c>
      <c r="Y370" s="59">
        <v>0.54166666666666696</v>
      </c>
      <c r="Z370" s="60">
        <f>Y370-X370</f>
        <v>0.16666666666666696</v>
      </c>
      <c r="AA370" s="63">
        <v>1</v>
      </c>
      <c r="AB370" s="63">
        <v>4</v>
      </c>
      <c r="AC370" s="60">
        <f t="shared" si="24"/>
        <v>0.16666666666666696</v>
      </c>
      <c r="AD370" s="61">
        <f t="shared" si="25"/>
        <v>0.66666666666666785</v>
      </c>
    </row>
    <row r="371" spans="1:30" x14ac:dyDescent="0.35">
      <c r="A371" s="30" t="s">
        <v>1955</v>
      </c>
      <c r="B371" s="27" t="s">
        <v>46</v>
      </c>
      <c r="C371" s="30" t="s">
        <v>1975</v>
      </c>
      <c r="D371" s="50" t="s">
        <v>2050</v>
      </c>
      <c r="E371" s="30" t="s">
        <v>2078</v>
      </c>
      <c r="F371" s="30" t="s">
        <v>123</v>
      </c>
      <c r="G371" s="30" t="s">
        <v>2750</v>
      </c>
      <c r="H371" s="30" t="s">
        <v>2751</v>
      </c>
      <c r="I371" s="30" t="s">
        <v>3671</v>
      </c>
      <c r="J371" s="30" t="s">
        <v>3673</v>
      </c>
      <c r="K371" s="30">
        <v>22</v>
      </c>
      <c r="L371" s="30" t="s">
        <v>3666</v>
      </c>
      <c r="M371" s="30" t="s">
        <v>4185</v>
      </c>
      <c r="N371" s="30"/>
      <c r="O371" s="30" t="s">
        <v>4350</v>
      </c>
      <c r="P371" s="30" t="s">
        <v>4347</v>
      </c>
      <c r="Q371" s="30" t="s">
        <v>1880</v>
      </c>
      <c r="R371" s="30" t="s">
        <v>4410</v>
      </c>
      <c r="S371" s="30" t="s">
        <v>1888</v>
      </c>
      <c r="T371" s="30" t="s">
        <v>1883</v>
      </c>
      <c r="U371" s="30" t="s">
        <v>1942</v>
      </c>
      <c r="V371" s="30"/>
      <c r="W371" s="30" t="s">
        <v>1945</v>
      </c>
      <c r="X371" s="62">
        <v>0.58333333333333304</v>
      </c>
      <c r="Y371" s="62">
        <v>0.72222222222222221</v>
      </c>
      <c r="Z371" s="60">
        <f>Y371-X371</f>
        <v>0.13888888888888917</v>
      </c>
      <c r="AA371" s="63">
        <v>1</v>
      </c>
      <c r="AB371" s="63">
        <v>4</v>
      </c>
      <c r="AC371" s="60">
        <f t="shared" si="24"/>
        <v>0.13888888888888917</v>
      </c>
      <c r="AD371" s="61">
        <f t="shared" si="25"/>
        <v>0.55555555555555669</v>
      </c>
    </row>
    <row r="372" spans="1:30" x14ac:dyDescent="0.35">
      <c r="A372" s="30" t="s">
        <v>1955</v>
      </c>
      <c r="B372" s="27" t="s">
        <v>46</v>
      </c>
      <c r="C372" s="30" t="s">
        <v>1975</v>
      </c>
      <c r="D372" s="50" t="s">
        <v>2050</v>
      </c>
      <c r="E372" s="30" t="s">
        <v>2078</v>
      </c>
      <c r="F372" s="30" t="s">
        <v>123</v>
      </c>
      <c r="G372" s="30" t="s">
        <v>2752</v>
      </c>
      <c r="H372" s="30" t="s">
        <v>2753</v>
      </c>
      <c r="I372" s="30" t="s">
        <v>3671</v>
      </c>
      <c r="J372" s="30" t="s">
        <v>3674</v>
      </c>
      <c r="K372" s="30">
        <v>280</v>
      </c>
      <c r="L372" s="30" t="s">
        <v>3675</v>
      </c>
      <c r="M372" s="30">
        <v>22220001</v>
      </c>
      <c r="N372" s="30"/>
      <c r="O372" s="30" t="s">
        <v>4350</v>
      </c>
      <c r="P372" s="30" t="s">
        <v>4347</v>
      </c>
      <c r="Q372" s="30" t="s">
        <v>1880</v>
      </c>
      <c r="R372" s="30" t="s">
        <v>4410</v>
      </c>
      <c r="S372" s="30" t="s">
        <v>1888</v>
      </c>
      <c r="T372" s="30" t="s">
        <v>1894</v>
      </c>
      <c r="U372" s="30" t="s">
        <v>1946</v>
      </c>
      <c r="V372" s="30" t="s">
        <v>1947</v>
      </c>
      <c r="W372" s="30" t="s">
        <v>1943</v>
      </c>
      <c r="X372" s="62">
        <v>0.375</v>
      </c>
      <c r="Y372" s="62">
        <v>0.72222222222222221</v>
      </c>
      <c r="Z372" s="60">
        <v>0.30555555555555552</v>
      </c>
      <c r="AA372" s="63">
        <v>1</v>
      </c>
      <c r="AB372" s="63">
        <v>2</v>
      </c>
      <c r="AC372" s="60">
        <f t="shared" si="24"/>
        <v>0.30555555555555552</v>
      </c>
      <c r="AD372" s="61">
        <f t="shared" si="25"/>
        <v>0.61111111111111105</v>
      </c>
    </row>
    <row r="373" spans="1:30" x14ac:dyDescent="0.35">
      <c r="A373" s="30" t="s">
        <v>1955</v>
      </c>
      <c r="B373" s="27" t="s">
        <v>46</v>
      </c>
      <c r="C373" s="30" t="s">
        <v>1975</v>
      </c>
      <c r="D373" s="50" t="s">
        <v>2051</v>
      </c>
      <c r="E373" s="30" t="s">
        <v>2107</v>
      </c>
      <c r="F373" s="30" t="s">
        <v>123</v>
      </c>
      <c r="G373" s="30" t="s">
        <v>2754</v>
      </c>
      <c r="H373" s="30" t="s">
        <v>2755</v>
      </c>
      <c r="I373" s="30" t="s">
        <v>3664</v>
      </c>
      <c r="J373" s="30" t="s">
        <v>3676</v>
      </c>
      <c r="K373" s="30">
        <v>231</v>
      </c>
      <c r="L373" s="30" t="s">
        <v>3677</v>
      </c>
      <c r="M373" s="30">
        <v>22270001</v>
      </c>
      <c r="N373" s="30"/>
      <c r="O373" s="30" t="s">
        <v>4350</v>
      </c>
      <c r="P373" s="30" t="s">
        <v>4347</v>
      </c>
      <c r="Q373" s="30" t="s">
        <v>1880</v>
      </c>
      <c r="R373" s="30" t="s">
        <v>4410</v>
      </c>
      <c r="S373" s="30" t="s">
        <v>1888</v>
      </c>
      <c r="T373" s="30" t="s">
        <v>1894</v>
      </c>
      <c r="U373" s="30" t="s">
        <v>1946</v>
      </c>
      <c r="V373" s="30" t="s">
        <v>1949</v>
      </c>
      <c r="W373" s="30" t="s">
        <v>4424</v>
      </c>
      <c r="X373" s="62">
        <v>0.375</v>
      </c>
      <c r="Y373" s="62">
        <v>0.54166666666666696</v>
      </c>
      <c r="Z373" s="60">
        <f t="shared" ref="Z373:Z382" si="27">Y373-X373</f>
        <v>0.16666666666666696</v>
      </c>
      <c r="AA373" s="63">
        <v>1</v>
      </c>
      <c r="AB373" s="63">
        <v>2</v>
      </c>
      <c r="AC373" s="60">
        <f t="shared" si="24"/>
        <v>0.16666666666666696</v>
      </c>
      <c r="AD373" s="61">
        <f t="shared" si="25"/>
        <v>0.33333333333333393</v>
      </c>
    </row>
    <row r="374" spans="1:30" x14ac:dyDescent="0.35">
      <c r="A374" s="30" t="s">
        <v>1955</v>
      </c>
      <c r="B374" s="27" t="s">
        <v>46</v>
      </c>
      <c r="C374" s="30" t="s">
        <v>1975</v>
      </c>
      <c r="D374" s="50" t="s">
        <v>2047</v>
      </c>
      <c r="E374" s="30" t="s">
        <v>2107</v>
      </c>
      <c r="F374" s="30" t="s">
        <v>123</v>
      </c>
      <c r="G374" s="30" t="s">
        <v>2756</v>
      </c>
      <c r="H374" s="30" t="s">
        <v>2757</v>
      </c>
      <c r="I374" s="30" t="s">
        <v>3664</v>
      </c>
      <c r="J374" s="30" t="s">
        <v>3678</v>
      </c>
      <c r="K374" s="30">
        <v>7753</v>
      </c>
      <c r="L374" s="30" t="s">
        <v>3679</v>
      </c>
      <c r="M374" s="30" t="s">
        <v>4186</v>
      </c>
      <c r="N374" s="30"/>
      <c r="O374" s="30" t="s">
        <v>4350</v>
      </c>
      <c r="P374" s="30" t="s">
        <v>4347</v>
      </c>
      <c r="Q374" s="30" t="s">
        <v>1880</v>
      </c>
      <c r="R374" s="30" t="s">
        <v>4410</v>
      </c>
      <c r="S374" s="30" t="s">
        <v>1888</v>
      </c>
      <c r="T374" s="30" t="s">
        <v>1894</v>
      </c>
      <c r="U374" s="30" t="s">
        <v>1946</v>
      </c>
      <c r="V374" s="30" t="s">
        <v>1949</v>
      </c>
      <c r="W374" s="30" t="s">
        <v>1945</v>
      </c>
      <c r="X374" s="62">
        <v>0.58333333333333304</v>
      </c>
      <c r="Y374" s="62">
        <v>0.72222222222222221</v>
      </c>
      <c r="Z374" s="60">
        <f t="shared" si="27"/>
        <v>0.13888888888888917</v>
      </c>
      <c r="AA374" s="63">
        <v>1</v>
      </c>
      <c r="AB374" s="63">
        <v>2</v>
      </c>
      <c r="AC374" s="60">
        <f t="shared" si="24"/>
        <v>0.13888888888888917</v>
      </c>
      <c r="AD374" s="61">
        <f t="shared" si="25"/>
        <v>0.27777777777777835</v>
      </c>
    </row>
    <row r="375" spans="1:30" x14ac:dyDescent="0.35">
      <c r="A375" s="30" t="s">
        <v>1955</v>
      </c>
      <c r="B375" s="27" t="s">
        <v>46</v>
      </c>
      <c r="C375" s="30" t="s">
        <v>1975</v>
      </c>
      <c r="D375" s="50" t="s">
        <v>2047</v>
      </c>
      <c r="E375" s="30" t="s">
        <v>2107</v>
      </c>
      <c r="F375" s="30" t="s">
        <v>123</v>
      </c>
      <c r="G375" s="30" t="s">
        <v>2758</v>
      </c>
      <c r="H375" s="30" t="s">
        <v>2759</v>
      </c>
      <c r="I375" s="30" t="s">
        <v>3664</v>
      </c>
      <c r="J375" s="30" t="s">
        <v>3680</v>
      </c>
      <c r="K375" s="30">
        <v>750</v>
      </c>
      <c r="L375" s="30" t="s">
        <v>3681</v>
      </c>
      <c r="M375" s="30">
        <v>22050001</v>
      </c>
      <c r="N375" s="30"/>
      <c r="O375" s="30" t="s">
        <v>4350</v>
      </c>
      <c r="P375" s="30" t="s">
        <v>4347</v>
      </c>
      <c r="Q375" s="30" t="s">
        <v>1880</v>
      </c>
      <c r="R375" s="30" t="s">
        <v>4410</v>
      </c>
      <c r="S375" s="30" t="s">
        <v>1888</v>
      </c>
      <c r="T375" s="30" t="s">
        <v>1885</v>
      </c>
      <c r="U375" s="30" t="s">
        <v>1942</v>
      </c>
      <c r="V375" s="30"/>
      <c r="W375" s="30" t="s">
        <v>4424</v>
      </c>
      <c r="X375" s="62">
        <v>0.375</v>
      </c>
      <c r="Y375" s="62">
        <v>0.54166666666666696</v>
      </c>
      <c r="Z375" s="60">
        <f t="shared" si="27"/>
        <v>0.16666666666666696</v>
      </c>
      <c r="AA375" s="63">
        <v>1</v>
      </c>
      <c r="AB375" s="63">
        <v>4</v>
      </c>
      <c r="AC375" s="60">
        <f t="shared" si="24"/>
        <v>0.16666666666666696</v>
      </c>
      <c r="AD375" s="61">
        <f t="shared" si="25"/>
        <v>0.66666666666666785</v>
      </c>
    </row>
    <row r="376" spans="1:30" x14ac:dyDescent="0.35">
      <c r="A376" s="30" t="s">
        <v>1955</v>
      </c>
      <c r="B376" s="27" t="s">
        <v>46</v>
      </c>
      <c r="C376" s="30" t="s">
        <v>1975</v>
      </c>
      <c r="D376" s="50" t="s">
        <v>2047</v>
      </c>
      <c r="E376" s="30" t="s">
        <v>2107</v>
      </c>
      <c r="F376" s="30" t="s">
        <v>123</v>
      </c>
      <c r="G376" s="30" t="s">
        <v>2760</v>
      </c>
      <c r="H376" s="30" t="s">
        <v>2761</v>
      </c>
      <c r="I376" s="30" t="s">
        <v>3664</v>
      </c>
      <c r="J376" s="30" t="s">
        <v>3682</v>
      </c>
      <c r="K376" s="30">
        <v>194</v>
      </c>
      <c r="L376" s="30" t="s">
        <v>3683</v>
      </c>
      <c r="M376" s="30" t="s">
        <v>4187</v>
      </c>
      <c r="N376" s="30"/>
      <c r="O376" s="30" t="s">
        <v>4350</v>
      </c>
      <c r="P376" s="30" t="s">
        <v>4347</v>
      </c>
      <c r="Q376" s="30" t="s">
        <v>1880</v>
      </c>
      <c r="R376" s="30" t="s">
        <v>4410</v>
      </c>
      <c r="S376" s="30" t="s">
        <v>1888</v>
      </c>
      <c r="T376" s="30" t="s">
        <v>1885</v>
      </c>
      <c r="U376" s="30" t="s">
        <v>1942</v>
      </c>
      <c r="V376" s="30"/>
      <c r="W376" s="30" t="s">
        <v>1945</v>
      </c>
      <c r="X376" s="62">
        <v>0.66666666666666696</v>
      </c>
      <c r="Y376" s="62">
        <v>0.72222222222222221</v>
      </c>
      <c r="Z376" s="60">
        <f t="shared" si="27"/>
        <v>5.5555555555555247E-2</v>
      </c>
      <c r="AA376" s="63">
        <v>1</v>
      </c>
      <c r="AB376" s="63">
        <v>4</v>
      </c>
      <c r="AC376" s="60">
        <f t="shared" si="24"/>
        <v>5.5555555555555247E-2</v>
      </c>
      <c r="AD376" s="61">
        <f t="shared" si="25"/>
        <v>0.22222222222222099</v>
      </c>
    </row>
    <row r="377" spans="1:30" x14ac:dyDescent="0.35">
      <c r="A377" s="30" t="s">
        <v>1955</v>
      </c>
      <c r="B377" s="27" t="s">
        <v>46</v>
      </c>
      <c r="C377" s="30" t="s">
        <v>1975</v>
      </c>
      <c r="D377" s="50" t="s">
        <v>2050</v>
      </c>
      <c r="E377" s="30" t="s">
        <v>2078</v>
      </c>
      <c r="F377" s="30" t="s">
        <v>123</v>
      </c>
      <c r="G377" s="30" t="s">
        <v>2762</v>
      </c>
      <c r="H377" s="30" t="s">
        <v>2763</v>
      </c>
      <c r="I377" s="30" t="s">
        <v>3671</v>
      </c>
      <c r="J377" s="30" t="s">
        <v>3680</v>
      </c>
      <c r="K377" s="30">
        <v>774</v>
      </c>
      <c r="L377" s="30" t="s">
        <v>3681</v>
      </c>
      <c r="M377" s="30">
        <v>22050001</v>
      </c>
      <c r="N377" s="30"/>
      <c r="O377" s="30" t="s">
        <v>4350</v>
      </c>
      <c r="P377" s="30" t="s">
        <v>4347</v>
      </c>
      <c r="Q377" s="30" t="s">
        <v>1880</v>
      </c>
      <c r="R377" s="30" t="s">
        <v>4410</v>
      </c>
      <c r="S377" s="30" t="s">
        <v>1888</v>
      </c>
      <c r="T377" s="30" t="s">
        <v>1885</v>
      </c>
      <c r="U377" s="30" t="s">
        <v>1942</v>
      </c>
      <c r="V377" s="30"/>
      <c r="W377" s="30" t="s">
        <v>1945</v>
      </c>
      <c r="X377" s="62">
        <v>0.58333333333333304</v>
      </c>
      <c r="Y377" s="62">
        <v>0.66666666666666696</v>
      </c>
      <c r="Z377" s="60">
        <f t="shared" si="27"/>
        <v>8.3333333333333925E-2</v>
      </c>
      <c r="AA377" s="63">
        <v>1</v>
      </c>
      <c r="AB377" s="63">
        <v>4</v>
      </c>
      <c r="AC377" s="60">
        <f t="shared" si="24"/>
        <v>8.3333333333333925E-2</v>
      </c>
      <c r="AD377" s="61">
        <f t="shared" si="25"/>
        <v>0.3333333333333357</v>
      </c>
    </row>
    <row r="378" spans="1:30" x14ac:dyDescent="0.35">
      <c r="A378" s="30" t="s">
        <v>1955</v>
      </c>
      <c r="B378" s="27" t="s">
        <v>46</v>
      </c>
      <c r="C378" s="30" t="s">
        <v>1975</v>
      </c>
      <c r="D378" s="48" t="s">
        <v>1994</v>
      </c>
      <c r="E378" s="30" t="s">
        <v>2075</v>
      </c>
      <c r="F378" s="30" t="s">
        <v>123</v>
      </c>
      <c r="G378" s="30" t="s">
        <v>2764</v>
      </c>
      <c r="H378" s="30" t="s">
        <v>2765</v>
      </c>
      <c r="I378" s="30" t="s">
        <v>3255</v>
      </c>
      <c r="J378" s="30" t="s">
        <v>3684</v>
      </c>
      <c r="K378" s="30">
        <v>27</v>
      </c>
      <c r="L378" s="30" t="s">
        <v>3666</v>
      </c>
      <c r="M378" s="30" t="s">
        <v>4188</v>
      </c>
      <c r="N378" s="30"/>
      <c r="O378" s="30" t="s">
        <v>4350</v>
      </c>
      <c r="P378" s="30" t="s">
        <v>4347</v>
      </c>
      <c r="Q378" s="30" t="s">
        <v>1880</v>
      </c>
      <c r="R378" s="30" t="s">
        <v>4410</v>
      </c>
      <c r="S378" s="30" t="s">
        <v>1888</v>
      </c>
      <c r="T378" s="30" t="s">
        <v>4416</v>
      </c>
      <c r="U378" s="30" t="s">
        <v>1942</v>
      </c>
      <c r="V378" s="30"/>
      <c r="W378" s="30" t="s">
        <v>1945</v>
      </c>
      <c r="X378" s="62">
        <v>0.58333333333333304</v>
      </c>
      <c r="Y378" s="62">
        <v>0.72222222222222221</v>
      </c>
      <c r="Z378" s="60">
        <f t="shared" si="27"/>
        <v>0.13888888888888917</v>
      </c>
      <c r="AA378" s="63">
        <v>1</v>
      </c>
      <c r="AB378" s="63">
        <v>4</v>
      </c>
      <c r="AC378" s="60">
        <f t="shared" si="24"/>
        <v>0.13888888888888917</v>
      </c>
      <c r="AD378" s="61">
        <f t="shared" si="25"/>
        <v>0.55555555555555669</v>
      </c>
    </row>
    <row r="379" spans="1:30" x14ac:dyDescent="0.35">
      <c r="A379" s="30" t="s">
        <v>1955</v>
      </c>
      <c r="B379" s="27" t="s">
        <v>46</v>
      </c>
      <c r="C379" s="30" t="s">
        <v>1976</v>
      </c>
      <c r="D379" s="53" t="s">
        <v>2025</v>
      </c>
      <c r="E379" s="30" t="s">
        <v>99</v>
      </c>
      <c r="F379" s="30">
        <v>277</v>
      </c>
      <c r="G379" s="30" t="s">
        <v>2766</v>
      </c>
      <c r="H379" s="30" t="s">
        <v>2767</v>
      </c>
      <c r="I379" s="27" t="s">
        <v>1125</v>
      </c>
      <c r="J379" s="30" t="s">
        <v>3685</v>
      </c>
      <c r="K379" s="30">
        <v>847</v>
      </c>
      <c r="L379" s="27" t="s">
        <v>1121</v>
      </c>
      <c r="M379" s="30" t="s">
        <v>4189</v>
      </c>
      <c r="N379" s="30"/>
      <c r="O379" s="30" t="s">
        <v>4386</v>
      </c>
      <c r="P379" s="30" t="s">
        <v>4352</v>
      </c>
      <c r="Q379" s="30" t="s">
        <v>1886</v>
      </c>
      <c r="R379" s="30" t="s">
        <v>1889</v>
      </c>
      <c r="S379" s="30" t="s">
        <v>1889</v>
      </c>
      <c r="T379" s="30" t="s">
        <v>1890</v>
      </c>
      <c r="U379" s="30" t="s">
        <v>1942</v>
      </c>
      <c r="V379" s="30"/>
      <c r="W379" s="30" t="s">
        <v>1945</v>
      </c>
      <c r="X379" s="62">
        <v>0.67361111111111116</v>
      </c>
      <c r="Y379" s="62">
        <v>0.72222222222222221</v>
      </c>
      <c r="Z379" s="60">
        <f t="shared" si="27"/>
        <v>4.8611111111111049E-2</v>
      </c>
      <c r="AA379" s="64">
        <v>1</v>
      </c>
      <c r="AB379" s="64">
        <v>4</v>
      </c>
      <c r="AC379" s="60">
        <f t="shared" si="24"/>
        <v>4.8611111111111049E-2</v>
      </c>
      <c r="AD379" s="61">
        <f t="shared" si="25"/>
        <v>0.1944444444444442</v>
      </c>
    </row>
    <row r="380" spans="1:30" x14ac:dyDescent="0.35">
      <c r="A380" s="30" t="s">
        <v>1955</v>
      </c>
      <c r="B380" s="27" t="s">
        <v>46</v>
      </c>
      <c r="C380" s="30" t="s">
        <v>1976</v>
      </c>
      <c r="D380" s="53" t="s">
        <v>2025</v>
      </c>
      <c r="E380" s="30" t="s">
        <v>99</v>
      </c>
      <c r="F380" s="30">
        <v>960</v>
      </c>
      <c r="G380" s="30" t="s">
        <v>2768</v>
      </c>
      <c r="H380" s="30" t="s">
        <v>2769</v>
      </c>
      <c r="I380" s="27" t="s">
        <v>1125</v>
      </c>
      <c r="J380" s="30" t="s">
        <v>3686</v>
      </c>
      <c r="K380" s="30">
        <v>345</v>
      </c>
      <c r="L380" s="27" t="s">
        <v>1121</v>
      </c>
      <c r="M380" s="30" t="s">
        <v>4190</v>
      </c>
      <c r="N380" s="30"/>
      <c r="O380" s="30" t="s">
        <v>4386</v>
      </c>
      <c r="P380" s="30" t="s">
        <v>4352</v>
      </c>
      <c r="Q380" s="30" t="s">
        <v>1886</v>
      </c>
      <c r="R380" s="30" t="s">
        <v>1889</v>
      </c>
      <c r="S380" s="30" t="s">
        <v>1889</v>
      </c>
      <c r="T380" s="30" t="s">
        <v>1890</v>
      </c>
      <c r="U380" s="30" t="s">
        <v>1942</v>
      </c>
      <c r="V380" s="30"/>
      <c r="W380" s="30" t="s">
        <v>1945</v>
      </c>
      <c r="X380" s="62">
        <v>0.625</v>
      </c>
      <c r="Y380" s="62">
        <v>0.67361111111111116</v>
      </c>
      <c r="Z380" s="60">
        <f t="shared" si="27"/>
        <v>4.861111111111116E-2</v>
      </c>
      <c r="AA380" s="64">
        <v>1</v>
      </c>
      <c r="AB380" s="64">
        <v>4</v>
      </c>
      <c r="AC380" s="60">
        <f t="shared" si="24"/>
        <v>4.861111111111116E-2</v>
      </c>
      <c r="AD380" s="61">
        <f t="shared" si="25"/>
        <v>0.19444444444444464</v>
      </c>
    </row>
    <row r="381" spans="1:30" x14ac:dyDescent="0.35">
      <c r="A381" s="30" t="s">
        <v>1955</v>
      </c>
      <c r="B381" s="27" t="s">
        <v>46</v>
      </c>
      <c r="C381" s="30" t="s">
        <v>1976</v>
      </c>
      <c r="D381" s="55" t="s">
        <v>2026</v>
      </c>
      <c r="E381" s="30" t="s">
        <v>161</v>
      </c>
      <c r="F381" s="30">
        <v>350</v>
      </c>
      <c r="G381" s="30" t="s">
        <v>2770</v>
      </c>
      <c r="H381" s="30" t="s">
        <v>2771</v>
      </c>
      <c r="I381" s="27" t="s">
        <v>1160</v>
      </c>
      <c r="J381" s="30" t="s">
        <v>3685</v>
      </c>
      <c r="K381" s="30">
        <v>736</v>
      </c>
      <c r="L381" s="27" t="s">
        <v>1121</v>
      </c>
      <c r="M381" s="30" t="s">
        <v>4191</v>
      </c>
      <c r="N381" s="30"/>
      <c r="O381" s="30" t="s">
        <v>4386</v>
      </c>
      <c r="P381" s="30" t="s">
        <v>4352</v>
      </c>
      <c r="Q381" s="30" t="s">
        <v>1886</v>
      </c>
      <c r="R381" s="30" t="s">
        <v>4574</v>
      </c>
      <c r="S381" s="30" t="s">
        <v>1889</v>
      </c>
      <c r="T381" s="30" t="s">
        <v>1890</v>
      </c>
      <c r="U381" s="30" t="s">
        <v>1942</v>
      </c>
      <c r="V381" s="30"/>
      <c r="W381" s="30" t="s">
        <v>1945</v>
      </c>
      <c r="X381" s="62">
        <v>0.58333333333333337</v>
      </c>
      <c r="Y381" s="62">
        <v>0.625</v>
      </c>
      <c r="Z381" s="60">
        <f t="shared" si="27"/>
        <v>4.166666666666663E-2</v>
      </c>
      <c r="AA381" s="64">
        <v>1</v>
      </c>
      <c r="AB381" s="64">
        <v>4</v>
      </c>
      <c r="AC381" s="60">
        <f t="shared" si="24"/>
        <v>4.166666666666663E-2</v>
      </c>
      <c r="AD381" s="61">
        <f t="shared" si="25"/>
        <v>0.16666666666666652</v>
      </c>
    </row>
    <row r="382" spans="1:30" x14ac:dyDescent="0.35">
      <c r="A382" s="30" t="s">
        <v>1955</v>
      </c>
      <c r="B382" s="27" t="s">
        <v>46</v>
      </c>
      <c r="C382" s="30" t="s">
        <v>1976</v>
      </c>
      <c r="D382" s="50" t="s">
        <v>2024</v>
      </c>
      <c r="E382" s="27" t="s">
        <v>271</v>
      </c>
      <c r="F382" s="30">
        <v>68</v>
      </c>
      <c r="G382" s="30" t="s">
        <v>2772</v>
      </c>
      <c r="H382" s="30" t="s">
        <v>2773</v>
      </c>
      <c r="I382" s="30" t="s">
        <v>1201</v>
      </c>
      <c r="J382" s="30" t="s">
        <v>3687</v>
      </c>
      <c r="K382" s="30">
        <v>1449</v>
      </c>
      <c r="L382" s="30" t="s">
        <v>3688</v>
      </c>
      <c r="M382" s="30" t="s">
        <v>4192</v>
      </c>
      <c r="N382" s="30"/>
      <c r="O382" s="30" t="s">
        <v>4386</v>
      </c>
      <c r="P382" s="30" t="s">
        <v>4352</v>
      </c>
      <c r="Q382" s="30" t="s">
        <v>1886</v>
      </c>
      <c r="R382" s="30" t="s">
        <v>1889</v>
      </c>
      <c r="S382" s="30" t="s">
        <v>1889</v>
      </c>
      <c r="T382" s="30" t="s">
        <v>1890</v>
      </c>
      <c r="U382" s="30" t="s">
        <v>1942</v>
      </c>
      <c r="V382" s="30"/>
      <c r="W382" s="30" t="s">
        <v>4424</v>
      </c>
      <c r="X382" s="62">
        <v>0.375</v>
      </c>
      <c r="Y382" s="62">
        <v>0.54166666666666663</v>
      </c>
      <c r="Z382" s="60">
        <f t="shared" si="27"/>
        <v>0.16666666666666663</v>
      </c>
      <c r="AA382" s="63">
        <v>1</v>
      </c>
      <c r="AB382" s="64">
        <v>4</v>
      </c>
      <c r="AC382" s="60">
        <f t="shared" si="24"/>
        <v>0.16666666666666663</v>
      </c>
      <c r="AD382" s="61">
        <f t="shared" si="25"/>
        <v>0.66666666666666652</v>
      </c>
    </row>
    <row r="383" spans="1:30" x14ac:dyDescent="0.35">
      <c r="A383" s="30" t="s">
        <v>1955</v>
      </c>
      <c r="B383" s="27" t="s">
        <v>46</v>
      </c>
      <c r="C383" s="30" t="s">
        <v>1976</v>
      </c>
      <c r="D383" s="50" t="s">
        <v>2031</v>
      </c>
      <c r="E383" s="30" t="s">
        <v>2095</v>
      </c>
      <c r="F383" s="30" t="s">
        <v>123</v>
      </c>
      <c r="G383" s="30" t="s">
        <v>2774</v>
      </c>
      <c r="H383" s="30" t="s">
        <v>2775</v>
      </c>
      <c r="I383" s="30" t="s">
        <v>3469</v>
      </c>
      <c r="J383" s="30" t="s">
        <v>3685</v>
      </c>
      <c r="K383" s="30">
        <v>582</v>
      </c>
      <c r="L383" s="27" t="s">
        <v>1121</v>
      </c>
      <c r="M383" s="30" t="s">
        <v>4191</v>
      </c>
      <c r="N383" s="30"/>
      <c r="O383" s="30" t="s">
        <v>4386</v>
      </c>
      <c r="P383" s="30" t="s">
        <v>4352</v>
      </c>
      <c r="Q383" s="30" t="s">
        <v>1880</v>
      </c>
      <c r="R383" s="30" t="s">
        <v>4411</v>
      </c>
      <c r="S383" s="30" t="s">
        <v>1888</v>
      </c>
      <c r="T383" s="30" t="s">
        <v>1892</v>
      </c>
      <c r="U383" s="30" t="s">
        <v>1942</v>
      </c>
      <c r="V383" s="30"/>
      <c r="W383" s="30" t="s">
        <v>1943</v>
      </c>
      <c r="X383" s="62">
        <v>0.375</v>
      </c>
      <c r="Y383" s="62">
        <v>0.72222222222222221</v>
      </c>
      <c r="Z383" s="60">
        <v>0.30555555555555552</v>
      </c>
      <c r="AA383" s="64">
        <v>1</v>
      </c>
      <c r="AB383" s="64">
        <v>4</v>
      </c>
      <c r="AC383" s="60">
        <f t="shared" si="24"/>
        <v>0.30555555555555552</v>
      </c>
      <c r="AD383" s="61">
        <f t="shared" si="25"/>
        <v>1.2222222222222221</v>
      </c>
    </row>
    <row r="384" spans="1:30" x14ac:dyDescent="0.35">
      <c r="A384" s="30" t="s">
        <v>1955</v>
      </c>
      <c r="B384" s="27" t="s">
        <v>46</v>
      </c>
      <c r="C384" s="30" t="s">
        <v>1976</v>
      </c>
      <c r="D384" s="52" t="s">
        <v>2005</v>
      </c>
      <c r="E384" s="30" t="s">
        <v>119</v>
      </c>
      <c r="F384" s="30">
        <v>1392</v>
      </c>
      <c r="G384" s="30" t="s">
        <v>2776</v>
      </c>
      <c r="H384" s="30" t="s">
        <v>2777</v>
      </c>
      <c r="I384" s="30" t="s">
        <v>1135</v>
      </c>
      <c r="J384" s="30" t="s">
        <v>3689</v>
      </c>
      <c r="K384" s="30">
        <v>59</v>
      </c>
      <c r="L384" s="30" t="s">
        <v>3690</v>
      </c>
      <c r="M384" s="30" t="s">
        <v>4193</v>
      </c>
      <c r="N384" s="30"/>
      <c r="O384" s="30" t="s">
        <v>4386</v>
      </c>
      <c r="P384" s="30" t="s">
        <v>4352</v>
      </c>
      <c r="Q384" s="30" t="s">
        <v>1893</v>
      </c>
      <c r="R384" s="30" t="s">
        <v>4574</v>
      </c>
      <c r="S384" s="30" t="s">
        <v>1889</v>
      </c>
      <c r="T384" s="30" t="s">
        <v>4416</v>
      </c>
      <c r="U384" s="30" t="s">
        <v>1942</v>
      </c>
      <c r="V384" s="30"/>
      <c r="W384" s="30" t="s">
        <v>1943</v>
      </c>
      <c r="X384" s="62">
        <v>0.375</v>
      </c>
      <c r="Y384" s="62">
        <v>0.72222222222222221</v>
      </c>
      <c r="Z384" s="60">
        <v>0.30555555555555552</v>
      </c>
      <c r="AA384" s="63">
        <v>1</v>
      </c>
      <c r="AB384" s="64">
        <v>4</v>
      </c>
      <c r="AC384" s="60">
        <f t="shared" si="24"/>
        <v>0.30555555555555552</v>
      </c>
      <c r="AD384" s="61">
        <f t="shared" si="25"/>
        <v>1.2222222222222221</v>
      </c>
    </row>
    <row r="385" spans="1:30" x14ac:dyDescent="0.35">
      <c r="A385" s="30" t="s">
        <v>1955</v>
      </c>
      <c r="B385" s="27" t="s">
        <v>46</v>
      </c>
      <c r="C385" s="30" t="s">
        <v>1976</v>
      </c>
      <c r="D385" s="50" t="s">
        <v>2052</v>
      </c>
      <c r="E385" s="30" t="s">
        <v>2108</v>
      </c>
      <c r="F385" s="30" t="s">
        <v>123</v>
      </c>
      <c r="G385" s="30" t="s">
        <v>2778</v>
      </c>
      <c r="H385" s="30" t="s">
        <v>2779</v>
      </c>
      <c r="I385" s="30" t="s">
        <v>3691</v>
      </c>
      <c r="J385" s="30" t="s">
        <v>3692</v>
      </c>
      <c r="K385" s="30">
        <v>718</v>
      </c>
      <c r="L385" s="27" t="s">
        <v>1121</v>
      </c>
      <c r="M385" s="30" t="s">
        <v>4189</v>
      </c>
      <c r="N385" s="30"/>
      <c r="O385" s="30" t="s">
        <v>4386</v>
      </c>
      <c r="P385" s="30" t="s">
        <v>4352</v>
      </c>
      <c r="Q385" s="30" t="s">
        <v>1880</v>
      </c>
      <c r="R385" s="30" t="s">
        <v>4411</v>
      </c>
      <c r="S385" s="30" t="s">
        <v>1888</v>
      </c>
      <c r="T385" s="30" t="s">
        <v>1883</v>
      </c>
      <c r="U385" s="30" t="s">
        <v>1942</v>
      </c>
      <c r="V385" s="30"/>
      <c r="W385" s="30" t="s">
        <v>4424</v>
      </c>
      <c r="X385" s="62">
        <v>0.375</v>
      </c>
      <c r="Y385" s="62">
        <v>0.5</v>
      </c>
      <c r="Z385" s="60">
        <f t="shared" ref="Z385:Z390" si="28">Y385-X385</f>
        <v>0.125</v>
      </c>
      <c r="AA385" s="64">
        <v>1</v>
      </c>
      <c r="AB385" s="64">
        <v>4</v>
      </c>
      <c r="AC385" s="60">
        <f t="shared" si="24"/>
        <v>0.125</v>
      </c>
      <c r="AD385" s="61">
        <f t="shared" si="25"/>
        <v>0.5</v>
      </c>
    </row>
    <row r="386" spans="1:30" x14ac:dyDescent="0.35">
      <c r="A386" s="30" t="s">
        <v>1955</v>
      </c>
      <c r="B386" s="27" t="s">
        <v>46</v>
      </c>
      <c r="C386" s="30" t="s">
        <v>1976</v>
      </c>
      <c r="D386" s="50" t="s">
        <v>2052</v>
      </c>
      <c r="E386" s="30" t="s">
        <v>2108</v>
      </c>
      <c r="F386" s="30" t="s">
        <v>123</v>
      </c>
      <c r="G386" s="30" t="s">
        <v>2780</v>
      </c>
      <c r="H386" s="30" t="s">
        <v>2781</v>
      </c>
      <c r="I386" s="30" t="s">
        <v>3691</v>
      </c>
      <c r="J386" s="30" t="s">
        <v>3692</v>
      </c>
      <c r="K386" s="30">
        <v>940</v>
      </c>
      <c r="L386" s="27" t="s">
        <v>1121</v>
      </c>
      <c r="M386" s="30" t="s">
        <v>4189</v>
      </c>
      <c r="N386" s="30"/>
      <c r="O386" s="30" t="s">
        <v>4386</v>
      </c>
      <c r="P386" s="30" t="s">
        <v>4352</v>
      </c>
      <c r="Q386" s="30" t="s">
        <v>1880</v>
      </c>
      <c r="R386" s="30" t="s">
        <v>4411</v>
      </c>
      <c r="S386" s="30" t="s">
        <v>1888</v>
      </c>
      <c r="T386" s="30" t="s">
        <v>1883</v>
      </c>
      <c r="U386" s="30" t="s">
        <v>1942</v>
      </c>
      <c r="V386" s="30"/>
      <c r="W386" s="30" t="s">
        <v>1945</v>
      </c>
      <c r="X386" s="62">
        <v>0.54166666666666663</v>
      </c>
      <c r="Y386" s="62">
        <v>0.72222222222222221</v>
      </c>
      <c r="Z386" s="60">
        <f t="shared" si="28"/>
        <v>0.18055555555555558</v>
      </c>
      <c r="AA386" s="64">
        <v>1</v>
      </c>
      <c r="AB386" s="64">
        <v>4</v>
      </c>
      <c r="AC386" s="60">
        <f t="shared" si="24"/>
        <v>0.18055555555555558</v>
      </c>
      <c r="AD386" s="61">
        <f t="shared" si="25"/>
        <v>0.72222222222222232</v>
      </c>
    </row>
    <row r="387" spans="1:30" x14ac:dyDescent="0.35">
      <c r="A387" s="30" t="s">
        <v>1955</v>
      </c>
      <c r="B387" s="27" t="s">
        <v>46</v>
      </c>
      <c r="C387" s="30" t="s">
        <v>1976</v>
      </c>
      <c r="D387" s="53" t="s">
        <v>2007</v>
      </c>
      <c r="E387" s="27" t="s">
        <v>215</v>
      </c>
      <c r="F387" s="30">
        <v>82</v>
      </c>
      <c r="G387" s="30" t="s">
        <v>2782</v>
      </c>
      <c r="H387" s="30" t="s">
        <v>2783</v>
      </c>
      <c r="I387" s="27" t="s">
        <v>1122</v>
      </c>
      <c r="J387" s="30" t="s">
        <v>3685</v>
      </c>
      <c r="K387" s="30">
        <v>684</v>
      </c>
      <c r="L387" s="27" t="s">
        <v>1121</v>
      </c>
      <c r="M387" s="30" t="s">
        <v>4194</v>
      </c>
      <c r="N387" s="30"/>
      <c r="O387" s="30" t="s">
        <v>4386</v>
      </c>
      <c r="P387" s="30" t="s">
        <v>4352</v>
      </c>
      <c r="Q387" s="30" t="s">
        <v>1886</v>
      </c>
      <c r="R387" s="30" t="s">
        <v>1887</v>
      </c>
      <c r="S387" s="30" t="s">
        <v>1887</v>
      </c>
      <c r="T387" s="30" t="s">
        <v>1894</v>
      </c>
      <c r="U387" s="30" t="s">
        <v>1942</v>
      </c>
      <c r="V387" s="30"/>
      <c r="W387" s="30" t="s">
        <v>1945</v>
      </c>
      <c r="X387" s="62">
        <v>0.66666666666666663</v>
      </c>
      <c r="Y387" s="62">
        <v>0.72222222222222221</v>
      </c>
      <c r="Z387" s="60">
        <f t="shared" si="28"/>
        <v>5.555555555555558E-2</v>
      </c>
      <c r="AA387" s="64">
        <v>1</v>
      </c>
      <c r="AB387" s="64">
        <v>4</v>
      </c>
      <c r="AC387" s="60">
        <f t="shared" si="24"/>
        <v>5.555555555555558E-2</v>
      </c>
      <c r="AD387" s="61">
        <f t="shared" si="25"/>
        <v>0.22222222222222232</v>
      </c>
    </row>
    <row r="388" spans="1:30" x14ac:dyDescent="0.35">
      <c r="A388" s="30" t="s">
        <v>1955</v>
      </c>
      <c r="B388" s="27" t="s">
        <v>46</v>
      </c>
      <c r="C388" s="30" t="s">
        <v>1976</v>
      </c>
      <c r="D388" s="53" t="s">
        <v>2007</v>
      </c>
      <c r="E388" s="30" t="s">
        <v>96</v>
      </c>
      <c r="F388" s="30">
        <v>1214</v>
      </c>
      <c r="G388" s="30" t="s">
        <v>2784</v>
      </c>
      <c r="H388" s="30" t="s">
        <v>2785</v>
      </c>
      <c r="I388" s="27" t="s">
        <v>1122</v>
      </c>
      <c r="J388" s="30" t="s">
        <v>3685</v>
      </c>
      <c r="K388" s="30">
        <v>782</v>
      </c>
      <c r="L388" s="27" t="s">
        <v>1121</v>
      </c>
      <c r="M388" s="30" t="s">
        <v>4194</v>
      </c>
      <c r="N388" s="30"/>
      <c r="O388" s="30" t="s">
        <v>4386</v>
      </c>
      <c r="P388" s="30" t="s">
        <v>4352</v>
      </c>
      <c r="Q388" s="30" t="s">
        <v>1886</v>
      </c>
      <c r="R388" s="30" t="s">
        <v>1887</v>
      </c>
      <c r="S388" s="30" t="s">
        <v>1887</v>
      </c>
      <c r="T388" s="30" t="s">
        <v>1894</v>
      </c>
      <c r="U388" s="30" t="s">
        <v>1942</v>
      </c>
      <c r="V388" s="30"/>
      <c r="W388" s="30" t="s">
        <v>1945</v>
      </c>
      <c r="X388" s="62">
        <v>0.60416666666666663</v>
      </c>
      <c r="Y388" s="62">
        <v>0.66666666666666663</v>
      </c>
      <c r="Z388" s="60">
        <f t="shared" si="28"/>
        <v>6.25E-2</v>
      </c>
      <c r="AA388" s="64">
        <v>1</v>
      </c>
      <c r="AB388" s="64">
        <v>4</v>
      </c>
      <c r="AC388" s="60">
        <f t="shared" si="24"/>
        <v>6.25E-2</v>
      </c>
      <c r="AD388" s="61">
        <f t="shared" si="25"/>
        <v>0.25</v>
      </c>
    </row>
    <row r="389" spans="1:30" x14ac:dyDescent="0.35">
      <c r="A389" s="30" t="s">
        <v>1955</v>
      </c>
      <c r="B389" s="27" t="s">
        <v>46</v>
      </c>
      <c r="C389" s="30" t="s">
        <v>1976</v>
      </c>
      <c r="D389" s="53" t="s">
        <v>2007</v>
      </c>
      <c r="E389" s="30" t="s">
        <v>96</v>
      </c>
      <c r="F389" s="30">
        <v>1511</v>
      </c>
      <c r="G389" s="30" t="s">
        <v>2786</v>
      </c>
      <c r="H389" s="30" t="s">
        <v>2787</v>
      </c>
      <c r="I389" s="27" t="s">
        <v>1122</v>
      </c>
      <c r="J389" s="30" t="s">
        <v>3685</v>
      </c>
      <c r="K389" s="30">
        <v>954</v>
      </c>
      <c r="L389" s="27" t="s">
        <v>1121</v>
      </c>
      <c r="M389" s="30" t="s">
        <v>4189</v>
      </c>
      <c r="N389" s="30"/>
      <c r="O389" s="30" t="s">
        <v>4386</v>
      </c>
      <c r="P389" s="30" t="s">
        <v>4352</v>
      </c>
      <c r="Q389" s="30" t="s">
        <v>1886</v>
      </c>
      <c r="R389" s="30" t="s">
        <v>1887</v>
      </c>
      <c r="S389" s="30" t="s">
        <v>1887</v>
      </c>
      <c r="T389" s="30" t="s">
        <v>1894</v>
      </c>
      <c r="U389" s="30" t="s">
        <v>1942</v>
      </c>
      <c r="V389" s="30"/>
      <c r="W389" s="30" t="s">
        <v>1945</v>
      </c>
      <c r="X389" s="62">
        <v>0.54166666666666663</v>
      </c>
      <c r="Y389" s="62">
        <v>0.60416666666666663</v>
      </c>
      <c r="Z389" s="60">
        <f t="shared" si="28"/>
        <v>6.25E-2</v>
      </c>
      <c r="AA389" s="64">
        <v>1</v>
      </c>
      <c r="AB389" s="64">
        <v>4</v>
      </c>
      <c r="AC389" s="60">
        <f t="shared" si="24"/>
        <v>6.25E-2</v>
      </c>
      <c r="AD389" s="61">
        <f t="shared" si="25"/>
        <v>0.25</v>
      </c>
    </row>
    <row r="390" spans="1:30" x14ac:dyDescent="0.35">
      <c r="A390" s="30" t="s">
        <v>1955</v>
      </c>
      <c r="B390" s="27" t="s">
        <v>46</v>
      </c>
      <c r="C390" s="30" t="s">
        <v>1976</v>
      </c>
      <c r="D390" s="50" t="s">
        <v>2024</v>
      </c>
      <c r="E390" s="27" t="s">
        <v>271</v>
      </c>
      <c r="F390" s="30">
        <v>68</v>
      </c>
      <c r="G390" s="30" t="s">
        <v>2772</v>
      </c>
      <c r="H390" s="30" t="s">
        <v>2773</v>
      </c>
      <c r="I390" s="30" t="s">
        <v>1201</v>
      </c>
      <c r="J390" s="30" t="s">
        <v>3687</v>
      </c>
      <c r="K390" s="30">
        <v>1449</v>
      </c>
      <c r="L390" s="30" t="s">
        <v>3688</v>
      </c>
      <c r="M390" s="30" t="s">
        <v>4192</v>
      </c>
      <c r="N390" s="30"/>
      <c r="O390" s="30" t="s">
        <v>4386</v>
      </c>
      <c r="P390" s="30" t="s">
        <v>4352</v>
      </c>
      <c r="Q390" s="30" t="s">
        <v>1886</v>
      </c>
      <c r="R390" s="30" t="s">
        <v>1889</v>
      </c>
      <c r="S390" s="30" t="s">
        <v>1889</v>
      </c>
      <c r="T390" s="30" t="s">
        <v>1894</v>
      </c>
      <c r="U390" s="30" t="s">
        <v>1942</v>
      </c>
      <c r="V390" s="30"/>
      <c r="W390" s="30" t="s">
        <v>4424</v>
      </c>
      <c r="X390" s="62">
        <v>0.375</v>
      </c>
      <c r="Y390" s="62">
        <v>0.5</v>
      </c>
      <c r="Z390" s="60">
        <f t="shared" si="28"/>
        <v>0.125</v>
      </c>
      <c r="AA390" s="63">
        <v>1</v>
      </c>
      <c r="AB390" s="64">
        <v>4</v>
      </c>
      <c r="AC390" s="60">
        <f t="shared" si="24"/>
        <v>0.125</v>
      </c>
      <c r="AD390" s="61">
        <f t="shared" si="25"/>
        <v>0.5</v>
      </c>
    </row>
    <row r="391" spans="1:30" x14ac:dyDescent="0.35">
      <c r="A391" s="30" t="s">
        <v>1955</v>
      </c>
      <c r="B391" s="27" t="s">
        <v>46</v>
      </c>
      <c r="C391" s="30" t="s">
        <v>1976</v>
      </c>
      <c r="D391" s="52" t="s">
        <v>2005</v>
      </c>
      <c r="E391" s="30" t="s">
        <v>119</v>
      </c>
      <c r="F391" s="30">
        <v>1392</v>
      </c>
      <c r="G391" s="30" t="s">
        <v>2776</v>
      </c>
      <c r="H391" s="30" t="s">
        <v>2777</v>
      </c>
      <c r="I391" s="30" t="s">
        <v>1135</v>
      </c>
      <c r="J391" s="30" t="s">
        <v>3689</v>
      </c>
      <c r="K391" s="30">
        <v>59</v>
      </c>
      <c r="L391" s="30" t="s">
        <v>3690</v>
      </c>
      <c r="M391" s="30" t="s">
        <v>4193</v>
      </c>
      <c r="N391" s="30"/>
      <c r="O391" s="30" t="s">
        <v>4386</v>
      </c>
      <c r="P391" s="30" t="s">
        <v>4352</v>
      </c>
      <c r="Q391" s="30" t="s">
        <v>1893</v>
      </c>
      <c r="R391" s="30" t="s">
        <v>4574</v>
      </c>
      <c r="S391" s="30" t="s">
        <v>1889</v>
      </c>
      <c r="T391" s="30" t="s">
        <v>1885</v>
      </c>
      <c r="U391" s="30" t="s">
        <v>1942</v>
      </c>
      <c r="V391" s="30"/>
      <c r="W391" s="30" t="s">
        <v>1943</v>
      </c>
      <c r="X391" s="62">
        <v>0.375</v>
      </c>
      <c r="Y391" s="62">
        <v>0.72222222222222221</v>
      </c>
      <c r="Z391" s="60">
        <v>0.30555555555555552</v>
      </c>
      <c r="AA391" s="63">
        <v>1</v>
      </c>
      <c r="AB391" s="64">
        <v>4</v>
      </c>
      <c r="AC391" s="60">
        <f t="shared" si="24"/>
        <v>0.30555555555555552</v>
      </c>
      <c r="AD391" s="61">
        <f t="shared" si="25"/>
        <v>1.2222222222222221</v>
      </c>
    </row>
    <row r="392" spans="1:30" x14ac:dyDescent="0.35">
      <c r="A392" s="30" t="s">
        <v>1955</v>
      </c>
      <c r="B392" s="27" t="s">
        <v>46</v>
      </c>
      <c r="C392" s="30" t="s">
        <v>1977</v>
      </c>
      <c r="D392" s="50" t="s">
        <v>2024</v>
      </c>
      <c r="E392" s="27" t="s">
        <v>271</v>
      </c>
      <c r="F392" s="30">
        <v>21</v>
      </c>
      <c r="G392" s="30" t="s">
        <v>2788</v>
      </c>
      <c r="H392" s="30" t="s">
        <v>2789</v>
      </c>
      <c r="I392" s="30" t="s">
        <v>1201</v>
      </c>
      <c r="J392" s="30" t="s">
        <v>3693</v>
      </c>
      <c r="K392" s="30">
        <v>358</v>
      </c>
      <c r="L392" s="27" t="s">
        <v>1121</v>
      </c>
      <c r="M392" s="30" t="s">
        <v>4195</v>
      </c>
      <c r="N392" s="30"/>
      <c r="O392" s="30" t="s">
        <v>4382</v>
      </c>
      <c r="P392" s="30" t="s">
        <v>4383</v>
      </c>
      <c r="Q392" s="30" t="s">
        <v>1886</v>
      </c>
      <c r="R392" s="30" t="s">
        <v>1889</v>
      </c>
      <c r="S392" s="30" t="s">
        <v>1889</v>
      </c>
      <c r="T392" s="30" t="s">
        <v>4416</v>
      </c>
      <c r="U392" s="30" t="s">
        <v>1942</v>
      </c>
      <c r="V392" s="30"/>
      <c r="W392" s="30" t="s">
        <v>1943</v>
      </c>
      <c r="X392" s="62">
        <v>0.375</v>
      </c>
      <c r="Y392" s="62">
        <v>0.72222222222222221</v>
      </c>
      <c r="Z392" s="60">
        <v>0.30555555555555552</v>
      </c>
      <c r="AA392" s="56">
        <v>1</v>
      </c>
      <c r="AB392" s="53">
        <v>4</v>
      </c>
      <c r="AC392" s="60">
        <f t="shared" si="24"/>
        <v>0.30555555555555552</v>
      </c>
      <c r="AD392" s="61">
        <f t="shared" si="25"/>
        <v>1.2222222222222221</v>
      </c>
    </row>
    <row r="393" spans="1:30" x14ac:dyDescent="0.35">
      <c r="A393" s="30" t="s">
        <v>1955</v>
      </c>
      <c r="B393" s="27" t="s">
        <v>46</v>
      </c>
      <c r="C393" s="30" t="s">
        <v>1977</v>
      </c>
      <c r="D393" s="50" t="s">
        <v>2013</v>
      </c>
      <c r="E393" s="30" t="s">
        <v>2089</v>
      </c>
      <c r="F393" s="30" t="s">
        <v>123</v>
      </c>
      <c r="G393" s="30" t="s">
        <v>2790</v>
      </c>
      <c r="H393" s="30" t="s">
        <v>2791</v>
      </c>
      <c r="I393" s="30" t="s">
        <v>3337</v>
      </c>
      <c r="J393" s="30" t="s">
        <v>3694</v>
      </c>
      <c r="K393" s="30">
        <v>610</v>
      </c>
      <c r="L393" s="30" t="s">
        <v>3695</v>
      </c>
      <c r="M393" s="30" t="s">
        <v>4196</v>
      </c>
      <c r="N393" s="30"/>
      <c r="O393" s="30" t="s">
        <v>4384</v>
      </c>
      <c r="P393" s="30" t="s">
        <v>4383</v>
      </c>
      <c r="Q393" s="30" t="s">
        <v>1880</v>
      </c>
      <c r="R393" s="30" t="s">
        <v>4412</v>
      </c>
      <c r="S393" s="30" t="s">
        <v>1888</v>
      </c>
      <c r="T393" s="30" t="s">
        <v>1892</v>
      </c>
      <c r="U393" s="30" t="s">
        <v>1942</v>
      </c>
      <c r="V393" s="30"/>
      <c r="W393" s="30" t="s">
        <v>1943</v>
      </c>
      <c r="X393" s="62">
        <v>0.375</v>
      </c>
      <c r="Y393" s="62">
        <v>0.72222222222222221</v>
      </c>
      <c r="Z393" s="60">
        <v>0.30555555555555552</v>
      </c>
      <c r="AA393" s="53">
        <v>1</v>
      </c>
      <c r="AB393" s="53">
        <v>4</v>
      </c>
      <c r="AC393" s="60">
        <f t="shared" si="24"/>
        <v>0.30555555555555552</v>
      </c>
      <c r="AD393" s="61">
        <f t="shared" si="25"/>
        <v>1.2222222222222221</v>
      </c>
    </row>
    <row r="394" spans="1:30" x14ac:dyDescent="0.35">
      <c r="A394" s="30" t="s">
        <v>1955</v>
      </c>
      <c r="B394" s="27" t="s">
        <v>46</v>
      </c>
      <c r="C394" s="30" t="s">
        <v>1977</v>
      </c>
      <c r="D394" s="50" t="s">
        <v>2013</v>
      </c>
      <c r="E394" s="30" t="s">
        <v>2089</v>
      </c>
      <c r="F394" s="30" t="s">
        <v>123</v>
      </c>
      <c r="G394" s="30" t="s">
        <v>2792</v>
      </c>
      <c r="H394" s="30" t="s">
        <v>2793</v>
      </c>
      <c r="I394" s="30" t="s">
        <v>3337</v>
      </c>
      <c r="J394" s="30" t="s">
        <v>3696</v>
      </c>
      <c r="K394" s="30">
        <v>297</v>
      </c>
      <c r="L394" s="27" t="s">
        <v>1121</v>
      </c>
      <c r="M394" s="30" t="s">
        <v>4197</v>
      </c>
      <c r="N394" s="30"/>
      <c r="O394" s="30" t="s">
        <v>4385</v>
      </c>
      <c r="P394" s="30" t="s">
        <v>4383</v>
      </c>
      <c r="Q394" s="30" t="s">
        <v>1880</v>
      </c>
      <c r="R394" s="30" t="s">
        <v>4412</v>
      </c>
      <c r="S394" s="30" t="s">
        <v>1888</v>
      </c>
      <c r="T394" s="30" t="s">
        <v>1890</v>
      </c>
      <c r="U394" s="30" t="s">
        <v>1942</v>
      </c>
      <c r="V394" s="30"/>
      <c r="W394" s="30" t="s">
        <v>1943</v>
      </c>
      <c r="X394" s="62">
        <v>0.375</v>
      </c>
      <c r="Y394" s="62">
        <v>0.72222222222222221</v>
      </c>
      <c r="Z394" s="60">
        <v>0.30555555555555552</v>
      </c>
      <c r="AA394" s="53">
        <v>1</v>
      </c>
      <c r="AB394" s="53">
        <v>4</v>
      </c>
      <c r="AC394" s="60">
        <f t="shared" si="24"/>
        <v>0.30555555555555552</v>
      </c>
      <c r="AD394" s="61">
        <f t="shared" si="25"/>
        <v>1.2222222222222221</v>
      </c>
    </row>
    <row r="395" spans="1:30" x14ac:dyDescent="0.35">
      <c r="A395" s="30" t="s">
        <v>1955</v>
      </c>
      <c r="B395" s="27" t="s">
        <v>46</v>
      </c>
      <c r="C395" s="30" t="s">
        <v>1977</v>
      </c>
      <c r="D395" s="50" t="s">
        <v>2013</v>
      </c>
      <c r="E395" s="30" t="s">
        <v>2089</v>
      </c>
      <c r="F395" s="30" t="s">
        <v>123</v>
      </c>
      <c r="G395" s="30" t="s">
        <v>2792</v>
      </c>
      <c r="H395" s="30" t="s">
        <v>2793</v>
      </c>
      <c r="I395" s="30" t="s">
        <v>3337</v>
      </c>
      <c r="J395" s="30" t="s">
        <v>3696</v>
      </c>
      <c r="K395" s="30">
        <v>297</v>
      </c>
      <c r="L395" s="27" t="s">
        <v>1121</v>
      </c>
      <c r="M395" s="30" t="s">
        <v>4197</v>
      </c>
      <c r="N395" s="30"/>
      <c r="O395" s="30" t="s">
        <v>4385</v>
      </c>
      <c r="P395" s="30" t="s">
        <v>4383</v>
      </c>
      <c r="Q395" s="30" t="s">
        <v>1880</v>
      </c>
      <c r="R395" s="30" t="s">
        <v>4412</v>
      </c>
      <c r="S395" s="30" t="s">
        <v>1888</v>
      </c>
      <c r="T395" s="30" t="s">
        <v>1883</v>
      </c>
      <c r="U395" s="30" t="s">
        <v>1942</v>
      </c>
      <c r="V395" s="30"/>
      <c r="W395" s="30" t="s">
        <v>1943</v>
      </c>
      <c r="X395" s="62">
        <v>0.375</v>
      </c>
      <c r="Y395" s="62">
        <v>0.72222222222222221</v>
      </c>
      <c r="Z395" s="60">
        <v>0.30555555555555552</v>
      </c>
      <c r="AA395" s="53">
        <v>1</v>
      </c>
      <c r="AB395" s="53">
        <v>4</v>
      </c>
      <c r="AC395" s="60">
        <f t="shared" si="24"/>
        <v>0.30555555555555552</v>
      </c>
      <c r="AD395" s="61">
        <f t="shared" si="25"/>
        <v>1.2222222222222221</v>
      </c>
    </row>
    <row r="396" spans="1:30" x14ac:dyDescent="0.35">
      <c r="A396" s="30" t="s">
        <v>1955</v>
      </c>
      <c r="B396" s="27" t="s">
        <v>46</v>
      </c>
      <c r="C396" s="30" t="s">
        <v>1977</v>
      </c>
      <c r="D396" s="50" t="s">
        <v>2013</v>
      </c>
      <c r="E396" s="30" t="s">
        <v>2089</v>
      </c>
      <c r="F396" s="30" t="s">
        <v>123</v>
      </c>
      <c r="G396" s="30" t="s">
        <v>2790</v>
      </c>
      <c r="H396" s="30" t="s">
        <v>2791</v>
      </c>
      <c r="I396" s="30" t="s">
        <v>3337</v>
      </c>
      <c r="J396" s="30" t="s">
        <v>3694</v>
      </c>
      <c r="K396" s="30">
        <v>610</v>
      </c>
      <c r="L396" s="30" t="s">
        <v>3695</v>
      </c>
      <c r="M396" s="30" t="s">
        <v>4196</v>
      </c>
      <c r="N396" s="30"/>
      <c r="O396" s="30" t="s">
        <v>4385</v>
      </c>
      <c r="P396" s="30" t="s">
        <v>4383</v>
      </c>
      <c r="Q396" s="30" t="s">
        <v>1880</v>
      </c>
      <c r="R396" s="30" t="s">
        <v>4412</v>
      </c>
      <c r="S396" s="30" t="s">
        <v>1888</v>
      </c>
      <c r="T396" s="30" t="s">
        <v>1885</v>
      </c>
      <c r="U396" s="30" t="s">
        <v>1942</v>
      </c>
      <c r="V396" s="30"/>
      <c r="W396" s="30" t="s">
        <v>1943</v>
      </c>
      <c r="X396" s="62">
        <v>0.375</v>
      </c>
      <c r="Y396" s="62">
        <v>0.72222222222222221</v>
      </c>
      <c r="Z396" s="60">
        <v>0.30555555555555552</v>
      </c>
      <c r="AA396" s="53">
        <v>1</v>
      </c>
      <c r="AB396" s="53">
        <v>4</v>
      </c>
      <c r="AC396" s="60">
        <f t="shared" si="24"/>
        <v>0.30555555555555552</v>
      </c>
      <c r="AD396" s="61">
        <f t="shared" si="25"/>
        <v>1.2222222222222221</v>
      </c>
    </row>
    <row r="397" spans="1:30" x14ac:dyDescent="0.35">
      <c r="A397" s="30" t="s">
        <v>1955</v>
      </c>
      <c r="B397" s="27" t="s">
        <v>46</v>
      </c>
      <c r="C397" s="30" t="s">
        <v>1977</v>
      </c>
      <c r="D397" s="50" t="s">
        <v>2024</v>
      </c>
      <c r="E397" s="27" t="s">
        <v>271</v>
      </c>
      <c r="F397" s="30">
        <v>137</v>
      </c>
      <c r="G397" s="30" t="s">
        <v>2794</v>
      </c>
      <c r="H397" s="30" t="s">
        <v>2795</v>
      </c>
      <c r="I397" s="30" t="s">
        <v>1201</v>
      </c>
      <c r="J397" s="30" t="s">
        <v>3697</v>
      </c>
      <c r="K397" s="30">
        <v>4600</v>
      </c>
      <c r="L397" s="30" t="s">
        <v>3698</v>
      </c>
      <c r="M397" s="30" t="s">
        <v>4198</v>
      </c>
      <c r="N397" s="30"/>
      <c r="O397" s="30" t="s">
        <v>4382</v>
      </c>
      <c r="P397" s="30" t="s">
        <v>4383</v>
      </c>
      <c r="Q397" s="30" t="s">
        <v>1886</v>
      </c>
      <c r="R397" s="30" t="s">
        <v>1889</v>
      </c>
      <c r="S397" s="30" t="s">
        <v>1889</v>
      </c>
      <c r="T397" s="30" t="s">
        <v>1894</v>
      </c>
      <c r="U397" s="30" t="s">
        <v>1942</v>
      </c>
      <c r="V397" s="30"/>
      <c r="W397" s="30" t="s">
        <v>1943</v>
      </c>
      <c r="X397" s="62">
        <v>0.375</v>
      </c>
      <c r="Y397" s="62">
        <v>0.72222222222222221</v>
      </c>
      <c r="Z397" s="60">
        <v>0.30555555555555552</v>
      </c>
      <c r="AA397" s="56">
        <v>1</v>
      </c>
      <c r="AB397" s="53">
        <v>4</v>
      </c>
      <c r="AC397" s="60">
        <f t="shared" si="24"/>
        <v>0.30555555555555552</v>
      </c>
      <c r="AD397" s="61">
        <f t="shared" si="25"/>
        <v>1.2222222222222221</v>
      </c>
    </row>
    <row r="398" spans="1:30" x14ac:dyDescent="0.35">
      <c r="A398" s="30" t="s">
        <v>1955</v>
      </c>
      <c r="B398" s="27" t="s">
        <v>46</v>
      </c>
      <c r="C398" s="30" t="s">
        <v>1978</v>
      </c>
      <c r="D398" s="50" t="s">
        <v>2052</v>
      </c>
      <c r="E398" s="30" t="s">
        <v>2108</v>
      </c>
      <c r="F398" s="30" t="s">
        <v>123</v>
      </c>
      <c r="G398" s="30" t="s">
        <v>2796</v>
      </c>
      <c r="H398" s="30" t="s">
        <v>2797</v>
      </c>
      <c r="I398" s="30" t="s">
        <v>3691</v>
      </c>
      <c r="J398" s="30" t="s">
        <v>3699</v>
      </c>
      <c r="K398" s="30">
        <v>52</v>
      </c>
      <c r="L398" s="30" t="s">
        <v>3700</v>
      </c>
      <c r="M398" s="30" t="s">
        <v>4199</v>
      </c>
      <c r="N398" s="30"/>
      <c r="O398" s="30" t="s">
        <v>4387</v>
      </c>
      <c r="P398" s="30" t="s">
        <v>4352</v>
      </c>
      <c r="Q398" s="30" t="s">
        <v>1880</v>
      </c>
      <c r="R398" s="30" t="s">
        <v>4411</v>
      </c>
      <c r="S398" s="30" t="s">
        <v>1888</v>
      </c>
      <c r="T398" s="30" t="s">
        <v>1890</v>
      </c>
      <c r="U398" s="30" t="s">
        <v>1942</v>
      </c>
      <c r="V398" s="30"/>
      <c r="W398" s="30" t="s">
        <v>1945</v>
      </c>
      <c r="X398" s="62">
        <v>0.5</v>
      </c>
      <c r="Y398" s="62">
        <v>0.72222222222222221</v>
      </c>
      <c r="Z398" s="60">
        <f>Y398-X398</f>
        <v>0.22222222222222221</v>
      </c>
      <c r="AA398" s="63">
        <v>1</v>
      </c>
      <c r="AB398" s="63">
        <v>4</v>
      </c>
      <c r="AC398" s="60">
        <f t="shared" si="24"/>
        <v>0.22222222222222221</v>
      </c>
      <c r="AD398" s="61">
        <f t="shared" si="25"/>
        <v>0.88888888888888884</v>
      </c>
    </row>
    <row r="399" spans="1:30" x14ac:dyDescent="0.35">
      <c r="A399" s="30" t="s">
        <v>1955</v>
      </c>
      <c r="B399" s="27" t="s">
        <v>46</v>
      </c>
      <c r="C399" s="30" t="s">
        <v>1978</v>
      </c>
      <c r="D399" s="53" t="s">
        <v>2007</v>
      </c>
      <c r="E399" s="30" t="s">
        <v>96</v>
      </c>
      <c r="F399" s="30">
        <v>1018</v>
      </c>
      <c r="G399" s="30" t="s">
        <v>2798</v>
      </c>
      <c r="H399" s="30" t="s">
        <v>2799</v>
      </c>
      <c r="I399" s="27" t="s">
        <v>1122</v>
      </c>
      <c r="J399" s="30" t="s">
        <v>3701</v>
      </c>
      <c r="K399" s="30">
        <v>207</v>
      </c>
      <c r="L399" s="27" t="s">
        <v>1121</v>
      </c>
      <c r="M399" s="30" t="s">
        <v>4200</v>
      </c>
      <c r="N399" s="30"/>
      <c r="O399" s="30" t="s">
        <v>4388</v>
      </c>
      <c r="P399" s="30" t="s">
        <v>4352</v>
      </c>
      <c r="Q399" s="30" t="s">
        <v>1886</v>
      </c>
      <c r="R399" s="30" t="s">
        <v>1887</v>
      </c>
      <c r="S399" s="30" t="s">
        <v>1887</v>
      </c>
      <c r="T399" s="30" t="s">
        <v>1890</v>
      </c>
      <c r="U399" s="30" t="s">
        <v>1942</v>
      </c>
      <c r="V399" s="30"/>
      <c r="W399" s="30" t="s">
        <v>4424</v>
      </c>
      <c r="X399" s="60">
        <v>0.375</v>
      </c>
      <c r="Y399" s="62">
        <v>0.45833333333333331</v>
      </c>
      <c r="Z399" s="60">
        <f>Y399-X399</f>
        <v>8.3333333333333315E-2</v>
      </c>
      <c r="AA399" s="63">
        <v>1</v>
      </c>
      <c r="AB399" s="63">
        <v>4</v>
      </c>
      <c r="AC399" s="60">
        <f t="shared" ref="AC399:AC462" si="29">AA399*Z399</f>
        <v>8.3333333333333315E-2</v>
      </c>
      <c r="AD399" s="61">
        <f t="shared" ref="AD399:AD462" si="30">AC399*AB399</f>
        <v>0.33333333333333326</v>
      </c>
    </row>
    <row r="400" spans="1:30" x14ac:dyDescent="0.35">
      <c r="A400" s="30" t="s">
        <v>1955</v>
      </c>
      <c r="B400" s="27" t="s">
        <v>46</v>
      </c>
      <c r="C400" s="30" t="s">
        <v>1978</v>
      </c>
      <c r="D400" s="50" t="s">
        <v>2053</v>
      </c>
      <c r="E400" s="30" t="s">
        <v>2109</v>
      </c>
      <c r="F400" s="30" t="s">
        <v>123</v>
      </c>
      <c r="G400" s="30" t="s">
        <v>2800</v>
      </c>
      <c r="H400" s="30" t="s">
        <v>2801</v>
      </c>
      <c r="I400" s="30" t="s">
        <v>3702</v>
      </c>
      <c r="J400" s="30" t="s">
        <v>3703</v>
      </c>
      <c r="K400" s="30">
        <v>137</v>
      </c>
      <c r="L400" s="27" t="s">
        <v>1121</v>
      </c>
      <c r="M400" s="30" t="s">
        <v>4201</v>
      </c>
      <c r="N400" s="30"/>
      <c r="O400" s="30" t="s">
        <v>4388</v>
      </c>
      <c r="P400" s="30" t="s">
        <v>4352</v>
      </c>
      <c r="Q400" s="30" t="s">
        <v>1880</v>
      </c>
      <c r="R400" s="30" t="s">
        <v>4411</v>
      </c>
      <c r="S400" s="30" t="s">
        <v>1888</v>
      </c>
      <c r="T400" s="30" t="s">
        <v>1892</v>
      </c>
      <c r="U400" s="30" t="s">
        <v>1942</v>
      </c>
      <c r="V400" s="30"/>
      <c r="W400" s="30" t="s">
        <v>1943</v>
      </c>
      <c r="X400" s="62">
        <v>0.375</v>
      </c>
      <c r="Y400" s="62">
        <v>0.72222222222222221</v>
      </c>
      <c r="Z400" s="60">
        <v>0.30555555555555552</v>
      </c>
      <c r="AA400" s="63">
        <v>1</v>
      </c>
      <c r="AB400" s="63">
        <v>4</v>
      </c>
      <c r="AC400" s="60">
        <f t="shared" si="29"/>
        <v>0.30555555555555552</v>
      </c>
      <c r="AD400" s="61">
        <f t="shared" si="30"/>
        <v>1.2222222222222221</v>
      </c>
    </row>
    <row r="401" spans="1:30" x14ac:dyDescent="0.35">
      <c r="A401" s="30" t="s">
        <v>1955</v>
      </c>
      <c r="B401" s="27" t="s">
        <v>46</v>
      </c>
      <c r="C401" s="30" t="s">
        <v>1978</v>
      </c>
      <c r="D401" s="50" t="s">
        <v>2024</v>
      </c>
      <c r="E401" s="27" t="s">
        <v>271</v>
      </c>
      <c r="F401" s="30">
        <v>103</v>
      </c>
      <c r="G401" s="30" t="s">
        <v>2802</v>
      </c>
      <c r="H401" s="30" t="s">
        <v>2803</v>
      </c>
      <c r="I401" s="30" t="s">
        <v>1201</v>
      </c>
      <c r="J401" s="30" t="s">
        <v>3704</v>
      </c>
      <c r="K401" s="30">
        <v>1511</v>
      </c>
      <c r="L401" s="27" t="s">
        <v>1121</v>
      </c>
      <c r="M401" s="30" t="s">
        <v>4202</v>
      </c>
      <c r="N401" s="30"/>
      <c r="O401" s="30" t="s">
        <v>4389</v>
      </c>
      <c r="P401" s="30" t="s">
        <v>4352</v>
      </c>
      <c r="Q401" s="30" t="s">
        <v>1886</v>
      </c>
      <c r="R401" s="30" t="s">
        <v>1889</v>
      </c>
      <c r="S401" s="30" t="s">
        <v>1889</v>
      </c>
      <c r="T401" s="30" t="s">
        <v>4416</v>
      </c>
      <c r="U401" s="30" t="s">
        <v>1942</v>
      </c>
      <c r="V401" s="30"/>
      <c r="W401" s="30" t="s">
        <v>4424</v>
      </c>
      <c r="X401" s="62">
        <v>0.375</v>
      </c>
      <c r="Y401" s="62">
        <v>0.72222222222222221</v>
      </c>
      <c r="Z401" s="60">
        <v>0.30555555555555552</v>
      </c>
      <c r="AA401" s="63">
        <v>1</v>
      </c>
      <c r="AB401" s="63">
        <v>4</v>
      </c>
      <c r="AC401" s="60">
        <f t="shared" si="29"/>
        <v>0.30555555555555552</v>
      </c>
      <c r="AD401" s="61">
        <f t="shared" si="30"/>
        <v>1.2222222222222221</v>
      </c>
    </row>
    <row r="402" spans="1:30" x14ac:dyDescent="0.35">
      <c r="A402" s="30" t="s">
        <v>1955</v>
      </c>
      <c r="B402" s="27" t="s">
        <v>46</v>
      </c>
      <c r="C402" s="30" t="s">
        <v>1978</v>
      </c>
      <c r="D402" s="50" t="s">
        <v>2053</v>
      </c>
      <c r="E402" s="30" t="s">
        <v>2109</v>
      </c>
      <c r="F402" s="30" t="s">
        <v>123</v>
      </c>
      <c r="G402" s="30" t="s">
        <v>2800</v>
      </c>
      <c r="H402" s="30" t="s">
        <v>2801</v>
      </c>
      <c r="I402" s="30" t="s">
        <v>3702</v>
      </c>
      <c r="J402" s="30" t="s">
        <v>3703</v>
      </c>
      <c r="K402" s="30">
        <v>137</v>
      </c>
      <c r="L402" s="27" t="s">
        <v>1121</v>
      </c>
      <c r="M402" s="30" t="s">
        <v>4201</v>
      </c>
      <c r="N402" s="30"/>
      <c r="O402" s="30" t="s">
        <v>4388</v>
      </c>
      <c r="P402" s="30" t="s">
        <v>4352</v>
      </c>
      <c r="Q402" s="30" t="s">
        <v>1880</v>
      </c>
      <c r="R402" s="30" t="s">
        <v>4411</v>
      </c>
      <c r="S402" s="30" t="s">
        <v>1888</v>
      </c>
      <c r="T402" s="30" t="s">
        <v>1883</v>
      </c>
      <c r="U402" s="30" t="s">
        <v>1942</v>
      </c>
      <c r="V402" s="30"/>
      <c r="W402" s="30" t="s">
        <v>1943</v>
      </c>
      <c r="X402" s="59">
        <v>0.375</v>
      </c>
      <c r="Y402" s="62">
        <v>0.72222222222222221</v>
      </c>
      <c r="Z402" s="60">
        <v>0.30555555555555552</v>
      </c>
      <c r="AA402" s="47">
        <v>1</v>
      </c>
      <c r="AB402" s="63">
        <v>4</v>
      </c>
      <c r="AC402" s="60">
        <f t="shared" si="29"/>
        <v>0.30555555555555552</v>
      </c>
      <c r="AD402" s="61">
        <f t="shared" si="30"/>
        <v>1.2222222222222221</v>
      </c>
    </row>
    <row r="403" spans="1:30" x14ac:dyDescent="0.35">
      <c r="A403" s="30" t="s">
        <v>1955</v>
      </c>
      <c r="B403" s="27" t="s">
        <v>46</v>
      </c>
      <c r="C403" s="30" t="s">
        <v>1978</v>
      </c>
      <c r="D403" s="50" t="s">
        <v>2053</v>
      </c>
      <c r="E403" s="30" t="s">
        <v>2109</v>
      </c>
      <c r="F403" s="30" t="s">
        <v>123</v>
      </c>
      <c r="G403" s="30" t="s">
        <v>2804</v>
      </c>
      <c r="H403" s="30" t="s">
        <v>2805</v>
      </c>
      <c r="I403" s="30" t="s">
        <v>3702</v>
      </c>
      <c r="J403" s="30" t="s">
        <v>3699</v>
      </c>
      <c r="K403" s="30">
        <v>52</v>
      </c>
      <c r="L403" s="30" t="s">
        <v>3700</v>
      </c>
      <c r="M403" s="30" t="s">
        <v>4199</v>
      </c>
      <c r="N403" s="30"/>
      <c r="O403" s="30" t="s">
        <v>4387</v>
      </c>
      <c r="P403" s="30" t="s">
        <v>4352</v>
      </c>
      <c r="Q403" s="30" t="s">
        <v>1880</v>
      </c>
      <c r="R403" s="30" t="s">
        <v>4411</v>
      </c>
      <c r="S403" s="30" t="s">
        <v>1888</v>
      </c>
      <c r="T403" s="30" t="s">
        <v>1894</v>
      </c>
      <c r="U403" s="30" t="s">
        <v>1942</v>
      </c>
      <c r="V403" s="30"/>
      <c r="W403" s="30" t="s">
        <v>1943</v>
      </c>
      <c r="X403" s="62">
        <v>0.375</v>
      </c>
      <c r="Y403" s="62">
        <v>0.72222222222222221</v>
      </c>
      <c r="Z403" s="60">
        <v>0.30555555555555552</v>
      </c>
      <c r="AA403" s="63">
        <v>1</v>
      </c>
      <c r="AB403" s="63">
        <v>4</v>
      </c>
      <c r="AC403" s="60">
        <f t="shared" si="29"/>
        <v>0.30555555555555552</v>
      </c>
      <c r="AD403" s="61">
        <f t="shared" si="30"/>
        <v>1.2222222222222221</v>
      </c>
    </row>
    <row r="404" spans="1:30" x14ac:dyDescent="0.35">
      <c r="A404" s="30" t="s">
        <v>1955</v>
      </c>
      <c r="B404" s="27" t="s">
        <v>46</v>
      </c>
      <c r="C404" s="30" t="s">
        <v>1978</v>
      </c>
      <c r="D404" s="50" t="s">
        <v>2027</v>
      </c>
      <c r="E404" s="30" t="s">
        <v>2094</v>
      </c>
      <c r="F404" s="30">
        <v>67</v>
      </c>
      <c r="G404" s="30" t="s">
        <v>2806</v>
      </c>
      <c r="H404" s="30" t="s">
        <v>2807</v>
      </c>
      <c r="I404" s="30" t="s">
        <v>3418</v>
      </c>
      <c r="J404" s="30" t="s">
        <v>3705</v>
      </c>
      <c r="K404" s="30">
        <v>80</v>
      </c>
      <c r="L404" s="30" t="s">
        <v>3706</v>
      </c>
      <c r="M404" s="30" t="s">
        <v>4203</v>
      </c>
      <c r="N404" s="30"/>
      <c r="O404" s="30" t="s">
        <v>4387</v>
      </c>
      <c r="P404" s="30" t="s">
        <v>4352</v>
      </c>
      <c r="Q404" s="30" t="s">
        <v>1886</v>
      </c>
      <c r="R404" s="30" t="s">
        <v>1916</v>
      </c>
      <c r="S404" s="30" t="s">
        <v>1916</v>
      </c>
      <c r="T404" s="30" t="s">
        <v>1885</v>
      </c>
      <c r="U404" s="30" t="s">
        <v>1948</v>
      </c>
      <c r="V404" s="30" t="s">
        <v>4417</v>
      </c>
      <c r="W404" s="30" t="s">
        <v>1945</v>
      </c>
      <c r="X404" s="60">
        <v>0.70833333333333337</v>
      </c>
      <c r="Y404" s="62">
        <v>0.72222222222222221</v>
      </c>
      <c r="Z404" s="60">
        <f>Y404-X404</f>
        <v>1.388888888888884E-2</v>
      </c>
      <c r="AA404" s="63">
        <v>1</v>
      </c>
      <c r="AB404" s="63">
        <v>1</v>
      </c>
      <c r="AC404" s="60">
        <f t="shared" si="29"/>
        <v>1.388888888888884E-2</v>
      </c>
      <c r="AD404" s="61">
        <f t="shared" si="30"/>
        <v>1.388888888888884E-2</v>
      </c>
    </row>
    <row r="405" spans="1:30" x14ac:dyDescent="0.35">
      <c r="A405" s="30" t="s">
        <v>1955</v>
      </c>
      <c r="B405" s="27" t="s">
        <v>46</v>
      </c>
      <c r="C405" s="30" t="s">
        <v>1978</v>
      </c>
      <c r="D405" s="52" t="s">
        <v>2005</v>
      </c>
      <c r="E405" s="30" t="s">
        <v>119</v>
      </c>
      <c r="F405" s="30">
        <v>3948</v>
      </c>
      <c r="G405" s="30" t="s">
        <v>2808</v>
      </c>
      <c r="H405" s="30" t="s">
        <v>2809</v>
      </c>
      <c r="I405" s="30" t="s">
        <v>1135</v>
      </c>
      <c r="J405" s="30" t="s">
        <v>3707</v>
      </c>
      <c r="K405" s="30">
        <v>80</v>
      </c>
      <c r="L405" s="30" t="s">
        <v>3706</v>
      </c>
      <c r="M405" s="30" t="s">
        <v>4203</v>
      </c>
      <c r="N405" s="30"/>
      <c r="O405" s="30" t="s">
        <v>4387</v>
      </c>
      <c r="P405" s="30" t="s">
        <v>4352</v>
      </c>
      <c r="Q405" s="30" t="s">
        <v>1893</v>
      </c>
      <c r="R405" s="30" t="s">
        <v>4574</v>
      </c>
      <c r="S405" s="30" t="s">
        <v>1889</v>
      </c>
      <c r="T405" s="30" t="s">
        <v>1885</v>
      </c>
      <c r="U405" s="30" t="s">
        <v>1942</v>
      </c>
      <c r="V405" s="30" t="s">
        <v>4418</v>
      </c>
      <c r="W405" s="30" t="s">
        <v>1943</v>
      </c>
      <c r="X405" s="59">
        <v>0.375</v>
      </c>
      <c r="Y405" s="62">
        <v>0.72222222222222221</v>
      </c>
      <c r="Z405" s="60">
        <v>0.30555555555555552</v>
      </c>
      <c r="AA405" s="63">
        <v>1</v>
      </c>
      <c r="AB405" s="63">
        <v>3</v>
      </c>
      <c r="AC405" s="60">
        <f t="shared" si="29"/>
        <v>0.30555555555555552</v>
      </c>
      <c r="AD405" s="61">
        <f t="shared" si="30"/>
        <v>0.91666666666666652</v>
      </c>
    </row>
    <row r="406" spans="1:30" x14ac:dyDescent="0.35">
      <c r="A406" s="30" t="s">
        <v>1955</v>
      </c>
      <c r="B406" s="27" t="s">
        <v>46</v>
      </c>
      <c r="C406" s="30" t="s">
        <v>1978</v>
      </c>
      <c r="D406" s="52" t="s">
        <v>2005</v>
      </c>
      <c r="E406" s="30" t="s">
        <v>119</v>
      </c>
      <c r="F406" s="30">
        <v>1201</v>
      </c>
      <c r="G406" s="30" t="s">
        <v>2810</v>
      </c>
      <c r="H406" s="30" t="s">
        <v>2811</v>
      </c>
      <c r="I406" s="30" t="s">
        <v>1135</v>
      </c>
      <c r="J406" s="30" t="s">
        <v>3708</v>
      </c>
      <c r="K406" s="30">
        <v>1045</v>
      </c>
      <c r="L406" s="30" t="s">
        <v>3709</v>
      </c>
      <c r="M406" s="30" t="s">
        <v>4204</v>
      </c>
      <c r="N406" s="30"/>
      <c r="O406" s="30" t="s">
        <v>4388</v>
      </c>
      <c r="P406" s="30" t="s">
        <v>4352</v>
      </c>
      <c r="Q406" s="30" t="s">
        <v>1893</v>
      </c>
      <c r="R406" s="30" t="s">
        <v>4574</v>
      </c>
      <c r="S406" s="30" t="s">
        <v>1889</v>
      </c>
      <c r="T406" s="30" t="s">
        <v>1885</v>
      </c>
      <c r="U406" s="30" t="s">
        <v>1948</v>
      </c>
      <c r="V406" s="30" t="s">
        <v>4417</v>
      </c>
      <c r="W406" s="30" t="s">
        <v>1945</v>
      </c>
      <c r="X406" s="62">
        <v>0.375</v>
      </c>
      <c r="Y406" s="60">
        <v>0.66666666666666663</v>
      </c>
      <c r="Z406" s="60">
        <f t="shared" ref="Z406:Z414" si="31">Y406-X406</f>
        <v>0.29166666666666663</v>
      </c>
      <c r="AA406" s="63">
        <v>1</v>
      </c>
      <c r="AB406" s="63">
        <v>1</v>
      </c>
      <c r="AC406" s="60">
        <f t="shared" si="29"/>
        <v>0.29166666666666663</v>
      </c>
      <c r="AD406" s="61">
        <f t="shared" si="30"/>
        <v>0.29166666666666663</v>
      </c>
    </row>
    <row r="407" spans="1:30" x14ac:dyDescent="0.35">
      <c r="A407" s="30" t="s">
        <v>1955</v>
      </c>
      <c r="B407" s="27" t="s">
        <v>46</v>
      </c>
      <c r="C407" s="30" t="s">
        <v>1979</v>
      </c>
      <c r="D407" s="50" t="s">
        <v>1999</v>
      </c>
      <c r="E407" s="30" t="s">
        <v>2080</v>
      </c>
      <c r="F407" s="30" t="s">
        <v>123</v>
      </c>
      <c r="G407" s="30" t="s">
        <v>2812</v>
      </c>
      <c r="H407" s="30" t="s">
        <v>2813</v>
      </c>
      <c r="I407" s="30" t="s">
        <v>3276</v>
      </c>
      <c r="J407" s="30" t="s">
        <v>3710</v>
      </c>
      <c r="K407" s="30" t="s">
        <v>3711</v>
      </c>
      <c r="L407" s="27" t="s">
        <v>1121</v>
      </c>
      <c r="M407" s="30" t="s">
        <v>4205</v>
      </c>
      <c r="N407" s="30"/>
      <c r="O407" s="30" t="s">
        <v>3712</v>
      </c>
      <c r="P407" s="30" t="s">
        <v>4353</v>
      </c>
      <c r="Q407" s="30" t="s">
        <v>1886</v>
      </c>
      <c r="R407" s="30" t="s">
        <v>1882</v>
      </c>
      <c r="S407" s="30" t="s">
        <v>1882</v>
      </c>
      <c r="T407" s="30" t="s">
        <v>1890</v>
      </c>
      <c r="U407" s="30" t="s">
        <v>1942</v>
      </c>
      <c r="V407" s="30"/>
      <c r="W407" s="30" t="s">
        <v>1945</v>
      </c>
      <c r="X407" s="62">
        <v>0.54166666666666663</v>
      </c>
      <c r="Y407" s="59">
        <v>0.72222222222222221</v>
      </c>
      <c r="Z407" s="60">
        <f t="shared" si="31"/>
        <v>0.18055555555555558</v>
      </c>
      <c r="AA407" s="63">
        <v>1</v>
      </c>
      <c r="AB407" s="63">
        <v>4</v>
      </c>
      <c r="AC407" s="60">
        <f t="shared" si="29"/>
        <v>0.18055555555555558</v>
      </c>
      <c r="AD407" s="61">
        <f t="shared" si="30"/>
        <v>0.72222222222222232</v>
      </c>
    </row>
    <row r="408" spans="1:30" x14ac:dyDescent="0.35">
      <c r="A408" s="30" t="s">
        <v>1955</v>
      </c>
      <c r="B408" s="27" t="s">
        <v>46</v>
      </c>
      <c r="C408" s="30" t="s">
        <v>1979</v>
      </c>
      <c r="D408" s="50" t="s">
        <v>1999</v>
      </c>
      <c r="E408" s="30" t="s">
        <v>2080</v>
      </c>
      <c r="F408" s="30" t="s">
        <v>123</v>
      </c>
      <c r="G408" s="30" t="s">
        <v>2814</v>
      </c>
      <c r="H408" s="30" t="s">
        <v>2815</v>
      </c>
      <c r="I408" s="30" t="s">
        <v>3276</v>
      </c>
      <c r="J408" s="30" t="s">
        <v>3713</v>
      </c>
      <c r="K408" s="30">
        <v>999</v>
      </c>
      <c r="L408" s="30" t="s">
        <v>3714</v>
      </c>
      <c r="M408" s="30" t="s">
        <v>4206</v>
      </c>
      <c r="N408" s="30"/>
      <c r="O408" s="30" t="s">
        <v>3712</v>
      </c>
      <c r="P408" s="30" t="s">
        <v>4353</v>
      </c>
      <c r="Q408" s="30" t="s">
        <v>1886</v>
      </c>
      <c r="R408" s="30" t="s">
        <v>1882</v>
      </c>
      <c r="S408" s="30" t="s">
        <v>1882</v>
      </c>
      <c r="T408" s="30" t="s">
        <v>1890</v>
      </c>
      <c r="U408" s="30" t="s">
        <v>1942</v>
      </c>
      <c r="V408" s="30"/>
      <c r="W408" s="30" t="s">
        <v>4424</v>
      </c>
      <c r="X408" s="59">
        <v>0.375</v>
      </c>
      <c r="Y408" s="59">
        <v>0.5</v>
      </c>
      <c r="Z408" s="60">
        <f t="shared" si="31"/>
        <v>0.125</v>
      </c>
      <c r="AA408" s="63">
        <v>1</v>
      </c>
      <c r="AB408" s="63">
        <v>4</v>
      </c>
      <c r="AC408" s="60">
        <f t="shared" si="29"/>
        <v>0.125</v>
      </c>
      <c r="AD408" s="61">
        <f t="shared" si="30"/>
        <v>0.5</v>
      </c>
    </row>
    <row r="409" spans="1:30" x14ac:dyDescent="0.35">
      <c r="A409" s="30" t="s">
        <v>1955</v>
      </c>
      <c r="B409" s="27" t="s">
        <v>46</v>
      </c>
      <c r="C409" s="30" t="s">
        <v>1979</v>
      </c>
      <c r="D409" s="50" t="s">
        <v>1999</v>
      </c>
      <c r="E409" s="30" t="s">
        <v>2080</v>
      </c>
      <c r="F409" s="30" t="s">
        <v>123</v>
      </c>
      <c r="G409" s="30" t="s">
        <v>2814</v>
      </c>
      <c r="H409" s="30" t="s">
        <v>2815</v>
      </c>
      <c r="I409" s="30" t="s">
        <v>3276</v>
      </c>
      <c r="J409" s="30" t="s">
        <v>3713</v>
      </c>
      <c r="K409" s="30">
        <v>999</v>
      </c>
      <c r="L409" s="30" t="s">
        <v>3714</v>
      </c>
      <c r="M409" s="30" t="s">
        <v>4206</v>
      </c>
      <c r="N409" s="30"/>
      <c r="O409" s="30" t="s">
        <v>3712</v>
      </c>
      <c r="P409" s="30" t="s">
        <v>4353</v>
      </c>
      <c r="Q409" s="30" t="s">
        <v>1886</v>
      </c>
      <c r="R409" s="30" t="s">
        <v>1882</v>
      </c>
      <c r="S409" s="30" t="s">
        <v>1882</v>
      </c>
      <c r="T409" s="30" t="s">
        <v>1892</v>
      </c>
      <c r="U409" s="30" t="s">
        <v>1942</v>
      </c>
      <c r="V409" s="30"/>
      <c r="W409" s="30" t="s">
        <v>1943</v>
      </c>
      <c r="X409" s="59">
        <v>0.54166666666666663</v>
      </c>
      <c r="Y409" s="59">
        <v>0.72222222222222221</v>
      </c>
      <c r="Z409" s="60">
        <f t="shared" si="31"/>
        <v>0.18055555555555558</v>
      </c>
      <c r="AA409" s="63">
        <v>1</v>
      </c>
      <c r="AB409" s="63">
        <v>4</v>
      </c>
      <c r="AC409" s="60">
        <f t="shared" si="29"/>
        <v>0.18055555555555558</v>
      </c>
      <c r="AD409" s="61">
        <f t="shared" si="30"/>
        <v>0.72222222222222232</v>
      </c>
    </row>
    <row r="410" spans="1:30" x14ac:dyDescent="0.35">
      <c r="A410" s="30" t="s">
        <v>1955</v>
      </c>
      <c r="B410" s="27" t="s">
        <v>46</v>
      </c>
      <c r="C410" s="30" t="s">
        <v>1979</v>
      </c>
      <c r="D410" s="50" t="s">
        <v>2002</v>
      </c>
      <c r="E410" s="30" t="s">
        <v>2083</v>
      </c>
      <c r="F410" s="30" t="s">
        <v>123</v>
      </c>
      <c r="G410" s="30" t="s">
        <v>2816</v>
      </c>
      <c r="H410" s="30" t="s">
        <v>2817</v>
      </c>
      <c r="I410" s="30" t="s">
        <v>3295</v>
      </c>
      <c r="J410" s="30" t="s">
        <v>3370</v>
      </c>
      <c r="K410" s="30">
        <v>588</v>
      </c>
      <c r="L410" s="27" t="s">
        <v>1121</v>
      </c>
      <c r="M410" s="30" t="s">
        <v>4205</v>
      </c>
      <c r="N410" s="30"/>
      <c r="O410" s="30" t="s">
        <v>3712</v>
      </c>
      <c r="P410" s="30" t="s">
        <v>4353</v>
      </c>
      <c r="Q410" s="30" t="s">
        <v>1886</v>
      </c>
      <c r="R410" s="30" t="s">
        <v>1882</v>
      </c>
      <c r="S410" s="30" t="s">
        <v>1882</v>
      </c>
      <c r="T410" s="30" t="s">
        <v>1892</v>
      </c>
      <c r="U410" s="30" t="s">
        <v>1942</v>
      </c>
      <c r="V410" s="30"/>
      <c r="W410" s="30" t="s">
        <v>4424</v>
      </c>
      <c r="X410" s="59">
        <v>0.375</v>
      </c>
      <c r="Y410" s="59">
        <v>0.5</v>
      </c>
      <c r="Z410" s="60">
        <f t="shared" si="31"/>
        <v>0.125</v>
      </c>
      <c r="AA410" s="63">
        <v>1</v>
      </c>
      <c r="AB410" s="63">
        <v>4</v>
      </c>
      <c r="AC410" s="60">
        <f t="shared" si="29"/>
        <v>0.125</v>
      </c>
      <c r="AD410" s="61">
        <f t="shared" si="30"/>
        <v>0.5</v>
      </c>
    </row>
    <row r="411" spans="1:30" x14ac:dyDescent="0.35">
      <c r="A411" s="30" t="s">
        <v>1955</v>
      </c>
      <c r="B411" s="27" t="s">
        <v>46</v>
      </c>
      <c r="C411" s="30" t="s">
        <v>1979</v>
      </c>
      <c r="D411" s="50" t="s">
        <v>2000</v>
      </c>
      <c r="E411" s="30" t="s">
        <v>2081</v>
      </c>
      <c r="F411" s="30" t="s">
        <v>123</v>
      </c>
      <c r="G411" s="30" t="s">
        <v>2818</v>
      </c>
      <c r="H411" s="30" t="s">
        <v>2819</v>
      </c>
      <c r="I411" s="30" t="s">
        <v>3281</v>
      </c>
      <c r="J411" s="30" t="s">
        <v>3288</v>
      </c>
      <c r="K411" s="30">
        <v>194</v>
      </c>
      <c r="L411" s="27" t="s">
        <v>1121</v>
      </c>
      <c r="M411" s="30" t="s">
        <v>4207</v>
      </c>
      <c r="N411" s="30"/>
      <c r="O411" s="30" t="s">
        <v>4390</v>
      </c>
      <c r="P411" s="30" t="s">
        <v>4353</v>
      </c>
      <c r="Q411" s="30" t="s">
        <v>1886</v>
      </c>
      <c r="R411" s="30" t="s">
        <v>1882</v>
      </c>
      <c r="S411" s="30" t="s">
        <v>1882</v>
      </c>
      <c r="T411" s="30" t="s">
        <v>1883</v>
      </c>
      <c r="U411" s="30" t="s">
        <v>1942</v>
      </c>
      <c r="V411" s="30"/>
      <c r="W411" s="30" t="s">
        <v>4424</v>
      </c>
      <c r="X411" s="59">
        <v>0.375</v>
      </c>
      <c r="Y411" s="59">
        <v>0.5</v>
      </c>
      <c r="Z411" s="60">
        <f t="shared" si="31"/>
        <v>0.125</v>
      </c>
      <c r="AA411" s="63">
        <v>1</v>
      </c>
      <c r="AB411" s="63">
        <v>4</v>
      </c>
      <c r="AC411" s="60">
        <f t="shared" si="29"/>
        <v>0.125</v>
      </c>
      <c r="AD411" s="61">
        <f t="shared" si="30"/>
        <v>0.5</v>
      </c>
    </row>
    <row r="412" spans="1:30" x14ac:dyDescent="0.35">
      <c r="A412" s="30" t="s">
        <v>1955</v>
      </c>
      <c r="B412" s="27" t="s">
        <v>46</v>
      </c>
      <c r="C412" s="30" t="s">
        <v>1979</v>
      </c>
      <c r="D412" s="50" t="s">
        <v>1999</v>
      </c>
      <c r="E412" s="30" t="s">
        <v>2080</v>
      </c>
      <c r="F412" s="30" t="s">
        <v>123</v>
      </c>
      <c r="G412" s="30" t="s">
        <v>2820</v>
      </c>
      <c r="H412" s="30" t="s">
        <v>2821</v>
      </c>
      <c r="I412" s="30" t="s">
        <v>3276</v>
      </c>
      <c r="J412" s="30" t="s">
        <v>3715</v>
      </c>
      <c r="K412" s="30">
        <v>199</v>
      </c>
      <c r="L412" s="27" t="s">
        <v>1121</v>
      </c>
      <c r="M412" s="30" t="s">
        <v>4208</v>
      </c>
      <c r="N412" s="30"/>
      <c r="O412" s="30" t="s">
        <v>4390</v>
      </c>
      <c r="P412" s="30" t="s">
        <v>4353</v>
      </c>
      <c r="Q412" s="30" t="s">
        <v>1886</v>
      </c>
      <c r="R412" s="30" t="s">
        <v>1882</v>
      </c>
      <c r="S412" s="30" t="s">
        <v>1882</v>
      </c>
      <c r="T412" s="30" t="s">
        <v>1883</v>
      </c>
      <c r="U412" s="30" t="s">
        <v>1942</v>
      </c>
      <c r="V412" s="30"/>
      <c r="W412" s="30" t="s">
        <v>4424</v>
      </c>
      <c r="X412" s="59">
        <v>0.54166666666666663</v>
      </c>
      <c r="Y412" s="59">
        <v>0.72222222222222221</v>
      </c>
      <c r="Z412" s="60">
        <f t="shared" si="31"/>
        <v>0.18055555555555558</v>
      </c>
      <c r="AA412" s="63">
        <v>1</v>
      </c>
      <c r="AB412" s="63">
        <v>4</v>
      </c>
      <c r="AC412" s="60">
        <f t="shared" si="29"/>
        <v>0.18055555555555558</v>
      </c>
      <c r="AD412" s="61">
        <f t="shared" si="30"/>
        <v>0.72222222222222232</v>
      </c>
    </row>
    <row r="413" spans="1:30" x14ac:dyDescent="0.35">
      <c r="A413" s="30" t="s">
        <v>1955</v>
      </c>
      <c r="B413" s="27" t="s">
        <v>46</v>
      </c>
      <c r="C413" s="30" t="s">
        <v>1979</v>
      </c>
      <c r="D413" s="50" t="s">
        <v>1999</v>
      </c>
      <c r="E413" s="30" t="s">
        <v>2080</v>
      </c>
      <c r="F413" s="30" t="s">
        <v>123</v>
      </c>
      <c r="G413" s="30" t="s">
        <v>2812</v>
      </c>
      <c r="H413" s="30" t="s">
        <v>2813</v>
      </c>
      <c r="I413" s="30" t="s">
        <v>3276</v>
      </c>
      <c r="J413" s="30" t="s">
        <v>3710</v>
      </c>
      <c r="K413" s="30" t="s">
        <v>3711</v>
      </c>
      <c r="L413" s="27" t="s">
        <v>1121</v>
      </c>
      <c r="M413" s="30" t="s">
        <v>4205</v>
      </c>
      <c r="N413" s="30"/>
      <c r="O413" s="30" t="s">
        <v>3712</v>
      </c>
      <c r="P413" s="30" t="s">
        <v>4353</v>
      </c>
      <c r="Q413" s="30" t="s">
        <v>1886</v>
      </c>
      <c r="R413" s="30" t="s">
        <v>1882</v>
      </c>
      <c r="S413" s="30" t="s">
        <v>1882</v>
      </c>
      <c r="T413" s="30" t="s">
        <v>1894</v>
      </c>
      <c r="U413" s="30" t="s">
        <v>1942</v>
      </c>
      <c r="V413" s="30"/>
      <c r="W413" s="30" t="s">
        <v>1945</v>
      </c>
      <c r="X413" s="62">
        <v>0.54166666666666663</v>
      </c>
      <c r="Y413" s="59">
        <v>0.72222222222222221</v>
      </c>
      <c r="Z413" s="60">
        <f t="shared" si="31"/>
        <v>0.18055555555555558</v>
      </c>
      <c r="AA413" s="63">
        <v>1</v>
      </c>
      <c r="AB413" s="63">
        <v>4</v>
      </c>
      <c r="AC413" s="60">
        <f t="shared" si="29"/>
        <v>0.18055555555555558</v>
      </c>
      <c r="AD413" s="61">
        <f t="shared" si="30"/>
        <v>0.72222222222222232</v>
      </c>
    </row>
    <row r="414" spans="1:30" x14ac:dyDescent="0.35">
      <c r="A414" s="30" t="s">
        <v>1955</v>
      </c>
      <c r="B414" s="27" t="s">
        <v>46</v>
      </c>
      <c r="C414" s="30" t="s">
        <v>1979</v>
      </c>
      <c r="D414" s="50" t="s">
        <v>1999</v>
      </c>
      <c r="E414" s="30" t="s">
        <v>2080</v>
      </c>
      <c r="F414" s="30" t="s">
        <v>123</v>
      </c>
      <c r="G414" s="30" t="s">
        <v>2814</v>
      </c>
      <c r="H414" s="30" t="s">
        <v>2815</v>
      </c>
      <c r="I414" s="30" t="s">
        <v>3276</v>
      </c>
      <c r="J414" s="30" t="s">
        <v>3713</v>
      </c>
      <c r="K414" s="30">
        <v>999</v>
      </c>
      <c r="L414" s="30" t="s">
        <v>3714</v>
      </c>
      <c r="M414" s="30" t="s">
        <v>4206</v>
      </c>
      <c r="N414" s="30"/>
      <c r="O414" s="30" t="s">
        <v>3712</v>
      </c>
      <c r="P414" s="30" t="s">
        <v>4353</v>
      </c>
      <c r="Q414" s="30" t="s">
        <v>1886</v>
      </c>
      <c r="R414" s="30" t="s">
        <v>1882</v>
      </c>
      <c r="S414" s="30" t="s">
        <v>1882</v>
      </c>
      <c r="T414" s="30" t="s">
        <v>1894</v>
      </c>
      <c r="U414" s="30" t="s">
        <v>1942</v>
      </c>
      <c r="V414" s="30"/>
      <c r="W414" s="30" t="s">
        <v>4424</v>
      </c>
      <c r="X414" s="59">
        <v>0.375</v>
      </c>
      <c r="Y414" s="59">
        <v>0.5</v>
      </c>
      <c r="Z414" s="60">
        <f t="shared" si="31"/>
        <v>0.125</v>
      </c>
      <c r="AA414" s="63">
        <v>1</v>
      </c>
      <c r="AB414" s="63">
        <v>4</v>
      </c>
      <c r="AC414" s="60">
        <f t="shared" si="29"/>
        <v>0.125</v>
      </c>
      <c r="AD414" s="61">
        <f t="shared" si="30"/>
        <v>0.5</v>
      </c>
    </row>
    <row r="415" spans="1:30" x14ac:dyDescent="0.35">
      <c r="A415" s="30" t="s">
        <v>1955</v>
      </c>
      <c r="B415" s="27" t="s">
        <v>46</v>
      </c>
      <c r="C415" s="30" t="s">
        <v>1979</v>
      </c>
      <c r="D415" s="50" t="s">
        <v>2024</v>
      </c>
      <c r="E415" s="27" t="s">
        <v>271</v>
      </c>
      <c r="F415" s="30">
        <v>118</v>
      </c>
      <c r="G415" s="30" t="s">
        <v>2822</v>
      </c>
      <c r="H415" s="30" t="s">
        <v>2823</v>
      </c>
      <c r="I415" s="30" t="s">
        <v>1201</v>
      </c>
      <c r="J415" s="30" t="s">
        <v>3716</v>
      </c>
      <c r="K415" s="30">
        <v>999</v>
      </c>
      <c r="L415" s="30" t="s">
        <v>3714</v>
      </c>
      <c r="M415" s="30" t="s">
        <v>4206</v>
      </c>
      <c r="N415" s="30"/>
      <c r="O415" s="30" t="s">
        <v>3712</v>
      </c>
      <c r="P415" s="30" t="s">
        <v>4353</v>
      </c>
      <c r="Q415" s="30" t="s">
        <v>1886</v>
      </c>
      <c r="R415" s="30" t="s">
        <v>1889</v>
      </c>
      <c r="S415" s="30" t="s">
        <v>1889</v>
      </c>
      <c r="T415" s="30" t="s">
        <v>4416</v>
      </c>
      <c r="U415" s="30" t="s">
        <v>1942</v>
      </c>
      <c r="V415" s="30"/>
      <c r="W415" s="30" t="s">
        <v>1943</v>
      </c>
      <c r="X415" s="59">
        <v>0.375</v>
      </c>
      <c r="Y415" s="59">
        <v>0.72222222222222221</v>
      </c>
      <c r="Z415" s="60">
        <v>0.30555555555555552</v>
      </c>
      <c r="AA415" s="63">
        <v>1</v>
      </c>
      <c r="AB415" s="63">
        <v>4</v>
      </c>
      <c r="AC415" s="60">
        <f t="shared" si="29"/>
        <v>0.30555555555555552</v>
      </c>
      <c r="AD415" s="61">
        <f t="shared" si="30"/>
        <v>1.2222222222222221</v>
      </c>
    </row>
    <row r="416" spans="1:30" x14ac:dyDescent="0.35">
      <c r="A416" s="30" t="s">
        <v>1955</v>
      </c>
      <c r="B416" s="27" t="s">
        <v>46</v>
      </c>
      <c r="C416" s="30" t="s">
        <v>1979</v>
      </c>
      <c r="D416" s="50" t="s">
        <v>2024</v>
      </c>
      <c r="E416" s="27" t="s">
        <v>271</v>
      </c>
      <c r="F416" s="30">
        <v>118</v>
      </c>
      <c r="G416" s="30" t="s">
        <v>2822</v>
      </c>
      <c r="H416" s="30" t="s">
        <v>2823</v>
      </c>
      <c r="I416" s="30" t="s">
        <v>1201</v>
      </c>
      <c r="J416" s="30" t="s">
        <v>3716</v>
      </c>
      <c r="K416" s="30">
        <v>999</v>
      </c>
      <c r="L416" s="30" t="s">
        <v>3714</v>
      </c>
      <c r="M416" s="30" t="s">
        <v>4206</v>
      </c>
      <c r="N416" s="30"/>
      <c r="O416" s="30" t="s">
        <v>3712</v>
      </c>
      <c r="P416" s="30" t="s">
        <v>4353</v>
      </c>
      <c r="Q416" s="30" t="s">
        <v>1886</v>
      </c>
      <c r="R416" s="30" t="s">
        <v>1889</v>
      </c>
      <c r="S416" s="30" t="s">
        <v>1889</v>
      </c>
      <c r="T416" s="30" t="s">
        <v>1885</v>
      </c>
      <c r="U416" s="30" t="s">
        <v>1942</v>
      </c>
      <c r="V416" s="30"/>
      <c r="W416" s="30" t="s">
        <v>1943</v>
      </c>
      <c r="X416" s="59">
        <v>0.375</v>
      </c>
      <c r="Y416" s="59">
        <v>0.72222222222222221</v>
      </c>
      <c r="Z416" s="60">
        <v>0.30555555555555552</v>
      </c>
      <c r="AA416" s="63">
        <v>1</v>
      </c>
      <c r="AB416" s="63">
        <v>4</v>
      </c>
      <c r="AC416" s="60">
        <f t="shared" si="29"/>
        <v>0.30555555555555552</v>
      </c>
      <c r="AD416" s="61">
        <f t="shared" si="30"/>
        <v>1.2222222222222221</v>
      </c>
    </row>
    <row r="417" spans="1:30" x14ac:dyDescent="0.35">
      <c r="A417" s="30" t="s">
        <v>1955</v>
      </c>
      <c r="B417" s="27" t="s">
        <v>46</v>
      </c>
      <c r="C417" s="30" t="s">
        <v>1980</v>
      </c>
      <c r="D417" s="53" t="s">
        <v>2007</v>
      </c>
      <c r="E417" s="30" t="s">
        <v>147</v>
      </c>
      <c r="F417" s="30" t="s">
        <v>2125</v>
      </c>
      <c r="G417" s="30" t="s">
        <v>2824</v>
      </c>
      <c r="H417" s="30" t="s">
        <v>2825</v>
      </c>
      <c r="I417" s="27" t="s">
        <v>1156</v>
      </c>
      <c r="J417" s="30" t="s">
        <v>3717</v>
      </c>
      <c r="K417" s="30">
        <v>81</v>
      </c>
      <c r="L417" s="27" t="s">
        <v>1121</v>
      </c>
      <c r="M417" s="30" t="s">
        <v>4209</v>
      </c>
      <c r="N417" s="30"/>
      <c r="O417" s="30" t="s">
        <v>4373</v>
      </c>
      <c r="P417" s="30" t="s">
        <v>4352</v>
      </c>
      <c r="Q417" s="30" t="s">
        <v>1886</v>
      </c>
      <c r="R417" s="30" t="s">
        <v>1887</v>
      </c>
      <c r="S417" s="30" t="s">
        <v>1887</v>
      </c>
      <c r="T417" s="30" t="s">
        <v>1890</v>
      </c>
      <c r="U417" s="30" t="s">
        <v>1942</v>
      </c>
      <c r="V417" s="30"/>
      <c r="W417" s="30" t="s">
        <v>1945</v>
      </c>
      <c r="X417" s="62">
        <v>0.375</v>
      </c>
      <c r="Y417" s="62">
        <v>0.41666666666666669</v>
      </c>
      <c r="Z417" s="60">
        <f t="shared" ref="Z417:Z423" si="32">Y417-X417</f>
        <v>4.1666666666666685E-2</v>
      </c>
      <c r="AA417" s="63">
        <v>1</v>
      </c>
      <c r="AB417" s="63">
        <v>4</v>
      </c>
      <c r="AC417" s="60">
        <f t="shared" si="29"/>
        <v>4.1666666666666685E-2</v>
      </c>
      <c r="AD417" s="61">
        <f t="shared" si="30"/>
        <v>0.16666666666666674</v>
      </c>
    </row>
    <row r="418" spans="1:30" x14ac:dyDescent="0.35">
      <c r="A418" s="30" t="s">
        <v>1955</v>
      </c>
      <c r="B418" s="27" t="s">
        <v>46</v>
      </c>
      <c r="C418" s="30" t="s">
        <v>1980</v>
      </c>
      <c r="D418" s="53" t="s">
        <v>2007</v>
      </c>
      <c r="E418" s="30" t="s">
        <v>96</v>
      </c>
      <c r="F418" s="30">
        <v>1603</v>
      </c>
      <c r="G418" s="30" t="s">
        <v>2826</v>
      </c>
      <c r="H418" s="30" t="s">
        <v>2827</v>
      </c>
      <c r="I418" s="27" t="s">
        <v>1122</v>
      </c>
      <c r="J418" s="30" t="s">
        <v>3717</v>
      </c>
      <c r="K418" s="30">
        <v>81</v>
      </c>
      <c r="L418" s="30" t="s">
        <v>3718</v>
      </c>
      <c r="M418" s="30" t="s">
        <v>4210</v>
      </c>
      <c r="N418" s="30"/>
      <c r="O418" s="30" t="s">
        <v>4373</v>
      </c>
      <c r="P418" s="30" t="s">
        <v>4352</v>
      </c>
      <c r="Q418" s="30" t="s">
        <v>1886</v>
      </c>
      <c r="R418" s="30" t="s">
        <v>1887</v>
      </c>
      <c r="S418" s="30" t="s">
        <v>1887</v>
      </c>
      <c r="T418" s="30" t="s">
        <v>1890</v>
      </c>
      <c r="U418" s="30" t="s">
        <v>1942</v>
      </c>
      <c r="V418" s="30"/>
      <c r="W418" s="30" t="s">
        <v>4424</v>
      </c>
      <c r="X418" s="62">
        <v>0.41666666666666669</v>
      </c>
      <c r="Y418" s="62">
        <v>0.45833333333333331</v>
      </c>
      <c r="Z418" s="60">
        <f t="shared" si="32"/>
        <v>4.166666666666663E-2</v>
      </c>
      <c r="AA418" s="63">
        <v>1</v>
      </c>
      <c r="AB418" s="63">
        <v>4</v>
      </c>
      <c r="AC418" s="60">
        <f t="shared" si="29"/>
        <v>4.166666666666663E-2</v>
      </c>
      <c r="AD418" s="61">
        <f t="shared" si="30"/>
        <v>0.16666666666666652</v>
      </c>
    </row>
    <row r="419" spans="1:30" x14ac:dyDescent="0.35">
      <c r="A419" s="30" t="s">
        <v>1955</v>
      </c>
      <c r="B419" s="27" t="s">
        <v>46</v>
      </c>
      <c r="C419" s="30" t="s">
        <v>1980</v>
      </c>
      <c r="D419" s="53" t="s">
        <v>2007</v>
      </c>
      <c r="E419" s="30" t="s">
        <v>96</v>
      </c>
      <c r="F419" s="30">
        <v>1103</v>
      </c>
      <c r="G419" s="30" t="s">
        <v>2828</v>
      </c>
      <c r="H419" s="30" t="s">
        <v>2829</v>
      </c>
      <c r="I419" s="27" t="s">
        <v>1122</v>
      </c>
      <c r="J419" s="30" t="s">
        <v>3717</v>
      </c>
      <c r="K419" s="30">
        <v>81</v>
      </c>
      <c r="L419" s="27" t="s">
        <v>1121</v>
      </c>
      <c r="M419" s="30" t="s">
        <v>4211</v>
      </c>
      <c r="N419" s="30"/>
      <c r="O419" s="30" t="s">
        <v>4373</v>
      </c>
      <c r="P419" s="30" t="s">
        <v>4352</v>
      </c>
      <c r="Q419" s="30" t="s">
        <v>1886</v>
      </c>
      <c r="R419" s="30" t="s">
        <v>1887</v>
      </c>
      <c r="S419" s="30" t="s">
        <v>1887</v>
      </c>
      <c r="T419" s="30" t="s">
        <v>1890</v>
      </c>
      <c r="U419" s="30" t="s">
        <v>1942</v>
      </c>
      <c r="V419" s="30"/>
      <c r="W419" s="30" t="s">
        <v>4424</v>
      </c>
      <c r="X419" s="62">
        <v>0.45833333333333331</v>
      </c>
      <c r="Y419" s="62">
        <v>0.5</v>
      </c>
      <c r="Z419" s="60">
        <f t="shared" si="32"/>
        <v>4.1666666666666685E-2</v>
      </c>
      <c r="AA419" s="63">
        <v>1</v>
      </c>
      <c r="AB419" s="63">
        <v>4</v>
      </c>
      <c r="AC419" s="60">
        <f t="shared" si="29"/>
        <v>4.1666666666666685E-2</v>
      </c>
      <c r="AD419" s="61">
        <f t="shared" si="30"/>
        <v>0.16666666666666674</v>
      </c>
    </row>
    <row r="420" spans="1:30" x14ac:dyDescent="0.35">
      <c r="A420" s="30" t="s">
        <v>1955</v>
      </c>
      <c r="B420" s="27" t="s">
        <v>46</v>
      </c>
      <c r="C420" s="30" t="s">
        <v>1980</v>
      </c>
      <c r="D420" s="52" t="s">
        <v>2028</v>
      </c>
      <c r="E420" s="30" t="s">
        <v>129</v>
      </c>
      <c r="F420" s="30">
        <v>42</v>
      </c>
      <c r="G420" s="30" t="s">
        <v>2830</v>
      </c>
      <c r="H420" s="30" t="s">
        <v>2831</v>
      </c>
      <c r="I420" s="30" t="s">
        <v>1144</v>
      </c>
      <c r="J420" s="30" t="s">
        <v>3719</v>
      </c>
      <c r="K420" s="30">
        <v>1400</v>
      </c>
      <c r="L420" s="30" t="s">
        <v>3718</v>
      </c>
      <c r="M420" s="30" t="s">
        <v>4210</v>
      </c>
      <c r="N420" s="30"/>
      <c r="O420" s="30" t="s">
        <v>4373</v>
      </c>
      <c r="P420" s="30" t="s">
        <v>4352</v>
      </c>
      <c r="Q420" s="30" t="s">
        <v>1880</v>
      </c>
      <c r="R420" s="30" t="s">
        <v>1881</v>
      </c>
      <c r="S420" s="30" t="s">
        <v>1888</v>
      </c>
      <c r="T420" s="30" t="s">
        <v>1890</v>
      </c>
      <c r="U420" s="30" t="s">
        <v>1942</v>
      </c>
      <c r="V420" s="30"/>
      <c r="W420" s="30" t="s">
        <v>1945</v>
      </c>
      <c r="X420" s="62">
        <v>0.54166666666666663</v>
      </c>
      <c r="Y420" s="62">
        <v>0.72222222222222221</v>
      </c>
      <c r="Z420" s="60">
        <f t="shared" si="32"/>
        <v>0.18055555555555558</v>
      </c>
      <c r="AA420" s="63">
        <v>1</v>
      </c>
      <c r="AB420" s="63">
        <v>4</v>
      </c>
      <c r="AC420" s="60">
        <f t="shared" si="29"/>
        <v>0.18055555555555558</v>
      </c>
      <c r="AD420" s="61">
        <f t="shared" si="30"/>
        <v>0.72222222222222232</v>
      </c>
    </row>
    <row r="421" spans="1:30" x14ac:dyDescent="0.35">
      <c r="A421" s="30" t="s">
        <v>1955</v>
      </c>
      <c r="B421" s="27" t="s">
        <v>46</v>
      </c>
      <c r="C421" s="30" t="s">
        <v>1980</v>
      </c>
      <c r="D421" s="52" t="s">
        <v>2005</v>
      </c>
      <c r="E421" s="30" t="s">
        <v>119</v>
      </c>
      <c r="F421" s="30">
        <v>1430</v>
      </c>
      <c r="G421" s="30" t="s">
        <v>2832</v>
      </c>
      <c r="H421" s="30" t="s">
        <v>2833</v>
      </c>
      <c r="I421" s="30" t="s">
        <v>1135</v>
      </c>
      <c r="J421" s="30" t="s">
        <v>3719</v>
      </c>
      <c r="K421" s="30">
        <v>1542</v>
      </c>
      <c r="L421" s="30" t="s">
        <v>3718</v>
      </c>
      <c r="M421" s="30" t="s">
        <v>4212</v>
      </c>
      <c r="N421" s="30"/>
      <c r="O421" s="30" t="s">
        <v>4373</v>
      </c>
      <c r="P421" s="30" t="s">
        <v>4352</v>
      </c>
      <c r="Q421" s="30" t="s">
        <v>1893</v>
      </c>
      <c r="R421" s="30" t="s">
        <v>4574</v>
      </c>
      <c r="S421" s="30" t="s">
        <v>1889</v>
      </c>
      <c r="T421" s="30" t="s">
        <v>1892</v>
      </c>
      <c r="U421" s="30" t="s">
        <v>1942</v>
      </c>
      <c r="V421" s="30" t="s">
        <v>4421</v>
      </c>
      <c r="W421" s="30" t="s">
        <v>4424</v>
      </c>
      <c r="X421" s="59">
        <v>0.375</v>
      </c>
      <c r="Y421" s="62">
        <v>0.45833333333333331</v>
      </c>
      <c r="Z421" s="60">
        <f t="shared" si="32"/>
        <v>8.3333333333333315E-2</v>
      </c>
      <c r="AA421" s="63">
        <v>1</v>
      </c>
      <c r="AB421" s="63">
        <v>3</v>
      </c>
      <c r="AC421" s="60">
        <f t="shared" si="29"/>
        <v>8.3333333333333315E-2</v>
      </c>
      <c r="AD421" s="61">
        <f t="shared" si="30"/>
        <v>0.24999999999999994</v>
      </c>
    </row>
    <row r="422" spans="1:30" x14ac:dyDescent="0.35">
      <c r="A422" s="30" t="s">
        <v>1955</v>
      </c>
      <c r="B422" s="27" t="s">
        <v>46</v>
      </c>
      <c r="C422" s="30" t="s">
        <v>1980</v>
      </c>
      <c r="D422" s="52" t="s">
        <v>2030</v>
      </c>
      <c r="E422" s="30" t="s">
        <v>2077</v>
      </c>
      <c r="F422" s="30" t="s">
        <v>123</v>
      </c>
      <c r="G422" s="30" t="s">
        <v>2834</v>
      </c>
      <c r="H422" s="30" t="s">
        <v>2835</v>
      </c>
      <c r="I422" s="30" t="s">
        <v>3259</v>
      </c>
      <c r="J422" s="30" t="s">
        <v>3428</v>
      </c>
      <c r="K422" s="30">
        <v>111</v>
      </c>
      <c r="L422" s="30" t="s">
        <v>3429</v>
      </c>
      <c r="M422" s="30" t="s">
        <v>4069</v>
      </c>
      <c r="N422" s="30"/>
      <c r="O422" s="30" t="s">
        <v>4345</v>
      </c>
      <c r="P422" s="30" t="s">
        <v>4352</v>
      </c>
      <c r="Q422" s="30" t="s">
        <v>1924</v>
      </c>
      <c r="R422" s="30" t="s">
        <v>4411</v>
      </c>
      <c r="S422" s="30" t="s">
        <v>1888</v>
      </c>
      <c r="T422" s="30" t="s">
        <v>1892</v>
      </c>
      <c r="U422" s="30" t="s">
        <v>1948</v>
      </c>
      <c r="V422" s="30" t="s">
        <v>4414</v>
      </c>
      <c r="W422" s="30" t="s">
        <v>1945</v>
      </c>
      <c r="X422" s="59">
        <v>0.375</v>
      </c>
      <c r="Y422" s="62">
        <v>0.45833333333333331</v>
      </c>
      <c r="Z422" s="67">
        <f t="shared" si="32"/>
        <v>8.3333333333333315E-2</v>
      </c>
      <c r="AA422" s="64">
        <v>1</v>
      </c>
      <c r="AB422" s="64">
        <v>1</v>
      </c>
      <c r="AC422" s="67">
        <f t="shared" si="29"/>
        <v>8.3333333333333315E-2</v>
      </c>
      <c r="AD422" s="68">
        <f t="shared" si="30"/>
        <v>8.3333333333333315E-2</v>
      </c>
    </row>
    <row r="423" spans="1:30" x14ac:dyDescent="0.35">
      <c r="A423" s="30" t="s">
        <v>1955</v>
      </c>
      <c r="B423" s="27" t="s">
        <v>46</v>
      </c>
      <c r="C423" s="30" t="s">
        <v>1980</v>
      </c>
      <c r="D423" s="50" t="s">
        <v>2052</v>
      </c>
      <c r="E423" s="30" t="s">
        <v>2108</v>
      </c>
      <c r="F423" s="30" t="s">
        <v>123</v>
      </c>
      <c r="G423" s="30" t="s">
        <v>2836</v>
      </c>
      <c r="H423" s="30" t="s">
        <v>2837</v>
      </c>
      <c r="I423" s="30" t="s">
        <v>3691</v>
      </c>
      <c r="J423" s="30" t="s">
        <v>3720</v>
      </c>
      <c r="K423" s="30">
        <v>1465</v>
      </c>
      <c r="L423" s="30" t="s">
        <v>3721</v>
      </c>
      <c r="M423" s="30" t="s">
        <v>4213</v>
      </c>
      <c r="N423" s="30"/>
      <c r="O423" s="30" t="s">
        <v>4371</v>
      </c>
      <c r="P423" s="30" t="s">
        <v>4352</v>
      </c>
      <c r="Q423" s="30" t="s">
        <v>1880</v>
      </c>
      <c r="R423" s="30" t="s">
        <v>4411</v>
      </c>
      <c r="S423" s="30" t="s">
        <v>1888</v>
      </c>
      <c r="T423" s="30" t="s">
        <v>1892</v>
      </c>
      <c r="U423" s="30" t="s">
        <v>1942</v>
      </c>
      <c r="V423" s="30"/>
      <c r="W423" s="30" t="s">
        <v>1945</v>
      </c>
      <c r="X423" s="62">
        <v>0.5</v>
      </c>
      <c r="Y423" s="62">
        <v>0.72222222222222221</v>
      </c>
      <c r="Z423" s="60">
        <f t="shared" si="32"/>
        <v>0.22222222222222221</v>
      </c>
      <c r="AA423" s="64">
        <v>1</v>
      </c>
      <c r="AB423" s="53">
        <v>4</v>
      </c>
      <c r="AC423" s="60">
        <f t="shared" si="29"/>
        <v>0.22222222222222221</v>
      </c>
      <c r="AD423" s="61">
        <f t="shared" si="30"/>
        <v>0.88888888888888884</v>
      </c>
    </row>
    <row r="424" spans="1:30" x14ac:dyDescent="0.35">
      <c r="A424" s="30" t="s">
        <v>1955</v>
      </c>
      <c r="B424" s="27" t="s">
        <v>46</v>
      </c>
      <c r="C424" s="30" t="s">
        <v>1980</v>
      </c>
      <c r="D424" s="50" t="s">
        <v>2024</v>
      </c>
      <c r="E424" s="27" t="s">
        <v>271</v>
      </c>
      <c r="F424" s="30">
        <v>179</v>
      </c>
      <c r="G424" s="30" t="s">
        <v>2838</v>
      </c>
      <c r="H424" s="30" t="s">
        <v>2839</v>
      </c>
      <c r="I424" s="30" t="s">
        <v>1201</v>
      </c>
      <c r="J424" s="30" t="s">
        <v>3722</v>
      </c>
      <c r="K424" s="30">
        <v>269</v>
      </c>
      <c r="L424" s="30" t="s">
        <v>3723</v>
      </c>
      <c r="M424" s="30" t="s">
        <v>4214</v>
      </c>
      <c r="N424" s="30"/>
      <c r="O424" s="30" t="s">
        <v>4373</v>
      </c>
      <c r="P424" s="30" t="s">
        <v>4352</v>
      </c>
      <c r="Q424" s="30" t="s">
        <v>1886</v>
      </c>
      <c r="R424" s="30" t="s">
        <v>1889</v>
      </c>
      <c r="S424" s="30" t="s">
        <v>1889</v>
      </c>
      <c r="T424" s="30" t="s">
        <v>4416</v>
      </c>
      <c r="U424" s="30" t="s">
        <v>1942</v>
      </c>
      <c r="V424" s="30"/>
      <c r="W424" s="30" t="s">
        <v>1943</v>
      </c>
      <c r="X424" s="62">
        <v>0.375</v>
      </c>
      <c r="Y424" s="62">
        <v>0.72222222222222221</v>
      </c>
      <c r="Z424" s="60">
        <v>0.30555555555555552</v>
      </c>
      <c r="AA424" s="64">
        <v>1</v>
      </c>
      <c r="AB424" s="63">
        <v>4</v>
      </c>
      <c r="AC424" s="60">
        <f t="shared" si="29"/>
        <v>0.30555555555555552</v>
      </c>
      <c r="AD424" s="61">
        <f t="shared" si="30"/>
        <v>1.2222222222222221</v>
      </c>
    </row>
    <row r="425" spans="1:30" x14ac:dyDescent="0.35">
      <c r="A425" s="30" t="s">
        <v>1955</v>
      </c>
      <c r="B425" s="27" t="s">
        <v>46</v>
      </c>
      <c r="C425" s="30" t="s">
        <v>1980</v>
      </c>
      <c r="D425" s="50" t="s">
        <v>2031</v>
      </c>
      <c r="E425" s="30" t="s">
        <v>2095</v>
      </c>
      <c r="F425" s="30" t="s">
        <v>123</v>
      </c>
      <c r="G425" s="30" t="s">
        <v>2840</v>
      </c>
      <c r="H425" s="30" t="s">
        <v>2841</v>
      </c>
      <c r="I425" s="30" t="s">
        <v>3469</v>
      </c>
      <c r="J425" s="30" t="s">
        <v>3724</v>
      </c>
      <c r="K425" s="30">
        <v>322</v>
      </c>
      <c r="L425" s="30" t="s">
        <v>3725</v>
      </c>
      <c r="M425" s="30" t="s">
        <v>4215</v>
      </c>
      <c r="N425" s="30"/>
      <c r="O425" s="30" t="s">
        <v>4345</v>
      </c>
      <c r="P425" s="30" t="s">
        <v>4352</v>
      </c>
      <c r="Q425" s="30" t="s">
        <v>1880</v>
      </c>
      <c r="R425" s="30" t="s">
        <v>4411</v>
      </c>
      <c r="S425" s="30" t="s">
        <v>1888</v>
      </c>
      <c r="T425" s="30" t="s">
        <v>1883</v>
      </c>
      <c r="U425" s="30" t="s">
        <v>1942</v>
      </c>
      <c r="V425" s="30"/>
      <c r="W425" s="30" t="s">
        <v>1943</v>
      </c>
      <c r="X425" s="62">
        <v>0.375</v>
      </c>
      <c r="Y425" s="62">
        <v>0.72222222222222221</v>
      </c>
      <c r="Z425" s="60">
        <v>0.30555555555555552</v>
      </c>
      <c r="AA425" s="64">
        <v>1</v>
      </c>
      <c r="AB425" s="63">
        <v>4</v>
      </c>
      <c r="AC425" s="60">
        <f t="shared" si="29"/>
        <v>0.30555555555555552</v>
      </c>
      <c r="AD425" s="61">
        <f t="shared" si="30"/>
        <v>1.2222222222222221</v>
      </c>
    </row>
    <row r="426" spans="1:30" x14ac:dyDescent="0.35">
      <c r="A426" s="30" t="s">
        <v>1955</v>
      </c>
      <c r="B426" s="27" t="s">
        <v>46</v>
      </c>
      <c r="C426" s="30" t="s">
        <v>1980</v>
      </c>
      <c r="D426" s="50" t="s">
        <v>2024</v>
      </c>
      <c r="E426" s="27" t="s">
        <v>271</v>
      </c>
      <c r="F426" s="30">
        <v>179</v>
      </c>
      <c r="G426" s="30" t="s">
        <v>2838</v>
      </c>
      <c r="H426" s="30" t="s">
        <v>2839</v>
      </c>
      <c r="I426" s="30" t="s">
        <v>1201</v>
      </c>
      <c r="J426" s="30" t="s">
        <v>3722</v>
      </c>
      <c r="K426" s="30">
        <v>269</v>
      </c>
      <c r="L426" s="30" t="s">
        <v>3723</v>
      </c>
      <c r="M426" s="30" t="s">
        <v>4214</v>
      </c>
      <c r="N426" s="30"/>
      <c r="O426" s="30" t="s">
        <v>4373</v>
      </c>
      <c r="P426" s="30" t="s">
        <v>4352</v>
      </c>
      <c r="Q426" s="30" t="s">
        <v>1886</v>
      </c>
      <c r="R426" s="30" t="s">
        <v>1889</v>
      </c>
      <c r="S426" s="30" t="s">
        <v>1889</v>
      </c>
      <c r="T426" s="30" t="s">
        <v>1894</v>
      </c>
      <c r="U426" s="30" t="s">
        <v>1942</v>
      </c>
      <c r="V426" s="30"/>
      <c r="W426" s="30" t="s">
        <v>4424</v>
      </c>
      <c r="X426" s="62">
        <v>0.375</v>
      </c>
      <c r="Y426" s="62">
        <v>0.72222222222222221</v>
      </c>
      <c r="Z426" s="60">
        <v>0.30555555555555552</v>
      </c>
      <c r="AA426" s="64">
        <v>1</v>
      </c>
      <c r="AB426" s="63">
        <v>4</v>
      </c>
      <c r="AC426" s="60">
        <f t="shared" si="29"/>
        <v>0.30555555555555552</v>
      </c>
      <c r="AD426" s="61">
        <f t="shared" si="30"/>
        <v>1.2222222222222221</v>
      </c>
    </row>
    <row r="427" spans="1:30" x14ac:dyDescent="0.35">
      <c r="A427" s="30" t="s">
        <v>1955</v>
      </c>
      <c r="B427" s="27" t="s">
        <v>46</v>
      </c>
      <c r="C427" s="30" t="s">
        <v>1980</v>
      </c>
      <c r="D427" s="53" t="s">
        <v>2007</v>
      </c>
      <c r="E427" s="30" t="s">
        <v>96</v>
      </c>
      <c r="F427" s="30">
        <v>1005</v>
      </c>
      <c r="G427" s="30" t="s">
        <v>2842</v>
      </c>
      <c r="H427" s="30" t="s">
        <v>2843</v>
      </c>
      <c r="I427" s="27" t="s">
        <v>1122</v>
      </c>
      <c r="J427" s="30" t="s">
        <v>3726</v>
      </c>
      <c r="K427" s="30">
        <v>446</v>
      </c>
      <c r="L427" s="27" t="s">
        <v>1121</v>
      </c>
      <c r="M427" s="30" t="s">
        <v>4216</v>
      </c>
      <c r="N427" s="30"/>
      <c r="O427" s="30" t="s">
        <v>4373</v>
      </c>
      <c r="P427" s="30" t="s">
        <v>4352</v>
      </c>
      <c r="Q427" s="30" t="s">
        <v>1886</v>
      </c>
      <c r="R427" s="30" t="s">
        <v>1887</v>
      </c>
      <c r="S427" s="30" t="s">
        <v>1887</v>
      </c>
      <c r="T427" s="30" t="s">
        <v>1885</v>
      </c>
      <c r="U427" s="30" t="s">
        <v>1946</v>
      </c>
      <c r="V427" s="30" t="s">
        <v>1947</v>
      </c>
      <c r="W427" s="30" t="s">
        <v>4424</v>
      </c>
      <c r="X427" s="62">
        <v>0.375</v>
      </c>
      <c r="Y427" s="62">
        <v>0.41666666666666669</v>
      </c>
      <c r="Z427" s="60">
        <f t="shared" ref="Z427:Z435" si="33">Y427-X427</f>
        <v>4.1666666666666685E-2</v>
      </c>
      <c r="AA427" s="64">
        <v>1</v>
      </c>
      <c r="AB427" s="63">
        <v>2</v>
      </c>
      <c r="AC427" s="60">
        <f t="shared" si="29"/>
        <v>4.1666666666666685E-2</v>
      </c>
      <c r="AD427" s="61">
        <f t="shared" si="30"/>
        <v>8.333333333333337E-2</v>
      </c>
    </row>
    <row r="428" spans="1:30" x14ac:dyDescent="0.35">
      <c r="A428" s="30" t="s">
        <v>1955</v>
      </c>
      <c r="B428" s="27" t="s">
        <v>46</v>
      </c>
      <c r="C428" s="30" t="s">
        <v>1980</v>
      </c>
      <c r="D428" s="53" t="s">
        <v>2007</v>
      </c>
      <c r="E428" s="30" t="s">
        <v>147</v>
      </c>
      <c r="F428" s="30" t="s">
        <v>2126</v>
      </c>
      <c r="G428" s="30" t="s">
        <v>2844</v>
      </c>
      <c r="H428" s="30" t="s">
        <v>2845</v>
      </c>
      <c r="I428" s="27" t="s">
        <v>1156</v>
      </c>
      <c r="J428" s="30" t="s">
        <v>3727</v>
      </c>
      <c r="K428" s="30">
        <v>140</v>
      </c>
      <c r="L428" s="27" t="s">
        <v>1121</v>
      </c>
      <c r="M428" s="30" t="s">
        <v>4209</v>
      </c>
      <c r="N428" s="30"/>
      <c r="O428" s="30" t="s">
        <v>4373</v>
      </c>
      <c r="P428" s="30" t="s">
        <v>4352</v>
      </c>
      <c r="Q428" s="30" t="s">
        <v>1886</v>
      </c>
      <c r="R428" s="30" t="s">
        <v>1887</v>
      </c>
      <c r="S428" s="30" t="s">
        <v>1887</v>
      </c>
      <c r="T428" s="30" t="s">
        <v>1885</v>
      </c>
      <c r="U428" s="30" t="s">
        <v>1946</v>
      </c>
      <c r="V428" s="30" t="s">
        <v>1947</v>
      </c>
      <c r="W428" s="30" t="s">
        <v>4424</v>
      </c>
      <c r="X428" s="62">
        <v>0.41666666666666669</v>
      </c>
      <c r="Y428" s="62">
        <v>0.45833333333333331</v>
      </c>
      <c r="Z428" s="60">
        <f t="shared" si="33"/>
        <v>4.166666666666663E-2</v>
      </c>
      <c r="AA428" s="64">
        <v>1</v>
      </c>
      <c r="AB428" s="63">
        <v>2</v>
      </c>
      <c r="AC428" s="60">
        <f t="shared" si="29"/>
        <v>4.166666666666663E-2</v>
      </c>
      <c r="AD428" s="61">
        <f t="shared" si="30"/>
        <v>8.3333333333333259E-2</v>
      </c>
    </row>
    <row r="429" spans="1:30" x14ac:dyDescent="0.35">
      <c r="A429" s="30" t="s">
        <v>1955</v>
      </c>
      <c r="B429" s="27" t="s">
        <v>46</v>
      </c>
      <c r="C429" s="30" t="s">
        <v>1980</v>
      </c>
      <c r="D429" s="53" t="s">
        <v>2007</v>
      </c>
      <c r="E429" s="27" t="s">
        <v>215</v>
      </c>
      <c r="F429" s="30">
        <v>85</v>
      </c>
      <c r="G429" s="30" t="s">
        <v>2846</v>
      </c>
      <c r="H429" s="30" t="s">
        <v>2847</v>
      </c>
      <c r="I429" s="27" t="s">
        <v>1122</v>
      </c>
      <c r="J429" s="30" t="s">
        <v>3728</v>
      </c>
      <c r="K429" s="30">
        <v>155</v>
      </c>
      <c r="L429" s="27" t="s">
        <v>1121</v>
      </c>
      <c r="M429" s="30" t="s">
        <v>4217</v>
      </c>
      <c r="N429" s="30"/>
      <c r="O429" s="30" t="s">
        <v>4373</v>
      </c>
      <c r="P429" s="30" t="s">
        <v>4352</v>
      </c>
      <c r="Q429" s="30" t="s">
        <v>1886</v>
      </c>
      <c r="R429" s="30" t="s">
        <v>1887</v>
      </c>
      <c r="S429" s="30" t="s">
        <v>1887</v>
      </c>
      <c r="T429" s="30" t="s">
        <v>1885</v>
      </c>
      <c r="U429" s="30" t="s">
        <v>1946</v>
      </c>
      <c r="V429" s="30" t="s">
        <v>1947</v>
      </c>
      <c r="W429" s="30" t="s">
        <v>1945</v>
      </c>
      <c r="X429" s="59">
        <v>0.5</v>
      </c>
      <c r="Y429" s="62">
        <v>0.58333333333333337</v>
      </c>
      <c r="Z429" s="60">
        <f t="shared" si="33"/>
        <v>8.333333333333337E-2</v>
      </c>
      <c r="AA429" s="64">
        <v>1</v>
      </c>
      <c r="AB429" s="63">
        <v>2</v>
      </c>
      <c r="AC429" s="60">
        <f t="shared" si="29"/>
        <v>8.333333333333337E-2</v>
      </c>
      <c r="AD429" s="61">
        <f t="shared" si="30"/>
        <v>0.16666666666666674</v>
      </c>
    </row>
    <row r="430" spans="1:30" x14ac:dyDescent="0.35">
      <c r="A430" s="30" t="s">
        <v>1955</v>
      </c>
      <c r="B430" s="27" t="s">
        <v>46</v>
      </c>
      <c r="C430" s="30" t="s">
        <v>1980</v>
      </c>
      <c r="D430" s="50" t="s">
        <v>2026</v>
      </c>
      <c r="E430" s="30" t="s">
        <v>161</v>
      </c>
      <c r="F430" s="30">
        <v>42</v>
      </c>
      <c r="G430" s="30" t="s">
        <v>2848</v>
      </c>
      <c r="H430" s="30" t="s">
        <v>2849</v>
      </c>
      <c r="I430" s="27" t="s">
        <v>1160</v>
      </c>
      <c r="J430" s="30" t="s">
        <v>3729</v>
      </c>
      <c r="K430" s="30" t="s">
        <v>3730</v>
      </c>
      <c r="L430" s="27" t="s">
        <v>1121</v>
      </c>
      <c r="M430" s="30" t="s">
        <v>4218</v>
      </c>
      <c r="N430" s="30"/>
      <c r="O430" s="30" t="s">
        <v>4373</v>
      </c>
      <c r="P430" s="30" t="s">
        <v>4352</v>
      </c>
      <c r="Q430" s="30" t="s">
        <v>1886</v>
      </c>
      <c r="R430" s="30" t="s">
        <v>4574</v>
      </c>
      <c r="S430" s="30" t="s">
        <v>1889</v>
      </c>
      <c r="T430" s="30" t="s">
        <v>1885</v>
      </c>
      <c r="U430" s="30" t="s">
        <v>1946</v>
      </c>
      <c r="V430" s="30" t="s">
        <v>1947</v>
      </c>
      <c r="W430" s="30" t="s">
        <v>1945</v>
      </c>
      <c r="X430" s="62">
        <v>0.58333333333333337</v>
      </c>
      <c r="Y430" s="59">
        <v>0.64583333333333337</v>
      </c>
      <c r="Z430" s="60">
        <f t="shared" si="33"/>
        <v>6.25E-2</v>
      </c>
      <c r="AA430" s="64">
        <v>1</v>
      </c>
      <c r="AB430" s="63">
        <v>2</v>
      </c>
      <c r="AC430" s="60">
        <f t="shared" si="29"/>
        <v>6.25E-2</v>
      </c>
      <c r="AD430" s="61">
        <f t="shared" si="30"/>
        <v>0.125</v>
      </c>
    </row>
    <row r="431" spans="1:30" x14ac:dyDescent="0.35">
      <c r="A431" s="30" t="s">
        <v>1955</v>
      </c>
      <c r="B431" s="27" t="s">
        <v>46</v>
      </c>
      <c r="C431" s="30" t="s">
        <v>1980</v>
      </c>
      <c r="D431" s="53" t="s">
        <v>2025</v>
      </c>
      <c r="E431" s="30" t="s">
        <v>99</v>
      </c>
      <c r="F431" s="30">
        <v>513</v>
      </c>
      <c r="G431" s="30" t="s">
        <v>2850</v>
      </c>
      <c r="H431" s="30" t="s">
        <v>2851</v>
      </c>
      <c r="I431" s="27" t="s">
        <v>1125</v>
      </c>
      <c r="J431" s="30" t="s">
        <v>3729</v>
      </c>
      <c r="K431" s="30">
        <v>617</v>
      </c>
      <c r="L431" s="27" t="s">
        <v>1121</v>
      </c>
      <c r="M431" s="30" t="s">
        <v>4219</v>
      </c>
      <c r="N431" s="30"/>
      <c r="O431" s="30" t="s">
        <v>4373</v>
      </c>
      <c r="P431" s="30" t="s">
        <v>4352</v>
      </c>
      <c r="Q431" s="30" t="s">
        <v>1886</v>
      </c>
      <c r="R431" s="30" t="s">
        <v>1889</v>
      </c>
      <c r="S431" s="30" t="s">
        <v>1889</v>
      </c>
      <c r="T431" s="30" t="s">
        <v>1885</v>
      </c>
      <c r="U431" s="30" t="s">
        <v>1946</v>
      </c>
      <c r="V431" s="30" t="s">
        <v>1947</v>
      </c>
      <c r="W431" s="30" t="s">
        <v>1945</v>
      </c>
      <c r="X431" s="59">
        <v>0.64583333333333337</v>
      </c>
      <c r="Y431" s="62">
        <v>0.72222222222222221</v>
      </c>
      <c r="Z431" s="60">
        <f t="shared" si="33"/>
        <v>7.638888888888884E-2</v>
      </c>
      <c r="AA431" s="64">
        <v>1</v>
      </c>
      <c r="AB431" s="63">
        <v>2</v>
      </c>
      <c r="AC431" s="60">
        <f t="shared" si="29"/>
        <v>7.638888888888884E-2</v>
      </c>
      <c r="AD431" s="61">
        <f t="shared" si="30"/>
        <v>0.15277777777777768</v>
      </c>
    </row>
    <row r="432" spans="1:30" x14ac:dyDescent="0.35">
      <c r="A432" s="30" t="s">
        <v>1955</v>
      </c>
      <c r="B432" s="27" t="s">
        <v>46</v>
      </c>
      <c r="C432" s="30" t="s">
        <v>1980</v>
      </c>
      <c r="D432" s="53" t="s">
        <v>2025</v>
      </c>
      <c r="E432" s="30" t="s">
        <v>99</v>
      </c>
      <c r="F432" s="30">
        <v>512</v>
      </c>
      <c r="G432" s="30" t="s">
        <v>2852</v>
      </c>
      <c r="H432" s="30" t="s">
        <v>2853</v>
      </c>
      <c r="I432" s="27" t="s">
        <v>1125</v>
      </c>
      <c r="J432" s="30" t="s">
        <v>3731</v>
      </c>
      <c r="K432" s="30">
        <v>138</v>
      </c>
      <c r="L432" s="27" t="s">
        <v>1121</v>
      </c>
      <c r="M432" s="30" t="s">
        <v>4220</v>
      </c>
      <c r="N432" s="30"/>
      <c r="O432" s="30" t="s">
        <v>4373</v>
      </c>
      <c r="P432" s="30" t="s">
        <v>4352</v>
      </c>
      <c r="Q432" s="30" t="s">
        <v>1886</v>
      </c>
      <c r="R432" s="30" t="s">
        <v>1889</v>
      </c>
      <c r="S432" s="30" t="s">
        <v>1889</v>
      </c>
      <c r="T432" s="30" t="s">
        <v>1885</v>
      </c>
      <c r="U432" s="30" t="s">
        <v>1946</v>
      </c>
      <c r="V432" s="30" t="s">
        <v>1949</v>
      </c>
      <c r="W432" s="30" t="s">
        <v>4424</v>
      </c>
      <c r="X432" s="62">
        <v>0.375</v>
      </c>
      <c r="Y432" s="62">
        <v>0.45833333333333331</v>
      </c>
      <c r="Z432" s="60">
        <f t="shared" si="33"/>
        <v>8.3333333333333315E-2</v>
      </c>
      <c r="AA432" s="64">
        <v>1</v>
      </c>
      <c r="AB432" s="63">
        <v>2</v>
      </c>
      <c r="AC432" s="60">
        <f t="shared" si="29"/>
        <v>8.3333333333333315E-2</v>
      </c>
      <c r="AD432" s="61">
        <f t="shared" si="30"/>
        <v>0.16666666666666663</v>
      </c>
    </row>
    <row r="433" spans="1:30" x14ac:dyDescent="0.35">
      <c r="A433" s="30" t="s">
        <v>1955</v>
      </c>
      <c r="B433" s="27" t="s">
        <v>46</v>
      </c>
      <c r="C433" s="30" t="s">
        <v>1980</v>
      </c>
      <c r="D433" s="50" t="s">
        <v>2026</v>
      </c>
      <c r="E433" s="30" t="s">
        <v>161</v>
      </c>
      <c r="F433" s="30">
        <v>42</v>
      </c>
      <c r="G433" s="30" t="s">
        <v>2848</v>
      </c>
      <c r="H433" s="30" t="s">
        <v>2849</v>
      </c>
      <c r="I433" s="27" t="s">
        <v>1160</v>
      </c>
      <c r="J433" s="30" t="s">
        <v>3729</v>
      </c>
      <c r="K433" s="30" t="s">
        <v>3730</v>
      </c>
      <c r="L433" s="27" t="s">
        <v>1121</v>
      </c>
      <c r="M433" s="30" t="s">
        <v>4218</v>
      </c>
      <c r="N433" s="30"/>
      <c r="O433" s="30" t="s">
        <v>4373</v>
      </c>
      <c r="P433" s="30" t="s">
        <v>4352</v>
      </c>
      <c r="Q433" s="30" t="s">
        <v>1886</v>
      </c>
      <c r="R433" s="30" t="s">
        <v>4574</v>
      </c>
      <c r="S433" s="30" t="s">
        <v>1889</v>
      </c>
      <c r="T433" s="30" t="s">
        <v>1885</v>
      </c>
      <c r="U433" s="30" t="s">
        <v>1946</v>
      </c>
      <c r="V433" s="30" t="s">
        <v>1949</v>
      </c>
      <c r="W433" s="30" t="s">
        <v>4424</v>
      </c>
      <c r="X433" s="62">
        <v>0.45833333333333331</v>
      </c>
      <c r="Y433" s="59">
        <v>0.58333333333333337</v>
      </c>
      <c r="Z433" s="60">
        <f t="shared" si="33"/>
        <v>0.12500000000000006</v>
      </c>
      <c r="AA433" s="64">
        <v>1</v>
      </c>
      <c r="AB433" s="63">
        <v>2</v>
      </c>
      <c r="AC433" s="60">
        <f t="shared" si="29"/>
        <v>0.12500000000000006</v>
      </c>
      <c r="AD433" s="61">
        <f t="shared" si="30"/>
        <v>0.25000000000000011</v>
      </c>
    </row>
    <row r="434" spans="1:30" x14ac:dyDescent="0.35">
      <c r="A434" s="30" t="s">
        <v>1955</v>
      </c>
      <c r="B434" s="27" t="s">
        <v>46</v>
      </c>
      <c r="C434" s="30" t="s">
        <v>1980</v>
      </c>
      <c r="D434" s="53" t="s">
        <v>2025</v>
      </c>
      <c r="E434" s="27" t="s">
        <v>215</v>
      </c>
      <c r="F434" s="30">
        <v>85</v>
      </c>
      <c r="G434" s="30" t="s">
        <v>2854</v>
      </c>
      <c r="H434" s="30" t="s">
        <v>2855</v>
      </c>
      <c r="I434" s="27" t="s">
        <v>1122</v>
      </c>
      <c r="J434" s="30" t="s">
        <v>3732</v>
      </c>
      <c r="K434" s="30">
        <v>155</v>
      </c>
      <c r="L434" s="27" t="s">
        <v>1121</v>
      </c>
      <c r="M434" s="30" t="s">
        <v>4217</v>
      </c>
      <c r="N434" s="30"/>
      <c r="O434" s="30" t="s">
        <v>4373</v>
      </c>
      <c r="P434" s="30" t="s">
        <v>4352</v>
      </c>
      <c r="Q434" s="30" t="s">
        <v>1886</v>
      </c>
      <c r="R434" s="30" t="s">
        <v>1887</v>
      </c>
      <c r="S434" s="30" t="s">
        <v>1887</v>
      </c>
      <c r="T434" s="30" t="s">
        <v>1885</v>
      </c>
      <c r="U434" s="30" t="s">
        <v>1946</v>
      </c>
      <c r="V434" s="30" t="s">
        <v>1949</v>
      </c>
      <c r="W434" s="30" t="s">
        <v>1945</v>
      </c>
      <c r="X434" s="62">
        <v>0.625</v>
      </c>
      <c r="Y434" s="62">
        <v>0.66666666666666663</v>
      </c>
      <c r="Z434" s="60">
        <f t="shared" si="33"/>
        <v>4.166666666666663E-2</v>
      </c>
      <c r="AA434" s="64">
        <v>1</v>
      </c>
      <c r="AB434" s="63">
        <v>2</v>
      </c>
      <c r="AC434" s="60">
        <f t="shared" si="29"/>
        <v>4.166666666666663E-2</v>
      </c>
      <c r="AD434" s="61">
        <f t="shared" si="30"/>
        <v>8.3333333333333259E-2</v>
      </c>
    </row>
    <row r="435" spans="1:30" x14ac:dyDescent="0.35">
      <c r="A435" s="30" t="s">
        <v>1955</v>
      </c>
      <c r="B435" s="27" t="s">
        <v>46</v>
      </c>
      <c r="C435" s="30" t="s">
        <v>1980</v>
      </c>
      <c r="D435" s="53" t="s">
        <v>2025</v>
      </c>
      <c r="E435" s="30" t="s">
        <v>96</v>
      </c>
      <c r="F435" s="30">
        <v>1005</v>
      </c>
      <c r="G435" s="30" t="s">
        <v>2856</v>
      </c>
      <c r="H435" s="30" t="s">
        <v>2857</v>
      </c>
      <c r="I435" s="27" t="s">
        <v>1122</v>
      </c>
      <c r="J435" s="30" t="s">
        <v>3732</v>
      </c>
      <c r="K435" s="30">
        <v>446</v>
      </c>
      <c r="L435" s="27" t="s">
        <v>1121</v>
      </c>
      <c r="M435" s="30" t="s">
        <v>4216</v>
      </c>
      <c r="N435" s="30"/>
      <c r="O435" s="30" t="s">
        <v>4373</v>
      </c>
      <c r="P435" s="30" t="s">
        <v>4352</v>
      </c>
      <c r="Q435" s="30" t="s">
        <v>1886</v>
      </c>
      <c r="R435" s="30" t="s">
        <v>1887</v>
      </c>
      <c r="S435" s="30" t="s">
        <v>1887</v>
      </c>
      <c r="T435" s="30" t="s">
        <v>1885</v>
      </c>
      <c r="U435" s="30" t="s">
        <v>1946</v>
      </c>
      <c r="V435" s="30" t="s">
        <v>1949</v>
      </c>
      <c r="W435" s="30" t="s">
        <v>1945</v>
      </c>
      <c r="X435" s="62">
        <v>0.66666666666666663</v>
      </c>
      <c r="Y435" s="62">
        <v>0.72222222222222221</v>
      </c>
      <c r="Z435" s="60">
        <f t="shared" si="33"/>
        <v>5.555555555555558E-2</v>
      </c>
      <c r="AA435" s="64">
        <v>1</v>
      </c>
      <c r="AB435" s="63">
        <v>2</v>
      </c>
      <c r="AC435" s="60">
        <f t="shared" si="29"/>
        <v>5.555555555555558E-2</v>
      </c>
      <c r="AD435" s="61">
        <f t="shared" si="30"/>
        <v>0.11111111111111116</v>
      </c>
    </row>
    <row r="436" spans="1:30" x14ac:dyDescent="0.35">
      <c r="A436" s="30" t="s">
        <v>1955</v>
      </c>
      <c r="B436" s="27" t="s">
        <v>46</v>
      </c>
      <c r="C436" s="30" t="s">
        <v>1981</v>
      </c>
      <c r="D436" s="56" t="s">
        <v>2054</v>
      </c>
      <c r="E436" s="30" t="s">
        <v>2110</v>
      </c>
      <c r="F436" s="30" t="s">
        <v>2127</v>
      </c>
      <c r="G436" s="30" t="s">
        <v>2858</v>
      </c>
      <c r="H436" s="30" t="s">
        <v>2859</v>
      </c>
      <c r="I436" s="30" t="s">
        <v>3733</v>
      </c>
      <c r="J436" s="30" t="s">
        <v>3734</v>
      </c>
      <c r="K436" s="30">
        <v>445</v>
      </c>
      <c r="L436" s="27" t="s">
        <v>1121</v>
      </c>
      <c r="M436" s="30" t="s">
        <v>4221</v>
      </c>
      <c r="N436" s="30"/>
      <c r="O436" s="30" t="s">
        <v>4391</v>
      </c>
      <c r="P436" s="30" t="s">
        <v>4352</v>
      </c>
      <c r="Q436" s="30" t="s">
        <v>1880</v>
      </c>
      <c r="R436" s="30" t="s">
        <v>4411</v>
      </c>
      <c r="S436" s="30" t="s">
        <v>1888</v>
      </c>
      <c r="T436" s="30" t="s">
        <v>1890</v>
      </c>
      <c r="U436" s="30" t="s">
        <v>1942</v>
      </c>
      <c r="V436" s="30"/>
      <c r="W436" s="30" t="s">
        <v>1943</v>
      </c>
      <c r="X436" s="62">
        <v>0.375</v>
      </c>
      <c r="Y436" s="62">
        <v>0.72222222222222221</v>
      </c>
      <c r="Z436" s="60">
        <v>0.30555555555555552</v>
      </c>
      <c r="AA436" s="47">
        <v>1</v>
      </c>
      <c r="AB436" s="47">
        <v>4</v>
      </c>
      <c r="AC436" s="60">
        <f t="shared" si="29"/>
        <v>0.30555555555555552</v>
      </c>
      <c r="AD436" s="61">
        <f t="shared" si="30"/>
        <v>1.2222222222222221</v>
      </c>
    </row>
    <row r="437" spans="1:30" x14ac:dyDescent="0.35">
      <c r="A437" s="30" t="s">
        <v>1955</v>
      </c>
      <c r="B437" s="27" t="s">
        <v>46</v>
      </c>
      <c r="C437" s="30" t="s">
        <v>1981</v>
      </c>
      <c r="D437" s="56" t="s">
        <v>2054</v>
      </c>
      <c r="E437" s="30" t="s">
        <v>2110</v>
      </c>
      <c r="F437" s="30" t="s">
        <v>2128</v>
      </c>
      <c r="G437" s="30" t="s">
        <v>2860</v>
      </c>
      <c r="H437" s="30" t="s">
        <v>2861</v>
      </c>
      <c r="I437" s="30" t="s">
        <v>3733</v>
      </c>
      <c r="J437" s="30" t="s">
        <v>3735</v>
      </c>
      <c r="K437" s="30">
        <v>216</v>
      </c>
      <c r="L437" s="27" t="s">
        <v>1121</v>
      </c>
      <c r="M437" s="30" t="s">
        <v>4222</v>
      </c>
      <c r="N437" s="30"/>
      <c r="O437" s="30" t="s">
        <v>4392</v>
      </c>
      <c r="P437" s="30" t="s">
        <v>4352</v>
      </c>
      <c r="Q437" s="30" t="s">
        <v>1880</v>
      </c>
      <c r="R437" s="30" t="s">
        <v>4411</v>
      </c>
      <c r="S437" s="30" t="s">
        <v>1888</v>
      </c>
      <c r="T437" s="30" t="s">
        <v>1892</v>
      </c>
      <c r="U437" s="30" t="s">
        <v>1942</v>
      </c>
      <c r="V437" s="30"/>
      <c r="W437" s="30" t="s">
        <v>1943</v>
      </c>
      <c r="X437" s="62">
        <v>0.375</v>
      </c>
      <c r="Y437" s="62">
        <v>0.72222222222222221</v>
      </c>
      <c r="Z437" s="60">
        <v>0.30555555555555552</v>
      </c>
      <c r="AA437" s="47">
        <v>1</v>
      </c>
      <c r="AB437" s="47">
        <v>4</v>
      </c>
      <c r="AC437" s="60">
        <f t="shared" si="29"/>
        <v>0.30555555555555552</v>
      </c>
      <c r="AD437" s="61">
        <f t="shared" si="30"/>
        <v>1.2222222222222221</v>
      </c>
    </row>
    <row r="438" spans="1:30" x14ac:dyDescent="0.35">
      <c r="A438" s="30" t="s">
        <v>1955</v>
      </c>
      <c r="B438" s="27" t="s">
        <v>46</v>
      </c>
      <c r="C438" s="30" t="s">
        <v>1981</v>
      </c>
      <c r="D438" s="56" t="s">
        <v>2054</v>
      </c>
      <c r="E438" s="30" t="s">
        <v>2110</v>
      </c>
      <c r="F438" s="30" t="s">
        <v>2129</v>
      </c>
      <c r="G438" s="30" t="s">
        <v>2862</v>
      </c>
      <c r="H438" s="30" t="s">
        <v>2863</v>
      </c>
      <c r="I438" s="30" t="s">
        <v>3733</v>
      </c>
      <c r="J438" s="30" t="s">
        <v>3736</v>
      </c>
      <c r="K438" s="30">
        <v>1433</v>
      </c>
      <c r="L438" s="27" t="s">
        <v>1121</v>
      </c>
      <c r="M438" s="30" t="s">
        <v>4223</v>
      </c>
      <c r="N438" s="30"/>
      <c r="O438" s="30" t="s">
        <v>4393</v>
      </c>
      <c r="P438" s="30" t="s">
        <v>4352</v>
      </c>
      <c r="Q438" s="30" t="s">
        <v>1880</v>
      </c>
      <c r="R438" s="30" t="s">
        <v>4411</v>
      </c>
      <c r="S438" s="30" t="s">
        <v>1888</v>
      </c>
      <c r="T438" s="30" t="s">
        <v>1883</v>
      </c>
      <c r="U438" s="30" t="s">
        <v>1942</v>
      </c>
      <c r="V438" s="30"/>
      <c r="W438" s="30" t="s">
        <v>1943</v>
      </c>
      <c r="X438" s="62">
        <v>0.375</v>
      </c>
      <c r="Y438" s="62">
        <v>0.72222222222222221</v>
      </c>
      <c r="Z438" s="60">
        <v>0.30555555555555552</v>
      </c>
      <c r="AA438" s="47">
        <v>1</v>
      </c>
      <c r="AB438" s="47">
        <v>4</v>
      </c>
      <c r="AC438" s="60">
        <f t="shared" si="29"/>
        <v>0.30555555555555552</v>
      </c>
      <c r="AD438" s="61">
        <f t="shared" si="30"/>
        <v>1.2222222222222221</v>
      </c>
    </row>
    <row r="439" spans="1:30" x14ac:dyDescent="0.35">
      <c r="A439" s="30" t="s">
        <v>1955</v>
      </c>
      <c r="B439" s="27" t="s">
        <v>46</v>
      </c>
      <c r="C439" s="30" t="s">
        <v>1981</v>
      </c>
      <c r="D439" s="56" t="s">
        <v>2054</v>
      </c>
      <c r="E439" s="30" t="s">
        <v>2110</v>
      </c>
      <c r="F439" s="30" t="s">
        <v>2130</v>
      </c>
      <c r="G439" s="30" t="s">
        <v>2864</v>
      </c>
      <c r="H439" s="30" t="s">
        <v>2865</v>
      </c>
      <c r="I439" s="30" t="s">
        <v>3733</v>
      </c>
      <c r="J439" s="30" t="s">
        <v>3737</v>
      </c>
      <c r="K439" s="30">
        <v>195</v>
      </c>
      <c r="L439" s="30" t="s">
        <v>3738</v>
      </c>
      <c r="M439" s="30" t="s">
        <v>4224</v>
      </c>
      <c r="N439" s="30"/>
      <c r="O439" s="30" t="s">
        <v>4394</v>
      </c>
      <c r="P439" s="30" t="s">
        <v>4352</v>
      </c>
      <c r="Q439" s="30" t="s">
        <v>1880</v>
      </c>
      <c r="R439" s="30" t="s">
        <v>4411</v>
      </c>
      <c r="S439" s="30" t="s">
        <v>1888</v>
      </c>
      <c r="T439" s="30" t="s">
        <v>4416</v>
      </c>
      <c r="U439" s="30" t="s">
        <v>1942</v>
      </c>
      <c r="V439" s="30"/>
      <c r="W439" s="30" t="s">
        <v>1943</v>
      </c>
      <c r="X439" s="62">
        <v>0.375</v>
      </c>
      <c r="Y439" s="62">
        <v>0.72222222222222221</v>
      </c>
      <c r="Z439" s="60">
        <v>0.30555555555555552</v>
      </c>
      <c r="AA439" s="47">
        <v>1</v>
      </c>
      <c r="AB439" s="47">
        <v>4</v>
      </c>
      <c r="AC439" s="60">
        <f t="shared" si="29"/>
        <v>0.30555555555555552</v>
      </c>
      <c r="AD439" s="61">
        <f t="shared" si="30"/>
        <v>1.2222222222222221</v>
      </c>
    </row>
    <row r="440" spans="1:30" x14ac:dyDescent="0.35">
      <c r="A440" s="30" t="s">
        <v>1955</v>
      </c>
      <c r="B440" s="27" t="s">
        <v>46</v>
      </c>
      <c r="C440" s="30" t="s">
        <v>1981</v>
      </c>
      <c r="D440" s="56" t="s">
        <v>2054</v>
      </c>
      <c r="E440" s="30" t="s">
        <v>2110</v>
      </c>
      <c r="F440" s="30" t="s">
        <v>2131</v>
      </c>
      <c r="G440" s="30" t="s">
        <v>2866</v>
      </c>
      <c r="H440" s="30" t="s">
        <v>2867</v>
      </c>
      <c r="I440" s="30" t="s">
        <v>3733</v>
      </c>
      <c r="J440" s="30" t="s">
        <v>3739</v>
      </c>
      <c r="K440" s="30">
        <v>242</v>
      </c>
      <c r="L440" s="30" t="s">
        <v>3740</v>
      </c>
      <c r="M440" s="30" t="s">
        <v>4224</v>
      </c>
      <c r="N440" s="30"/>
      <c r="O440" s="30" t="s">
        <v>4371</v>
      </c>
      <c r="P440" s="30" t="s">
        <v>4352</v>
      </c>
      <c r="Q440" s="30" t="s">
        <v>1880</v>
      </c>
      <c r="R440" s="30" t="s">
        <v>4411</v>
      </c>
      <c r="S440" s="30" t="s">
        <v>1888</v>
      </c>
      <c r="T440" s="30" t="s">
        <v>1894</v>
      </c>
      <c r="U440" s="30" t="s">
        <v>1942</v>
      </c>
      <c r="V440" s="30"/>
      <c r="W440" s="30" t="s">
        <v>1943</v>
      </c>
      <c r="X440" s="62">
        <v>0.375</v>
      </c>
      <c r="Y440" s="62">
        <v>0.72222222222222221</v>
      </c>
      <c r="Z440" s="60">
        <v>0.30555555555555552</v>
      </c>
      <c r="AA440" s="47">
        <v>1</v>
      </c>
      <c r="AB440" s="47">
        <v>4</v>
      </c>
      <c r="AC440" s="60">
        <f t="shared" si="29"/>
        <v>0.30555555555555552</v>
      </c>
      <c r="AD440" s="61">
        <f t="shared" si="30"/>
        <v>1.2222222222222221</v>
      </c>
    </row>
    <row r="441" spans="1:30" x14ac:dyDescent="0.35">
      <c r="A441" s="30" t="s">
        <v>1955</v>
      </c>
      <c r="B441" s="27" t="s">
        <v>46</v>
      </c>
      <c r="C441" s="30" t="s">
        <v>1981</v>
      </c>
      <c r="D441" s="57" t="s">
        <v>2054</v>
      </c>
      <c r="E441" s="30" t="s">
        <v>2110</v>
      </c>
      <c r="F441" s="30" t="s">
        <v>2130</v>
      </c>
      <c r="G441" s="30" t="s">
        <v>2864</v>
      </c>
      <c r="H441" s="30" t="s">
        <v>2865</v>
      </c>
      <c r="I441" s="30" t="s">
        <v>3733</v>
      </c>
      <c r="J441" s="30" t="s">
        <v>3737</v>
      </c>
      <c r="K441" s="30">
        <v>195</v>
      </c>
      <c r="L441" s="30" t="s">
        <v>3738</v>
      </c>
      <c r="M441" s="30" t="s">
        <v>4224</v>
      </c>
      <c r="N441" s="30"/>
      <c r="O441" s="30" t="s">
        <v>4394</v>
      </c>
      <c r="P441" s="30" t="s">
        <v>4352</v>
      </c>
      <c r="Q441" s="30" t="s">
        <v>1880</v>
      </c>
      <c r="R441" s="30" t="s">
        <v>4411</v>
      </c>
      <c r="S441" s="30" t="s">
        <v>1888</v>
      </c>
      <c r="T441" s="30" t="s">
        <v>1885</v>
      </c>
      <c r="U441" s="30" t="s">
        <v>1942</v>
      </c>
      <c r="V441" s="30"/>
      <c r="W441" s="30" t="s">
        <v>1943</v>
      </c>
      <c r="X441" s="62">
        <v>0.375</v>
      </c>
      <c r="Y441" s="62">
        <v>0.72222222222222221</v>
      </c>
      <c r="Z441" s="60">
        <v>0.30555555555555552</v>
      </c>
      <c r="AA441" s="53">
        <v>1</v>
      </c>
      <c r="AB441" s="53">
        <v>4</v>
      </c>
      <c r="AC441" s="60">
        <f t="shared" si="29"/>
        <v>0.30555555555555552</v>
      </c>
      <c r="AD441" s="61">
        <f t="shared" si="30"/>
        <v>1.2222222222222221</v>
      </c>
    </row>
    <row r="442" spans="1:30" x14ac:dyDescent="0.35">
      <c r="A442" s="30" t="s">
        <v>1955</v>
      </c>
      <c r="B442" s="27" t="s">
        <v>46</v>
      </c>
      <c r="C442" s="30" t="s">
        <v>1982</v>
      </c>
      <c r="D442" s="52" t="s">
        <v>2005</v>
      </c>
      <c r="E442" s="30" t="s">
        <v>119</v>
      </c>
      <c r="F442" s="30">
        <v>1104</v>
      </c>
      <c r="G442" s="30" t="s">
        <v>2868</v>
      </c>
      <c r="H442" s="30" t="s">
        <v>2869</v>
      </c>
      <c r="I442" s="30" t="s">
        <v>1135</v>
      </c>
      <c r="J442" s="30" t="s">
        <v>3741</v>
      </c>
      <c r="K442" s="30">
        <v>3398</v>
      </c>
      <c r="L442" s="30" t="s">
        <v>3742</v>
      </c>
      <c r="M442" s="30" t="s">
        <v>4225</v>
      </c>
      <c r="N442" s="30"/>
      <c r="O442" s="30" t="s">
        <v>4371</v>
      </c>
      <c r="P442" s="30" t="s">
        <v>4352</v>
      </c>
      <c r="Q442" s="30" t="s">
        <v>1893</v>
      </c>
      <c r="R442" s="30" t="s">
        <v>4574</v>
      </c>
      <c r="S442" s="30" t="s">
        <v>1889</v>
      </c>
      <c r="T442" s="30" t="s">
        <v>1890</v>
      </c>
      <c r="U442" s="30" t="s">
        <v>1942</v>
      </c>
      <c r="V442" s="30"/>
      <c r="W442" s="30" t="s">
        <v>4424</v>
      </c>
      <c r="X442" s="65">
        <v>0.29166666666666669</v>
      </c>
      <c r="Y442" s="62">
        <v>0.35416666666666669</v>
      </c>
      <c r="Z442" s="60">
        <f t="shared" ref="Z442:Z505" si="34">Y442-X442</f>
        <v>6.25E-2</v>
      </c>
      <c r="AA442" s="64">
        <v>1</v>
      </c>
      <c r="AB442" s="64">
        <v>4</v>
      </c>
      <c r="AC442" s="60">
        <f t="shared" si="29"/>
        <v>6.25E-2</v>
      </c>
      <c r="AD442" s="61">
        <f t="shared" si="30"/>
        <v>0.25</v>
      </c>
    </row>
    <row r="443" spans="1:30" x14ac:dyDescent="0.35">
      <c r="A443" s="30" t="s">
        <v>1955</v>
      </c>
      <c r="B443" s="27" t="s">
        <v>46</v>
      </c>
      <c r="C443" s="30" t="s">
        <v>1982</v>
      </c>
      <c r="D443" s="52" t="s">
        <v>2005</v>
      </c>
      <c r="E443" s="30" t="s">
        <v>119</v>
      </c>
      <c r="F443" s="30">
        <v>3387</v>
      </c>
      <c r="G443" s="30" t="s">
        <v>2586</v>
      </c>
      <c r="H443" s="30" t="s">
        <v>2587</v>
      </c>
      <c r="I443" s="30" t="s">
        <v>1135</v>
      </c>
      <c r="J443" s="30" t="s">
        <v>3558</v>
      </c>
      <c r="K443" s="30">
        <v>100</v>
      </c>
      <c r="L443" s="30" t="s">
        <v>3559</v>
      </c>
      <c r="M443" s="30" t="s">
        <v>4118</v>
      </c>
      <c r="N443" s="30"/>
      <c r="O443" s="30" t="s">
        <v>4371</v>
      </c>
      <c r="P443" s="30" t="s">
        <v>4352</v>
      </c>
      <c r="Q443" s="30" t="s">
        <v>1893</v>
      </c>
      <c r="R443" s="30" t="s">
        <v>4574</v>
      </c>
      <c r="S443" s="30" t="s">
        <v>1889</v>
      </c>
      <c r="T443" s="30" t="s">
        <v>1890</v>
      </c>
      <c r="U443" s="30" t="s">
        <v>1942</v>
      </c>
      <c r="V443" s="30"/>
      <c r="W443" s="30" t="s">
        <v>4424</v>
      </c>
      <c r="X443" s="62">
        <v>0.35416666666666669</v>
      </c>
      <c r="Y443" s="62">
        <v>0.41666666666666669</v>
      </c>
      <c r="Z443" s="60">
        <f t="shared" si="34"/>
        <v>6.25E-2</v>
      </c>
      <c r="AA443" s="63">
        <v>1</v>
      </c>
      <c r="AB443" s="63">
        <v>4</v>
      </c>
      <c r="AC443" s="60">
        <f t="shared" si="29"/>
        <v>6.25E-2</v>
      </c>
      <c r="AD443" s="61">
        <f t="shared" si="30"/>
        <v>0.25</v>
      </c>
    </row>
    <row r="444" spans="1:30" x14ac:dyDescent="0.35">
      <c r="A444" s="30" t="s">
        <v>1955</v>
      </c>
      <c r="B444" s="27" t="s">
        <v>46</v>
      </c>
      <c r="C444" s="30" t="s">
        <v>1982</v>
      </c>
      <c r="D444" s="52" t="s">
        <v>2005</v>
      </c>
      <c r="E444" s="30" t="s">
        <v>119</v>
      </c>
      <c r="F444" s="30">
        <v>4596</v>
      </c>
      <c r="G444" s="30" t="s">
        <v>2870</v>
      </c>
      <c r="H444" s="30" t="s">
        <v>2871</v>
      </c>
      <c r="I444" s="30" t="s">
        <v>1135</v>
      </c>
      <c r="J444" s="30" t="s">
        <v>3743</v>
      </c>
      <c r="K444" s="30">
        <v>273</v>
      </c>
      <c r="L444" s="30" t="s">
        <v>3744</v>
      </c>
      <c r="M444" s="30" t="s">
        <v>4226</v>
      </c>
      <c r="N444" s="30"/>
      <c r="O444" s="30" t="s">
        <v>4371</v>
      </c>
      <c r="P444" s="30" t="s">
        <v>4352</v>
      </c>
      <c r="Q444" s="30" t="s">
        <v>1893</v>
      </c>
      <c r="R444" s="30" t="s">
        <v>4574</v>
      </c>
      <c r="S444" s="30" t="s">
        <v>1889</v>
      </c>
      <c r="T444" s="30" t="s">
        <v>1890</v>
      </c>
      <c r="U444" s="30" t="s">
        <v>1942</v>
      </c>
      <c r="V444" s="30"/>
      <c r="W444" s="30" t="s">
        <v>4424</v>
      </c>
      <c r="X444" s="62">
        <v>0.41666666666666669</v>
      </c>
      <c r="Y444" s="62">
        <v>0.45833333333333331</v>
      </c>
      <c r="Z444" s="67">
        <f t="shared" si="34"/>
        <v>4.166666666666663E-2</v>
      </c>
      <c r="AA444" s="64">
        <v>1</v>
      </c>
      <c r="AB444" s="63">
        <v>4</v>
      </c>
      <c r="AC444" s="67">
        <f t="shared" si="29"/>
        <v>4.166666666666663E-2</v>
      </c>
      <c r="AD444" s="68">
        <f t="shared" si="30"/>
        <v>0.16666666666666652</v>
      </c>
    </row>
    <row r="445" spans="1:30" x14ac:dyDescent="0.35">
      <c r="A445" s="30" t="s">
        <v>1955</v>
      </c>
      <c r="B445" s="27" t="s">
        <v>46</v>
      </c>
      <c r="C445" s="30" t="s">
        <v>1982</v>
      </c>
      <c r="D445" s="52" t="s">
        <v>2005</v>
      </c>
      <c r="E445" s="30" t="s">
        <v>119</v>
      </c>
      <c r="F445" s="30">
        <v>1333</v>
      </c>
      <c r="G445" s="30" t="s">
        <v>2872</v>
      </c>
      <c r="H445" s="30" t="s">
        <v>2873</v>
      </c>
      <c r="I445" s="30" t="s">
        <v>1135</v>
      </c>
      <c r="J445" s="30" t="s">
        <v>3745</v>
      </c>
      <c r="K445" s="30" t="s">
        <v>1137</v>
      </c>
      <c r="L445" s="30" t="s">
        <v>3746</v>
      </c>
      <c r="M445" s="30" t="s">
        <v>4227</v>
      </c>
      <c r="N445" s="30"/>
      <c r="O445" s="30" t="s">
        <v>4392</v>
      </c>
      <c r="P445" s="30" t="s">
        <v>4352</v>
      </c>
      <c r="Q445" s="30" t="s">
        <v>1893</v>
      </c>
      <c r="R445" s="30" t="s">
        <v>4574</v>
      </c>
      <c r="S445" s="30" t="s">
        <v>1889</v>
      </c>
      <c r="T445" s="30" t="s">
        <v>1890</v>
      </c>
      <c r="U445" s="30" t="s">
        <v>1942</v>
      </c>
      <c r="V445" s="30"/>
      <c r="W445" s="30" t="s">
        <v>4424</v>
      </c>
      <c r="X445" s="62">
        <v>0.5</v>
      </c>
      <c r="Y445" s="62">
        <v>0.54166666666666663</v>
      </c>
      <c r="Z445" s="60">
        <f t="shared" si="34"/>
        <v>4.166666666666663E-2</v>
      </c>
      <c r="AA445" s="63">
        <v>1</v>
      </c>
      <c r="AB445" s="63">
        <v>4</v>
      </c>
      <c r="AC445" s="60">
        <f t="shared" si="29"/>
        <v>4.166666666666663E-2</v>
      </c>
      <c r="AD445" s="61">
        <f t="shared" si="30"/>
        <v>0.16666666666666652</v>
      </c>
    </row>
    <row r="446" spans="1:30" x14ac:dyDescent="0.35">
      <c r="A446" s="30" t="s">
        <v>1955</v>
      </c>
      <c r="B446" s="27" t="s">
        <v>46</v>
      </c>
      <c r="C446" s="30" t="s">
        <v>1982</v>
      </c>
      <c r="D446" s="50" t="s">
        <v>2055</v>
      </c>
      <c r="E446" s="30" t="s">
        <v>2111</v>
      </c>
      <c r="F446" s="30" t="s">
        <v>123</v>
      </c>
      <c r="G446" s="30" t="s">
        <v>2874</v>
      </c>
      <c r="H446" s="30" t="s">
        <v>2875</v>
      </c>
      <c r="I446" s="30" t="s">
        <v>3747</v>
      </c>
      <c r="J446" s="30" t="s">
        <v>3748</v>
      </c>
      <c r="K446" s="30">
        <v>500</v>
      </c>
      <c r="L446" s="30" t="s">
        <v>3749</v>
      </c>
      <c r="M446" s="30" t="s">
        <v>4228</v>
      </c>
      <c r="N446" s="30"/>
      <c r="O446" s="30" t="s">
        <v>4393</v>
      </c>
      <c r="P446" s="30" t="s">
        <v>4352</v>
      </c>
      <c r="Q446" s="30" t="s">
        <v>1893</v>
      </c>
      <c r="R446" s="30" t="s">
        <v>1916</v>
      </c>
      <c r="S446" s="30" t="s">
        <v>1916</v>
      </c>
      <c r="T446" s="30" t="s">
        <v>1890</v>
      </c>
      <c r="U446" s="30" t="s">
        <v>1942</v>
      </c>
      <c r="V446" s="30"/>
      <c r="W446" s="30" t="s">
        <v>1945</v>
      </c>
      <c r="X446" s="62">
        <v>0.54166666666666663</v>
      </c>
      <c r="Y446" s="62">
        <v>0.58333333333333337</v>
      </c>
      <c r="Z446" s="60">
        <f t="shared" si="34"/>
        <v>4.1666666666666741E-2</v>
      </c>
      <c r="AA446" s="63">
        <v>1</v>
      </c>
      <c r="AB446" s="63">
        <v>4</v>
      </c>
      <c r="AC446" s="60">
        <f t="shared" si="29"/>
        <v>4.1666666666666741E-2</v>
      </c>
      <c r="AD446" s="61">
        <f t="shared" si="30"/>
        <v>0.16666666666666696</v>
      </c>
    </row>
    <row r="447" spans="1:30" x14ac:dyDescent="0.35">
      <c r="A447" s="30" t="s">
        <v>1955</v>
      </c>
      <c r="B447" s="27" t="s">
        <v>46</v>
      </c>
      <c r="C447" s="30" t="s">
        <v>1982</v>
      </c>
      <c r="D447" s="53" t="s">
        <v>2007</v>
      </c>
      <c r="E447" s="30" t="s">
        <v>96</v>
      </c>
      <c r="F447" s="30">
        <v>1822</v>
      </c>
      <c r="G447" s="30" t="s">
        <v>2876</v>
      </c>
      <c r="H447" s="30" t="s">
        <v>2877</v>
      </c>
      <c r="I447" s="27" t="s">
        <v>1122</v>
      </c>
      <c r="J447" s="30" t="s">
        <v>3750</v>
      </c>
      <c r="K447" s="30">
        <v>712</v>
      </c>
      <c r="L447" s="27" t="s">
        <v>1121</v>
      </c>
      <c r="M447" s="30" t="s">
        <v>4229</v>
      </c>
      <c r="N447" s="30"/>
      <c r="O447" s="30" t="s">
        <v>4395</v>
      </c>
      <c r="P447" s="30" t="s">
        <v>4352</v>
      </c>
      <c r="Q447" s="30" t="s">
        <v>1886</v>
      </c>
      <c r="R447" s="30" t="s">
        <v>1887</v>
      </c>
      <c r="S447" s="30" t="s">
        <v>1887</v>
      </c>
      <c r="T447" s="30" t="s">
        <v>1890</v>
      </c>
      <c r="U447" s="30" t="s">
        <v>1942</v>
      </c>
      <c r="V447" s="30"/>
      <c r="W447" s="30" t="s">
        <v>1945</v>
      </c>
      <c r="X447" s="62">
        <v>0.58333333333333337</v>
      </c>
      <c r="Y447" s="62">
        <v>0.625</v>
      </c>
      <c r="Z447" s="60">
        <f t="shared" si="34"/>
        <v>4.166666666666663E-2</v>
      </c>
      <c r="AA447" s="53">
        <v>1</v>
      </c>
      <c r="AB447" s="63">
        <v>4</v>
      </c>
      <c r="AC447" s="60">
        <f t="shared" si="29"/>
        <v>4.166666666666663E-2</v>
      </c>
      <c r="AD447" s="61">
        <f t="shared" si="30"/>
        <v>0.16666666666666652</v>
      </c>
    </row>
    <row r="448" spans="1:30" x14ac:dyDescent="0.35">
      <c r="A448" s="30" t="s">
        <v>1955</v>
      </c>
      <c r="B448" s="27" t="s">
        <v>46</v>
      </c>
      <c r="C448" s="30" t="s">
        <v>1982</v>
      </c>
      <c r="D448" s="52" t="s">
        <v>2005</v>
      </c>
      <c r="E448" s="30" t="s">
        <v>119</v>
      </c>
      <c r="F448" s="30">
        <v>1228</v>
      </c>
      <c r="G448" s="30" t="s">
        <v>2878</v>
      </c>
      <c r="H448" s="30" t="s">
        <v>2879</v>
      </c>
      <c r="I448" s="30" t="s">
        <v>1135</v>
      </c>
      <c r="J448" s="30" t="s">
        <v>3751</v>
      </c>
      <c r="K448" s="30">
        <v>940</v>
      </c>
      <c r="L448" s="30" t="s">
        <v>3752</v>
      </c>
      <c r="M448" s="30" t="s">
        <v>4230</v>
      </c>
      <c r="N448" s="30"/>
      <c r="O448" s="30" t="s">
        <v>4371</v>
      </c>
      <c r="P448" s="30" t="s">
        <v>4352</v>
      </c>
      <c r="Q448" s="30" t="s">
        <v>1893</v>
      </c>
      <c r="R448" s="30" t="s">
        <v>4574</v>
      </c>
      <c r="S448" s="30" t="s">
        <v>1889</v>
      </c>
      <c r="T448" s="30" t="s">
        <v>1890</v>
      </c>
      <c r="U448" s="30" t="s">
        <v>1942</v>
      </c>
      <c r="V448" s="30"/>
      <c r="W448" s="30" t="s">
        <v>1945</v>
      </c>
      <c r="X448" s="62">
        <v>0.625</v>
      </c>
      <c r="Y448" s="62">
        <v>0.66666666666666663</v>
      </c>
      <c r="Z448" s="67">
        <f t="shared" si="34"/>
        <v>4.166666666666663E-2</v>
      </c>
      <c r="AA448" s="64">
        <v>1</v>
      </c>
      <c r="AB448" s="63">
        <v>4</v>
      </c>
      <c r="AC448" s="67">
        <f t="shared" si="29"/>
        <v>4.166666666666663E-2</v>
      </c>
      <c r="AD448" s="68">
        <f t="shared" si="30"/>
        <v>0.16666666666666652</v>
      </c>
    </row>
    <row r="449" spans="1:30" x14ac:dyDescent="0.35">
      <c r="A449" s="30" t="s">
        <v>1955</v>
      </c>
      <c r="B449" s="27" t="s">
        <v>46</v>
      </c>
      <c r="C449" s="30" t="s">
        <v>1982</v>
      </c>
      <c r="D449" s="52" t="s">
        <v>2005</v>
      </c>
      <c r="E449" s="30" t="s">
        <v>119</v>
      </c>
      <c r="F449" s="30">
        <v>3948</v>
      </c>
      <c r="G449" s="30" t="s">
        <v>2880</v>
      </c>
      <c r="H449" s="30" t="s">
        <v>2881</v>
      </c>
      <c r="I449" s="30" t="s">
        <v>1135</v>
      </c>
      <c r="J449" s="30" t="s">
        <v>3753</v>
      </c>
      <c r="K449" s="30">
        <v>23</v>
      </c>
      <c r="L449" s="30" t="s">
        <v>3754</v>
      </c>
      <c r="M449" s="30" t="s">
        <v>4231</v>
      </c>
      <c r="N449" s="30"/>
      <c r="O449" s="30" t="s">
        <v>4391</v>
      </c>
      <c r="P449" s="30" t="s">
        <v>4352</v>
      </c>
      <c r="Q449" s="30" t="s">
        <v>1893</v>
      </c>
      <c r="R449" s="30" t="s">
        <v>4574</v>
      </c>
      <c r="S449" s="30" t="s">
        <v>1889</v>
      </c>
      <c r="T449" s="30" t="s">
        <v>1892</v>
      </c>
      <c r="U449" s="30" t="s">
        <v>1942</v>
      </c>
      <c r="V449" s="30"/>
      <c r="W449" s="30" t="s">
        <v>4424</v>
      </c>
      <c r="X449" s="62">
        <v>0.29166666666666669</v>
      </c>
      <c r="Y449" s="62">
        <v>0.33333333333333331</v>
      </c>
      <c r="Z449" s="60">
        <f t="shared" si="34"/>
        <v>4.166666666666663E-2</v>
      </c>
      <c r="AA449" s="64">
        <v>1</v>
      </c>
      <c r="AB449" s="57">
        <v>4</v>
      </c>
      <c r="AC449" s="60">
        <f t="shared" si="29"/>
        <v>4.166666666666663E-2</v>
      </c>
      <c r="AD449" s="61">
        <f t="shared" si="30"/>
        <v>0.16666666666666652</v>
      </c>
    </row>
    <row r="450" spans="1:30" x14ac:dyDescent="0.35">
      <c r="A450" s="30" t="s">
        <v>1955</v>
      </c>
      <c r="B450" s="27" t="s">
        <v>46</v>
      </c>
      <c r="C450" s="30" t="s">
        <v>1982</v>
      </c>
      <c r="D450" s="55" t="s">
        <v>2055</v>
      </c>
      <c r="E450" s="30" t="s">
        <v>2111</v>
      </c>
      <c r="F450" s="30" t="s">
        <v>123</v>
      </c>
      <c r="G450" s="30" t="s">
        <v>2882</v>
      </c>
      <c r="H450" s="30" t="s">
        <v>2883</v>
      </c>
      <c r="I450" s="30" t="s">
        <v>3747</v>
      </c>
      <c r="J450" s="30" t="s">
        <v>3755</v>
      </c>
      <c r="K450" s="30">
        <v>3499</v>
      </c>
      <c r="L450" s="30" t="s">
        <v>3756</v>
      </c>
      <c r="M450" s="30" t="s">
        <v>4232</v>
      </c>
      <c r="N450" s="30"/>
      <c r="O450" s="30" t="s">
        <v>4396</v>
      </c>
      <c r="P450" s="30" t="s">
        <v>4352</v>
      </c>
      <c r="Q450" s="30" t="s">
        <v>1893</v>
      </c>
      <c r="R450" s="30" t="s">
        <v>1916</v>
      </c>
      <c r="S450" s="30" t="s">
        <v>1916</v>
      </c>
      <c r="T450" s="30" t="s">
        <v>1892</v>
      </c>
      <c r="U450" s="30" t="s">
        <v>1942</v>
      </c>
      <c r="V450" s="30"/>
      <c r="W450" s="30" t="s">
        <v>4424</v>
      </c>
      <c r="X450" s="62">
        <v>0.33333333333333331</v>
      </c>
      <c r="Y450" s="62">
        <v>0.375</v>
      </c>
      <c r="Z450" s="60">
        <f t="shared" si="34"/>
        <v>4.1666666666666685E-2</v>
      </c>
      <c r="AA450" s="64">
        <v>1</v>
      </c>
      <c r="AB450" s="57">
        <v>4</v>
      </c>
      <c r="AC450" s="60">
        <f t="shared" si="29"/>
        <v>4.1666666666666685E-2</v>
      </c>
      <c r="AD450" s="61">
        <f t="shared" si="30"/>
        <v>0.16666666666666674</v>
      </c>
    </row>
    <row r="451" spans="1:30" x14ac:dyDescent="0.35">
      <c r="A451" s="30" t="s">
        <v>1955</v>
      </c>
      <c r="B451" s="27" t="s">
        <v>46</v>
      </c>
      <c r="C451" s="30" t="s">
        <v>1982</v>
      </c>
      <c r="D451" s="53" t="s">
        <v>2007</v>
      </c>
      <c r="E451" s="30" t="s">
        <v>96</v>
      </c>
      <c r="F451" s="30">
        <v>1150</v>
      </c>
      <c r="G451" s="30" t="s">
        <v>2884</v>
      </c>
      <c r="H451" s="30" t="s">
        <v>2885</v>
      </c>
      <c r="I451" s="27" t="s">
        <v>1122</v>
      </c>
      <c r="J451" s="30" t="s">
        <v>3757</v>
      </c>
      <c r="K451" s="30" t="s">
        <v>3758</v>
      </c>
      <c r="L451" s="27" t="s">
        <v>1121</v>
      </c>
      <c r="M451" s="30">
        <v>9310000</v>
      </c>
      <c r="N451" s="30"/>
      <c r="O451" s="30" t="s">
        <v>4394</v>
      </c>
      <c r="P451" s="30" t="s">
        <v>4352</v>
      </c>
      <c r="Q451" s="30" t="s">
        <v>1886</v>
      </c>
      <c r="R451" s="30" t="s">
        <v>1887</v>
      </c>
      <c r="S451" s="30" t="s">
        <v>1887</v>
      </c>
      <c r="T451" s="30" t="s">
        <v>1892</v>
      </c>
      <c r="U451" s="30" t="s">
        <v>1942</v>
      </c>
      <c r="V451" s="30"/>
      <c r="W451" s="30" t="s">
        <v>4424</v>
      </c>
      <c r="X451" s="62">
        <v>0.375</v>
      </c>
      <c r="Y451" s="62">
        <v>0.41666666666666669</v>
      </c>
      <c r="Z451" s="60">
        <f t="shared" si="34"/>
        <v>4.1666666666666685E-2</v>
      </c>
      <c r="AA451" s="64">
        <v>1</v>
      </c>
      <c r="AB451" s="57">
        <v>4</v>
      </c>
      <c r="AC451" s="60">
        <f t="shared" si="29"/>
        <v>4.1666666666666685E-2</v>
      </c>
      <c r="AD451" s="61">
        <f t="shared" si="30"/>
        <v>0.16666666666666674</v>
      </c>
    </row>
    <row r="452" spans="1:30" x14ac:dyDescent="0.35">
      <c r="A452" s="30" t="s">
        <v>1955</v>
      </c>
      <c r="B452" s="27" t="s">
        <v>46</v>
      </c>
      <c r="C452" s="30" t="s">
        <v>1982</v>
      </c>
      <c r="D452" s="53" t="s">
        <v>2007</v>
      </c>
      <c r="E452" s="30" t="s">
        <v>96</v>
      </c>
      <c r="F452" s="30">
        <v>1276</v>
      </c>
      <c r="G452" s="30" t="s">
        <v>2886</v>
      </c>
      <c r="H452" s="30" t="s">
        <v>2887</v>
      </c>
      <c r="I452" s="27" t="s">
        <v>1122</v>
      </c>
      <c r="J452" s="30" t="s">
        <v>3759</v>
      </c>
      <c r="K452" s="30">
        <v>31</v>
      </c>
      <c r="L452" s="27" t="s">
        <v>1121</v>
      </c>
      <c r="M452" s="30">
        <v>9400250</v>
      </c>
      <c r="N452" s="30"/>
      <c r="O452" s="30" t="s">
        <v>4396</v>
      </c>
      <c r="P452" s="30" t="s">
        <v>4352</v>
      </c>
      <c r="Q452" s="30" t="s">
        <v>1886</v>
      </c>
      <c r="R452" s="30" t="s">
        <v>1887</v>
      </c>
      <c r="S452" s="30" t="s">
        <v>1887</v>
      </c>
      <c r="T452" s="30" t="s">
        <v>1892</v>
      </c>
      <c r="U452" s="30" t="s">
        <v>1942</v>
      </c>
      <c r="V452" s="30"/>
      <c r="W452" s="30" t="s">
        <v>4424</v>
      </c>
      <c r="X452" s="62">
        <v>0.41666666666666669</v>
      </c>
      <c r="Y452" s="62">
        <v>0.45833333333333331</v>
      </c>
      <c r="Z452" s="60">
        <f t="shared" si="34"/>
        <v>4.166666666666663E-2</v>
      </c>
      <c r="AA452" s="64">
        <v>1</v>
      </c>
      <c r="AB452" s="57">
        <v>4</v>
      </c>
      <c r="AC452" s="60">
        <f t="shared" si="29"/>
        <v>4.166666666666663E-2</v>
      </c>
      <c r="AD452" s="61">
        <f t="shared" si="30"/>
        <v>0.16666666666666652</v>
      </c>
    </row>
    <row r="453" spans="1:30" x14ac:dyDescent="0.35">
      <c r="A453" s="30" t="s">
        <v>1955</v>
      </c>
      <c r="B453" s="27" t="s">
        <v>46</v>
      </c>
      <c r="C453" s="30" t="s">
        <v>1982</v>
      </c>
      <c r="D453" s="53" t="s">
        <v>2007</v>
      </c>
      <c r="E453" s="30" t="s">
        <v>96</v>
      </c>
      <c r="F453" s="30">
        <v>1564</v>
      </c>
      <c r="G453" s="30" t="s">
        <v>2888</v>
      </c>
      <c r="H453" s="30" t="s">
        <v>2889</v>
      </c>
      <c r="I453" s="27" t="s">
        <v>1122</v>
      </c>
      <c r="J453" s="30" t="s">
        <v>3760</v>
      </c>
      <c r="K453" s="30">
        <v>991</v>
      </c>
      <c r="L453" s="30" t="s">
        <v>4437</v>
      </c>
      <c r="M453" s="30">
        <v>9321375</v>
      </c>
      <c r="N453" s="30"/>
      <c r="O453" s="30" t="s">
        <v>4394</v>
      </c>
      <c r="P453" s="30" t="s">
        <v>4352</v>
      </c>
      <c r="Q453" s="30" t="s">
        <v>1886</v>
      </c>
      <c r="R453" s="30" t="s">
        <v>1887</v>
      </c>
      <c r="S453" s="30" t="s">
        <v>1887</v>
      </c>
      <c r="T453" s="30" t="s">
        <v>1892</v>
      </c>
      <c r="U453" s="30" t="s">
        <v>1942</v>
      </c>
      <c r="V453" s="30"/>
      <c r="W453" s="30" t="s">
        <v>1945</v>
      </c>
      <c r="X453" s="62">
        <v>0.5</v>
      </c>
      <c r="Y453" s="62">
        <v>0.54166666666666663</v>
      </c>
      <c r="Z453" s="60">
        <f t="shared" si="34"/>
        <v>4.166666666666663E-2</v>
      </c>
      <c r="AA453" s="64">
        <v>1</v>
      </c>
      <c r="AB453" s="57">
        <v>4</v>
      </c>
      <c r="AC453" s="60">
        <f t="shared" si="29"/>
        <v>4.166666666666663E-2</v>
      </c>
      <c r="AD453" s="61">
        <f t="shared" si="30"/>
        <v>0.16666666666666652</v>
      </c>
    </row>
    <row r="454" spans="1:30" x14ac:dyDescent="0.35">
      <c r="A454" s="30" t="s">
        <v>1955</v>
      </c>
      <c r="B454" s="27" t="s">
        <v>46</v>
      </c>
      <c r="C454" s="30" t="s">
        <v>1982</v>
      </c>
      <c r="D454" s="55" t="s">
        <v>2055</v>
      </c>
      <c r="E454" s="30" t="s">
        <v>2111</v>
      </c>
      <c r="F454" s="30" t="s">
        <v>123</v>
      </c>
      <c r="G454" s="30" t="s">
        <v>2890</v>
      </c>
      <c r="H454" s="30" t="s">
        <v>2891</v>
      </c>
      <c r="I454" s="30" t="s">
        <v>3747</v>
      </c>
      <c r="J454" s="30" t="s">
        <v>3737</v>
      </c>
      <c r="K454" s="30">
        <v>1389</v>
      </c>
      <c r="L454" s="30" t="s">
        <v>4438</v>
      </c>
      <c r="M454" s="30" t="s">
        <v>4233</v>
      </c>
      <c r="N454" s="30"/>
      <c r="O454" s="30" t="s">
        <v>4394</v>
      </c>
      <c r="P454" s="30" t="s">
        <v>4352</v>
      </c>
      <c r="Q454" s="30" t="s">
        <v>1893</v>
      </c>
      <c r="R454" s="30" t="s">
        <v>1916</v>
      </c>
      <c r="S454" s="30" t="s">
        <v>1916</v>
      </c>
      <c r="T454" s="30" t="s">
        <v>1892</v>
      </c>
      <c r="U454" s="30" t="s">
        <v>1942</v>
      </c>
      <c r="V454" s="30"/>
      <c r="W454" s="30" t="s">
        <v>1945</v>
      </c>
      <c r="X454" s="62">
        <v>0.54166666666666663</v>
      </c>
      <c r="Y454" s="62">
        <v>0.58333333333333337</v>
      </c>
      <c r="Z454" s="60">
        <f t="shared" si="34"/>
        <v>4.1666666666666741E-2</v>
      </c>
      <c r="AA454" s="64">
        <v>1</v>
      </c>
      <c r="AB454" s="57">
        <v>4</v>
      </c>
      <c r="AC454" s="60">
        <f t="shared" si="29"/>
        <v>4.1666666666666741E-2</v>
      </c>
      <c r="AD454" s="61">
        <f t="shared" si="30"/>
        <v>0.16666666666666696</v>
      </c>
    </row>
    <row r="455" spans="1:30" x14ac:dyDescent="0.35">
      <c r="A455" s="30" t="s">
        <v>1955</v>
      </c>
      <c r="B455" s="27" t="s">
        <v>46</v>
      </c>
      <c r="C455" s="30" t="s">
        <v>1982</v>
      </c>
      <c r="D455" s="53" t="s">
        <v>2007</v>
      </c>
      <c r="E455" s="27" t="s">
        <v>215</v>
      </c>
      <c r="F455" s="30">
        <v>976</v>
      </c>
      <c r="G455" s="30" t="s">
        <v>2892</v>
      </c>
      <c r="H455" s="30" t="s">
        <v>2893</v>
      </c>
      <c r="I455" s="27" t="s">
        <v>1122</v>
      </c>
      <c r="J455" s="30" t="s">
        <v>3761</v>
      </c>
      <c r="K455" s="30">
        <v>1</v>
      </c>
      <c r="L455" s="27" t="s">
        <v>1121</v>
      </c>
      <c r="M455" s="30" t="s">
        <v>4234</v>
      </c>
      <c r="N455" s="30"/>
      <c r="O455" s="30" t="s">
        <v>4394</v>
      </c>
      <c r="P455" s="30" t="s">
        <v>4352</v>
      </c>
      <c r="Q455" s="30" t="s">
        <v>1886</v>
      </c>
      <c r="R455" s="30" t="s">
        <v>1887</v>
      </c>
      <c r="S455" s="30" t="s">
        <v>1887</v>
      </c>
      <c r="T455" s="30" t="s">
        <v>1892</v>
      </c>
      <c r="U455" s="30" t="s">
        <v>1942</v>
      </c>
      <c r="V455" s="30"/>
      <c r="W455" s="30" t="s">
        <v>1945</v>
      </c>
      <c r="X455" s="62">
        <v>0.58333333333333337</v>
      </c>
      <c r="Y455" s="62">
        <v>0.625</v>
      </c>
      <c r="Z455" s="60">
        <f t="shared" si="34"/>
        <v>4.166666666666663E-2</v>
      </c>
      <c r="AA455" s="64">
        <v>1</v>
      </c>
      <c r="AB455" s="57">
        <v>4</v>
      </c>
      <c r="AC455" s="60">
        <f t="shared" si="29"/>
        <v>4.166666666666663E-2</v>
      </c>
      <c r="AD455" s="61">
        <f t="shared" si="30"/>
        <v>0.16666666666666652</v>
      </c>
    </row>
    <row r="456" spans="1:30" x14ac:dyDescent="0.35">
      <c r="A456" s="30" t="s">
        <v>1955</v>
      </c>
      <c r="B456" s="27" t="s">
        <v>46</v>
      </c>
      <c r="C456" s="30" t="s">
        <v>1982</v>
      </c>
      <c r="D456" s="53" t="s">
        <v>2007</v>
      </c>
      <c r="E456" s="30" t="s">
        <v>96</v>
      </c>
      <c r="F456" s="30">
        <v>1304</v>
      </c>
      <c r="G456" s="30" t="s">
        <v>2894</v>
      </c>
      <c r="H456" s="30" t="s">
        <v>2895</v>
      </c>
      <c r="I456" s="27" t="s">
        <v>1122</v>
      </c>
      <c r="J456" s="30" t="s">
        <v>3761</v>
      </c>
      <c r="K456" s="30">
        <v>1</v>
      </c>
      <c r="L456" s="27" t="s">
        <v>1121</v>
      </c>
      <c r="M456" s="30" t="s">
        <v>4234</v>
      </c>
      <c r="N456" s="30"/>
      <c r="O456" s="30" t="s">
        <v>4394</v>
      </c>
      <c r="P456" s="30" t="s">
        <v>4352</v>
      </c>
      <c r="Q456" s="30" t="s">
        <v>1886</v>
      </c>
      <c r="R456" s="30" t="s">
        <v>1887</v>
      </c>
      <c r="S456" s="30" t="s">
        <v>1887</v>
      </c>
      <c r="T456" s="30" t="s">
        <v>1892</v>
      </c>
      <c r="U456" s="30" t="s">
        <v>1942</v>
      </c>
      <c r="V456" s="30"/>
      <c r="W456" s="30" t="s">
        <v>1945</v>
      </c>
      <c r="X456" s="62">
        <v>0.625</v>
      </c>
      <c r="Y456" s="62">
        <v>0.66666666666666663</v>
      </c>
      <c r="Z456" s="60">
        <f t="shared" si="34"/>
        <v>4.166666666666663E-2</v>
      </c>
      <c r="AA456" s="64">
        <v>1</v>
      </c>
      <c r="AB456" s="57">
        <v>4</v>
      </c>
      <c r="AC456" s="60">
        <f t="shared" si="29"/>
        <v>4.166666666666663E-2</v>
      </c>
      <c r="AD456" s="61">
        <f t="shared" si="30"/>
        <v>0.16666666666666652</v>
      </c>
    </row>
    <row r="457" spans="1:30" x14ac:dyDescent="0.35">
      <c r="A457" s="30" t="s">
        <v>1955</v>
      </c>
      <c r="B457" s="27" t="s">
        <v>46</v>
      </c>
      <c r="C457" s="30" t="s">
        <v>1982</v>
      </c>
      <c r="D457" s="53" t="s">
        <v>2007</v>
      </c>
      <c r="E457" s="30" t="s">
        <v>96</v>
      </c>
      <c r="F457" s="30">
        <v>1394</v>
      </c>
      <c r="G457" s="30" t="s">
        <v>2896</v>
      </c>
      <c r="H457" s="30" t="s">
        <v>2897</v>
      </c>
      <c r="I457" s="27" t="s">
        <v>1122</v>
      </c>
      <c r="J457" s="30" t="s">
        <v>3762</v>
      </c>
      <c r="K457" s="30">
        <v>3773</v>
      </c>
      <c r="L457" s="30" t="s">
        <v>3763</v>
      </c>
      <c r="M457" s="30">
        <v>9130410</v>
      </c>
      <c r="N457" s="30"/>
      <c r="O457" s="30" t="s">
        <v>4391</v>
      </c>
      <c r="P457" s="30" t="s">
        <v>4352</v>
      </c>
      <c r="Q457" s="30" t="s">
        <v>1886</v>
      </c>
      <c r="R457" s="30" t="s">
        <v>1887</v>
      </c>
      <c r="S457" s="30" t="s">
        <v>1887</v>
      </c>
      <c r="T457" s="30" t="s">
        <v>4416</v>
      </c>
      <c r="U457" s="30" t="s">
        <v>1942</v>
      </c>
      <c r="V457" s="30"/>
      <c r="W457" s="30" t="s">
        <v>4424</v>
      </c>
      <c r="X457" s="62">
        <v>0.29166666666666669</v>
      </c>
      <c r="Y457" s="62">
        <v>0.33333333333333331</v>
      </c>
      <c r="Z457" s="67">
        <f t="shared" si="34"/>
        <v>4.166666666666663E-2</v>
      </c>
      <c r="AA457" s="64">
        <v>1</v>
      </c>
      <c r="AB457" s="57">
        <v>4</v>
      </c>
      <c r="AC457" s="67">
        <f t="shared" si="29"/>
        <v>4.166666666666663E-2</v>
      </c>
      <c r="AD457" s="68">
        <f t="shared" si="30"/>
        <v>0.16666666666666652</v>
      </c>
    </row>
    <row r="458" spans="1:30" x14ac:dyDescent="0.35">
      <c r="A458" s="30" t="s">
        <v>1955</v>
      </c>
      <c r="B458" s="27" t="s">
        <v>46</v>
      </c>
      <c r="C458" s="30" t="s">
        <v>1982</v>
      </c>
      <c r="D458" s="55" t="s">
        <v>2055</v>
      </c>
      <c r="E458" s="30" t="s">
        <v>2111</v>
      </c>
      <c r="F458" s="30" t="s">
        <v>123</v>
      </c>
      <c r="G458" s="30" t="s">
        <v>2898</v>
      </c>
      <c r="H458" s="30" t="s">
        <v>2899</v>
      </c>
      <c r="I458" s="30" t="s">
        <v>3747</v>
      </c>
      <c r="J458" s="30" t="s">
        <v>3764</v>
      </c>
      <c r="K458" s="30">
        <v>1843</v>
      </c>
      <c r="L458" s="30" t="s">
        <v>3765</v>
      </c>
      <c r="M458" s="30" t="s">
        <v>4235</v>
      </c>
      <c r="N458" s="30"/>
      <c r="O458" s="30" t="s">
        <v>4391</v>
      </c>
      <c r="P458" s="30" t="s">
        <v>4352</v>
      </c>
      <c r="Q458" s="30" t="s">
        <v>1893</v>
      </c>
      <c r="R458" s="30" t="s">
        <v>1916</v>
      </c>
      <c r="S458" s="30" t="s">
        <v>1916</v>
      </c>
      <c r="T458" s="30" t="s">
        <v>4416</v>
      </c>
      <c r="U458" s="30" t="s">
        <v>1942</v>
      </c>
      <c r="V458" s="30"/>
      <c r="W458" s="30" t="s">
        <v>4424</v>
      </c>
      <c r="X458" s="62">
        <v>0.375</v>
      </c>
      <c r="Y458" s="62">
        <v>0.41666666666666669</v>
      </c>
      <c r="Z458" s="67">
        <f t="shared" si="34"/>
        <v>4.1666666666666685E-2</v>
      </c>
      <c r="AA458" s="64">
        <v>1</v>
      </c>
      <c r="AB458" s="57">
        <v>4</v>
      </c>
      <c r="AC458" s="67">
        <f t="shared" si="29"/>
        <v>4.1666666666666685E-2</v>
      </c>
      <c r="AD458" s="68">
        <f t="shared" si="30"/>
        <v>0.16666666666666674</v>
      </c>
    </row>
    <row r="459" spans="1:30" x14ac:dyDescent="0.35">
      <c r="A459" s="30" t="s">
        <v>1955</v>
      </c>
      <c r="B459" s="27" t="s">
        <v>46</v>
      </c>
      <c r="C459" s="30" t="s">
        <v>1982</v>
      </c>
      <c r="D459" s="50" t="s">
        <v>2055</v>
      </c>
      <c r="E459" s="30" t="s">
        <v>2111</v>
      </c>
      <c r="F459" s="30" t="s">
        <v>123</v>
      </c>
      <c r="G459" s="30" t="s">
        <v>2900</v>
      </c>
      <c r="H459" s="30" t="s">
        <v>2901</v>
      </c>
      <c r="I459" s="30" t="s">
        <v>3747</v>
      </c>
      <c r="J459" s="30" t="s">
        <v>3766</v>
      </c>
      <c r="K459" s="30">
        <v>5252</v>
      </c>
      <c r="L459" s="30" t="s">
        <v>3767</v>
      </c>
      <c r="M459" s="30" t="s">
        <v>4236</v>
      </c>
      <c r="N459" s="30"/>
      <c r="O459" s="30" t="s">
        <v>4391</v>
      </c>
      <c r="P459" s="30" t="s">
        <v>4352</v>
      </c>
      <c r="Q459" s="30" t="s">
        <v>1893</v>
      </c>
      <c r="R459" s="30" t="s">
        <v>1916</v>
      </c>
      <c r="S459" s="30" t="s">
        <v>1916</v>
      </c>
      <c r="T459" s="30" t="s">
        <v>4416</v>
      </c>
      <c r="U459" s="30" t="s">
        <v>1942</v>
      </c>
      <c r="V459" s="30"/>
      <c r="W459" s="30" t="s">
        <v>4424</v>
      </c>
      <c r="X459" s="62">
        <v>0.33333333333333331</v>
      </c>
      <c r="Y459" s="62">
        <v>0.375</v>
      </c>
      <c r="Z459" s="60">
        <f t="shared" si="34"/>
        <v>4.1666666666666685E-2</v>
      </c>
      <c r="AA459" s="63">
        <v>1</v>
      </c>
      <c r="AB459" s="56">
        <v>4</v>
      </c>
      <c r="AC459" s="60">
        <f t="shared" si="29"/>
        <v>4.1666666666666685E-2</v>
      </c>
      <c r="AD459" s="61">
        <f t="shared" si="30"/>
        <v>0.16666666666666674</v>
      </c>
    </row>
    <row r="460" spans="1:30" x14ac:dyDescent="0.35">
      <c r="A460" s="30" t="s">
        <v>1955</v>
      </c>
      <c r="B460" s="27" t="s">
        <v>46</v>
      </c>
      <c r="C460" s="30" t="s">
        <v>1982</v>
      </c>
      <c r="D460" s="52" t="s">
        <v>2005</v>
      </c>
      <c r="E460" s="30" t="s">
        <v>119</v>
      </c>
      <c r="F460" s="30">
        <v>1244</v>
      </c>
      <c r="G460" s="30" t="s">
        <v>2902</v>
      </c>
      <c r="H460" s="30" t="s">
        <v>2903</v>
      </c>
      <c r="I460" s="30" t="s">
        <v>1135</v>
      </c>
      <c r="J460" s="30" t="s">
        <v>3768</v>
      </c>
      <c r="K460" s="30">
        <v>290</v>
      </c>
      <c r="L460" s="30" t="s">
        <v>3769</v>
      </c>
      <c r="M460" s="30" t="s">
        <v>4231</v>
      </c>
      <c r="N460" s="30"/>
      <c r="O460" s="30" t="s">
        <v>4391</v>
      </c>
      <c r="P460" s="30" t="s">
        <v>4352</v>
      </c>
      <c r="Q460" s="30" t="s">
        <v>1893</v>
      </c>
      <c r="R460" s="30" t="s">
        <v>4574</v>
      </c>
      <c r="S460" s="30" t="s">
        <v>1889</v>
      </c>
      <c r="T460" s="30" t="s">
        <v>4416</v>
      </c>
      <c r="U460" s="30" t="s">
        <v>1942</v>
      </c>
      <c r="V460" s="30"/>
      <c r="W460" s="30" t="s">
        <v>4424</v>
      </c>
      <c r="X460" s="62">
        <v>0.41666666666666669</v>
      </c>
      <c r="Y460" s="62">
        <v>0.45833333333333331</v>
      </c>
      <c r="Z460" s="67">
        <f t="shared" si="34"/>
        <v>4.166666666666663E-2</v>
      </c>
      <c r="AA460" s="64">
        <v>1</v>
      </c>
      <c r="AB460" s="56">
        <v>4</v>
      </c>
      <c r="AC460" s="67">
        <f t="shared" si="29"/>
        <v>4.166666666666663E-2</v>
      </c>
      <c r="AD460" s="68">
        <f t="shared" si="30"/>
        <v>0.16666666666666652</v>
      </c>
    </row>
    <row r="461" spans="1:30" x14ac:dyDescent="0.35">
      <c r="A461" s="30" t="s">
        <v>1955</v>
      </c>
      <c r="B461" s="27" t="s">
        <v>46</v>
      </c>
      <c r="C461" s="30" t="s">
        <v>1982</v>
      </c>
      <c r="D461" s="53" t="s">
        <v>2007</v>
      </c>
      <c r="E461" s="30" t="s">
        <v>96</v>
      </c>
      <c r="F461" s="30">
        <v>509</v>
      </c>
      <c r="G461" s="30" t="s">
        <v>2904</v>
      </c>
      <c r="H461" s="30" t="s">
        <v>2905</v>
      </c>
      <c r="I461" s="27" t="s">
        <v>1122</v>
      </c>
      <c r="J461" s="30" t="s">
        <v>3770</v>
      </c>
      <c r="K461" s="30">
        <v>600</v>
      </c>
      <c r="L461" s="30" t="s">
        <v>3771</v>
      </c>
      <c r="M461" s="30" t="s">
        <v>4237</v>
      </c>
      <c r="N461" s="30"/>
      <c r="O461" s="30" t="s">
        <v>4391</v>
      </c>
      <c r="P461" s="30" t="s">
        <v>4352</v>
      </c>
      <c r="Q461" s="30" t="s">
        <v>1886</v>
      </c>
      <c r="R461" s="30" t="s">
        <v>1887</v>
      </c>
      <c r="S461" s="30" t="s">
        <v>1887</v>
      </c>
      <c r="T461" s="30" t="s">
        <v>1883</v>
      </c>
      <c r="U461" s="30" t="s">
        <v>1942</v>
      </c>
      <c r="V461" s="30"/>
      <c r="W461" s="30" t="s">
        <v>4424</v>
      </c>
      <c r="X461" s="62">
        <v>0.29166666666666669</v>
      </c>
      <c r="Y461" s="62">
        <v>0.33333333333333331</v>
      </c>
      <c r="Z461" s="60">
        <f t="shared" si="34"/>
        <v>4.166666666666663E-2</v>
      </c>
      <c r="AA461" s="63">
        <v>1</v>
      </c>
      <c r="AB461" s="56">
        <v>4</v>
      </c>
      <c r="AC461" s="60">
        <f t="shared" si="29"/>
        <v>4.166666666666663E-2</v>
      </c>
      <c r="AD461" s="61">
        <f t="shared" si="30"/>
        <v>0.16666666666666652</v>
      </c>
    </row>
    <row r="462" spans="1:30" x14ac:dyDescent="0.35">
      <c r="A462" s="30" t="s">
        <v>1955</v>
      </c>
      <c r="B462" s="27" t="s">
        <v>46</v>
      </c>
      <c r="C462" s="30" t="s">
        <v>1982</v>
      </c>
      <c r="D462" s="50" t="s">
        <v>2055</v>
      </c>
      <c r="E462" s="30" t="s">
        <v>2111</v>
      </c>
      <c r="F462" s="30" t="s">
        <v>123</v>
      </c>
      <c r="G462" s="30" t="s">
        <v>2906</v>
      </c>
      <c r="H462" s="30" t="s">
        <v>2907</v>
      </c>
      <c r="I462" s="30" t="s">
        <v>3747</v>
      </c>
      <c r="J462" s="30" t="s">
        <v>3772</v>
      </c>
      <c r="K462" s="30">
        <v>456</v>
      </c>
      <c r="L462" s="27" t="s">
        <v>1121</v>
      </c>
      <c r="M462" s="30" t="s">
        <v>4238</v>
      </c>
      <c r="N462" s="30"/>
      <c r="O462" s="30" t="s">
        <v>4391</v>
      </c>
      <c r="P462" s="30" t="s">
        <v>4352</v>
      </c>
      <c r="Q462" s="30" t="s">
        <v>1893</v>
      </c>
      <c r="R462" s="30" t="s">
        <v>1916</v>
      </c>
      <c r="S462" s="30" t="s">
        <v>1916</v>
      </c>
      <c r="T462" s="30" t="s">
        <v>1883</v>
      </c>
      <c r="U462" s="30" t="s">
        <v>1942</v>
      </c>
      <c r="V462" s="30"/>
      <c r="W462" s="30" t="s">
        <v>4424</v>
      </c>
      <c r="X462" s="62">
        <v>0.33333333333333331</v>
      </c>
      <c r="Y462" s="59">
        <v>0.375</v>
      </c>
      <c r="Z462" s="60">
        <f t="shared" si="34"/>
        <v>4.1666666666666685E-2</v>
      </c>
      <c r="AA462" s="63">
        <v>1</v>
      </c>
      <c r="AB462" s="56">
        <v>4</v>
      </c>
      <c r="AC462" s="60">
        <f t="shared" si="29"/>
        <v>4.1666666666666685E-2</v>
      </c>
      <c r="AD462" s="61">
        <f t="shared" si="30"/>
        <v>0.16666666666666674</v>
      </c>
    </row>
    <row r="463" spans="1:30" x14ac:dyDescent="0.35">
      <c r="A463" s="30" t="s">
        <v>1955</v>
      </c>
      <c r="B463" s="27" t="s">
        <v>46</v>
      </c>
      <c r="C463" s="30" t="s">
        <v>1982</v>
      </c>
      <c r="D463" s="53" t="s">
        <v>2007</v>
      </c>
      <c r="E463" s="30" t="s">
        <v>96</v>
      </c>
      <c r="F463" s="30">
        <v>1372</v>
      </c>
      <c r="G463" s="30" t="s">
        <v>2908</v>
      </c>
      <c r="H463" s="30" t="s">
        <v>2909</v>
      </c>
      <c r="I463" s="27" t="s">
        <v>1122</v>
      </c>
      <c r="J463" s="30" t="s">
        <v>3768</v>
      </c>
      <c r="K463" s="30">
        <v>42</v>
      </c>
      <c r="L463" s="30" t="s">
        <v>3769</v>
      </c>
      <c r="M463" s="30" t="s">
        <v>4239</v>
      </c>
      <c r="N463" s="30"/>
      <c r="O463" s="30" t="s">
        <v>4391</v>
      </c>
      <c r="P463" s="30" t="s">
        <v>4352</v>
      </c>
      <c r="Q463" s="30" t="s">
        <v>1886</v>
      </c>
      <c r="R463" s="30" t="s">
        <v>1887</v>
      </c>
      <c r="S463" s="30" t="s">
        <v>1887</v>
      </c>
      <c r="T463" s="30" t="s">
        <v>1883</v>
      </c>
      <c r="U463" s="30" t="s">
        <v>1942</v>
      </c>
      <c r="V463" s="30"/>
      <c r="W463" s="30" t="s">
        <v>4424</v>
      </c>
      <c r="X463" s="59">
        <v>0.375</v>
      </c>
      <c r="Y463" s="62">
        <v>0.41666666666666669</v>
      </c>
      <c r="Z463" s="60">
        <f t="shared" si="34"/>
        <v>4.1666666666666685E-2</v>
      </c>
      <c r="AA463" s="63">
        <v>1</v>
      </c>
      <c r="AB463" s="56">
        <v>4</v>
      </c>
      <c r="AC463" s="60">
        <f t="shared" ref="AC463:AC526" si="35">AA463*Z463</f>
        <v>4.1666666666666685E-2</v>
      </c>
      <c r="AD463" s="61">
        <f t="shared" ref="AD463:AD526" si="36">AC463*AB463</f>
        <v>0.16666666666666674</v>
      </c>
    </row>
    <row r="464" spans="1:30" x14ac:dyDescent="0.35">
      <c r="A464" s="30" t="s">
        <v>1955</v>
      </c>
      <c r="B464" s="27" t="s">
        <v>46</v>
      </c>
      <c r="C464" s="30" t="s">
        <v>1982</v>
      </c>
      <c r="D464" s="50" t="s">
        <v>2055</v>
      </c>
      <c r="E464" s="30" t="s">
        <v>2111</v>
      </c>
      <c r="F464" s="30" t="s">
        <v>123</v>
      </c>
      <c r="G464" s="30" t="s">
        <v>2910</v>
      </c>
      <c r="H464" s="30" t="s">
        <v>2911</v>
      </c>
      <c r="I464" s="30" t="s">
        <v>3747</v>
      </c>
      <c r="J464" s="30" t="s">
        <v>3773</v>
      </c>
      <c r="K464" s="30">
        <v>1600</v>
      </c>
      <c r="L464" s="30" t="s">
        <v>3774</v>
      </c>
      <c r="M464" s="30" t="s">
        <v>4240</v>
      </c>
      <c r="N464" s="30"/>
      <c r="O464" s="30" t="s">
        <v>4391</v>
      </c>
      <c r="P464" s="30" t="s">
        <v>4352</v>
      </c>
      <c r="Q464" s="30" t="s">
        <v>1893</v>
      </c>
      <c r="R464" s="30" t="s">
        <v>1916</v>
      </c>
      <c r="S464" s="30" t="s">
        <v>1916</v>
      </c>
      <c r="T464" s="30" t="s">
        <v>1883</v>
      </c>
      <c r="U464" s="30" t="s">
        <v>1942</v>
      </c>
      <c r="V464" s="30"/>
      <c r="W464" s="30" t="s">
        <v>4424</v>
      </c>
      <c r="X464" s="62">
        <v>0.41666666666666669</v>
      </c>
      <c r="Y464" s="62">
        <v>0.46527777777777773</v>
      </c>
      <c r="Z464" s="60">
        <f t="shared" si="34"/>
        <v>4.8611111111111049E-2</v>
      </c>
      <c r="AA464" s="63">
        <v>1</v>
      </c>
      <c r="AB464" s="56">
        <v>4</v>
      </c>
      <c r="AC464" s="60">
        <f t="shared" si="35"/>
        <v>4.8611111111111049E-2</v>
      </c>
      <c r="AD464" s="61">
        <f t="shared" si="36"/>
        <v>0.1944444444444442</v>
      </c>
    </row>
    <row r="465" spans="1:30" x14ac:dyDescent="0.35">
      <c r="A465" s="30" t="s">
        <v>1955</v>
      </c>
      <c r="B465" s="27" t="s">
        <v>46</v>
      </c>
      <c r="C465" s="30" t="s">
        <v>1982</v>
      </c>
      <c r="D465" s="50" t="s">
        <v>2055</v>
      </c>
      <c r="E465" s="30" t="s">
        <v>2111</v>
      </c>
      <c r="F465" s="30" t="s">
        <v>123</v>
      </c>
      <c r="G465" s="30" t="s">
        <v>2912</v>
      </c>
      <c r="H465" s="30" t="s">
        <v>2913</v>
      </c>
      <c r="I465" s="30" t="s">
        <v>3747</v>
      </c>
      <c r="J465" s="30" t="s">
        <v>3775</v>
      </c>
      <c r="K465" s="30">
        <v>658</v>
      </c>
      <c r="L465" s="27" t="s">
        <v>1121</v>
      </c>
      <c r="M465" s="30" t="s">
        <v>4241</v>
      </c>
      <c r="N465" s="30"/>
      <c r="O465" s="30" t="s">
        <v>4391</v>
      </c>
      <c r="P465" s="30" t="s">
        <v>4352</v>
      </c>
      <c r="Q465" s="30" t="s">
        <v>1893</v>
      </c>
      <c r="R465" s="30" t="s">
        <v>1916</v>
      </c>
      <c r="S465" s="30" t="s">
        <v>1916</v>
      </c>
      <c r="T465" s="30" t="s">
        <v>1883</v>
      </c>
      <c r="U465" s="30" t="s">
        <v>1942</v>
      </c>
      <c r="V465" s="30"/>
      <c r="W465" s="30" t="s">
        <v>4424</v>
      </c>
      <c r="X465" s="62">
        <v>0.50694444444444442</v>
      </c>
      <c r="Y465" s="59">
        <v>0.54166666666666663</v>
      </c>
      <c r="Z465" s="60">
        <f t="shared" si="34"/>
        <v>3.472222222222221E-2</v>
      </c>
      <c r="AA465" s="63">
        <v>1</v>
      </c>
      <c r="AB465" s="56">
        <v>4</v>
      </c>
      <c r="AC465" s="60">
        <f t="shared" si="35"/>
        <v>3.472222222222221E-2</v>
      </c>
      <c r="AD465" s="61">
        <f t="shared" si="36"/>
        <v>0.13888888888888884</v>
      </c>
    </row>
    <row r="466" spans="1:30" x14ac:dyDescent="0.35">
      <c r="A466" s="30" t="s">
        <v>1955</v>
      </c>
      <c r="B466" s="27" t="s">
        <v>46</v>
      </c>
      <c r="C466" s="30" t="s">
        <v>1982</v>
      </c>
      <c r="D466" s="50" t="s">
        <v>2055</v>
      </c>
      <c r="E466" s="30" t="s">
        <v>2111</v>
      </c>
      <c r="F466" s="30" t="s">
        <v>123</v>
      </c>
      <c r="G466" s="30" t="s">
        <v>2914</v>
      </c>
      <c r="H466" s="30" t="s">
        <v>2915</v>
      </c>
      <c r="I466" s="30" t="s">
        <v>3747</v>
      </c>
      <c r="J466" s="30" t="s">
        <v>3770</v>
      </c>
      <c r="K466" s="30">
        <v>2001</v>
      </c>
      <c r="L466" s="30" t="s">
        <v>4433</v>
      </c>
      <c r="M466" s="30" t="s">
        <v>4242</v>
      </c>
      <c r="N466" s="30"/>
      <c r="O466" s="30" t="s">
        <v>4391</v>
      </c>
      <c r="P466" s="30" t="s">
        <v>4352</v>
      </c>
      <c r="Q466" s="30" t="s">
        <v>1893</v>
      </c>
      <c r="R466" s="30" t="s">
        <v>1916</v>
      </c>
      <c r="S466" s="30" t="s">
        <v>1916</v>
      </c>
      <c r="T466" s="30" t="s">
        <v>1883</v>
      </c>
      <c r="U466" s="30" t="s">
        <v>1942</v>
      </c>
      <c r="V466" s="30"/>
      <c r="W466" s="30" t="s">
        <v>4424</v>
      </c>
      <c r="X466" s="59">
        <v>0.54166666666666663</v>
      </c>
      <c r="Y466" s="62">
        <v>0.5625</v>
      </c>
      <c r="Z466" s="60">
        <f t="shared" si="34"/>
        <v>2.083333333333337E-2</v>
      </c>
      <c r="AA466" s="63">
        <v>1</v>
      </c>
      <c r="AB466" s="56">
        <v>4</v>
      </c>
      <c r="AC466" s="60">
        <f t="shared" si="35"/>
        <v>2.083333333333337E-2</v>
      </c>
      <c r="AD466" s="61">
        <f t="shared" si="36"/>
        <v>8.3333333333333481E-2</v>
      </c>
    </row>
    <row r="467" spans="1:30" x14ac:dyDescent="0.35">
      <c r="A467" s="30" t="s">
        <v>1955</v>
      </c>
      <c r="B467" s="27" t="s">
        <v>46</v>
      </c>
      <c r="C467" s="30" t="s">
        <v>1982</v>
      </c>
      <c r="D467" s="53" t="s">
        <v>2007</v>
      </c>
      <c r="E467" s="30" t="s">
        <v>96</v>
      </c>
      <c r="F467" s="30">
        <v>1014</v>
      </c>
      <c r="G467" s="30" t="s">
        <v>2916</v>
      </c>
      <c r="H467" s="30" t="s">
        <v>2917</v>
      </c>
      <c r="I467" s="27" t="s">
        <v>1122</v>
      </c>
      <c r="J467" s="30" t="s">
        <v>3776</v>
      </c>
      <c r="K467" s="30">
        <v>140</v>
      </c>
      <c r="L467" s="27" t="s">
        <v>1121</v>
      </c>
      <c r="M467" s="30">
        <v>9015190</v>
      </c>
      <c r="N467" s="30"/>
      <c r="O467" s="30" t="s">
        <v>4391</v>
      </c>
      <c r="P467" s="30" t="s">
        <v>4352</v>
      </c>
      <c r="Q467" s="30" t="s">
        <v>1886</v>
      </c>
      <c r="R467" s="30" t="s">
        <v>1887</v>
      </c>
      <c r="S467" s="30" t="s">
        <v>1887</v>
      </c>
      <c r="T467" s="30" t="s">
        <v>1883</v>
      </c>
      <c r="U467" s="30" t="s">
        <v>1942</v>
      </c>
      <c r="V467" s="30"/>
      <c r="W467" s="30" t="s">
        <v>1945</v>
      </c>
      <c r="X467" s="62">
        <v>0.5625</v>
      </c>
      <c r="Y467" s="59">
        <v>0.58333333333333337</v>
      </c>
      <c r="Z467" s="60">
        <f t="shared" si="34"/>
        <v>2.083333333333337E-2</v>
      </c>
      <c r="AA467" s="63">
        <v>1</v>
      </c>
      <c r="AB467" s="56">
        <v>4</v>
      </c>
      <c r="AC467" s="60">
        <f t="shared" si="35"/>
        <v>2.083333333333337E-2</v>
      </c>
      <c r="AD467" s="61">
        <f t="shared" si="36"/>
        <v>8.3333333333333481E-2</v>
      </c>
    </row>
    <row r="468" spans="1:30" x14ac:dyDescent="0.35">
      <c r="A468" s="30" t="s">
        <v>1955</v>
      </c>
      <c r="B468" s="27" t="s">
        <v>46</v>
      </c>
      <c r="C468" s="30" t="s">
        <v>1982</v>
      </c>
      <c r="D468" s="53" t="s">
        <v>2007</v>
      </c>
      <c r="E468" s="30" t="s">
        <v>96</v>
      </c>
      <c r="F468" s="30">
        <v>1010</v>
      </c>
      <c r="G468" s="30" t="s">
        <v>2918</v>
      </c>
      <c r="H468" s="30" t="s">
        <v>2919</v>
      </c>
      <c r="I468" s="27" t="s">
        <v>1122</v>
      </c>
      <c r="J468" s="30" t="s">
        <v>3777</v>
      </c>
      <c r="K468" s="30">
        <v>1856</v>
      </c>
      <c r="L468" s="30" t="s">
        <v>3765</v>
      </c>
      <c r="M468" s="30">
        <v>9180001</v>
      </c>
      <c r="N468" s="30"/>
      <c r="O468" s="30" t="s">
        <v>4391</v>
      </c>
      <c r="P468" s="30" t="s">
        <v>4352</v>
      </c>
      <c r="Q468" s="30" t="s">
        <v>1886</v>
      </c>
      <c r="R468" s="30" t="s">
        <v>1887</v>
      </c>
      <c r="S468" s="30" t="s">
        <v>1887</v>
      </c>
      <c r="T468" s="30" t="s">
        <v>1883</v>
      </c>
      <c r="U468" s="30" t="s">
        <v>1942</v>
      </c>
      <c r="V468" s="30"/>
      <c r="W468" s="30" t="s">
        <v>1945</v>
      </c>
      <c r="X468" s="59">
        <v>0.58333333333333337</v>
      </c>
      <c r="Y468" s="59">
        <v>0.60416666666666663</v>
      </c>
      <c r="Z468" s="60">
        <f t="shared" si="34"/>
        <v>2.0833333333333259E-2</v>
      </c>
      <c r="AA468" s="63">
        <v>1</v>
      </c>
      <c r="AB468" s="56">
        <v>4</v>
      </c>
      <c r="AC468" s="60">
        <f t="shared" si="35"/>
        <v>2.0833333333333259E-2</v>
      </c>
      <c r="AD468" s="61">
        <f t="shared" si="36"/>
        <v>8.3333333333333037E-2</v>
      </c>
    </row>
    <row r="469" spans="1:30" x14ac:dyDescent="0.35">
      <c r="A469" s="30" t="s">
        <v>1955</v>
      </c>
      <c r="B469" s="27" t="s">
        <v>46</v>
      </c>
      <c r="C469" s="30" t="s">
        <v>1982</v>
      </c>
      <c r="D469" s="53" t="s">
        <v>2007</v>
      </c>
      <c r="E469" s="30" t="s">
        <v>96</v>
      </c>
      <c r="F469" s="30">
        <v>1147</v>
      </c>
      <c r="G469" s="30" t="s">
        <v>2920</v>
      </c>
      <c r="H469" s="30" t="s">
        <v>2921</v>
      </c>
      <c r="I469" s="27" t="s">
        <v>1122</v>
      </c>
      <c r="J469" s="30" t="s">
        <v>3778</v>
      </c>
      <c r="K469" s="30" t="s">
        <v>3779</v>
      </c>
      <c r="L469" s="27" t="s">
        <v>1121</v>
      </c>
      <c r="M469" s="30">
        <v>9015200</v>
      </c>
      <c r="N469" s="30"/>
      <c r="O469" s="30" t="s">
        <v>4391</v>
      </c>
      <c r="P469" s="30" t="s">
        <v>4352</v>
      </c>
      <c r="Q469" s="30" t="s">
        <v>1886</v>
      </c>
      <c r="R469" s="30" t="s">
        <v>1887</v>
      </c>
      <c r="S469" s="30" t="s">
        <v>1887</v>
      </c>
      <c r="T469" s="30" t="s">
        <v>1883</v>
      </c>
      <c r="U469" s="30" t="s">
        <v>1942</v>
      </c>
      <c r="V469" s="30"/>
      <c r="W469" s="30" t="s">
        <v>1945</v>
      </c>
      <c r="X469" s="59">
        <v>0.60416666666666663</v>
      </c>
      <c r="Y469" s="62">
        <v>0.63888888888888895</v>
      </c>
      <c r="Z469" s="60">
        <f t="shared" si="34"/>
        <v>3.4722222222222321E-2</v>
      </c>
      <c r="AA469" s="63">
        <v>1</v>
      </c>
      <c r="AB469" s="56">
        <v>4</v>
      </c>
      <c r="AC469" s="60">
        <f t="shared" si="35"/>
        <v>3.4722222222222321E-2</v>
      </c>
      <c r="AD469" s="61">
        <f t="shared" si="36"/>
        <v>0.13888888888888928</v>
      </c>
    </row>
    <row r="470" spans="1:30" x14ac:dyDescent="0.35">
      <c r="A470" s="30" t="s">
        <v>1955</v>
      </c>
      <c r="B470" s="27" t="s">
        <v>46</v>
      </c>
      <c r="C470" s="30" t="s">
        <v>1982</v>
      </c>
      <c r="D470" s="53" t="s">
        <v>2007</v>
      </c>
      <c r="E470" s="30" t="s">
        <v>96</v>
      </c>
      <c r="F470" s="30">
        <v>1239</v>
      </c>
      <c r="G470" s="30" t="s">
        <v>2922</v>
      </c>
      <c r="H470" s="30" t="s">
        <v>2923</v>
      </c>
      <c r="I470" s="27" t="s">
        <v>1122</v>
      </c>
      <c r="J470" s="30" t="s">
        <v>3770</v>
      </c>
      <c r="K470" s="30">
        <v>600</v>
      </c>
      <c r="L470" s="30" t="s">
        <v>3771</v>
      </c>
      <c r="M470" s="30" t="s">
        <v>4237</v>
      </c>
      <c r="N470" s="30"/>
      <c r="O470" s="30" t="s">
        <v>4391</v>
      </c>
      <c r="P470" s="30" t="s">
        <v>4352</v>
      </c>
      <c r="Q470" s="30" t="s">
        <v>1886</v>
      </c>
      <c r="R470" s="30" t="s">
        <v>1887</v>
      </c>
      <c r="S470" s="30" t="s">
        <v>1887</v>
      </c>
      <c r="T470" s="30" t="s">
        <v>1883</v>
      </c>
      <c r="U470" s="30" t="s">
        <v>1942</v>
      </c>
      <c r="V470" s="30"/>
      <c r="W470" s="30" t="s">
        <v>1945</v>
      </c>
      <c r="X470" s="62">
        <v>0.63888888888888895</v>
      </c>
      <c r="Y470" s="62">
        <v>0.66666666666666663</v>
      </c>
      <c r="Z470" s="60">
        <f t="shared" si="34"/>
        <v>2.7777777777777679E-2</v>
      </c>
      <c r="AA470" s="63">
        <v>1</v>
      </c>
      <c r="AB470" s="56">
        <v>4</v>
      </c>
      <c r="AC470" s="60">
        <f t="shared" si="35"/>
        <v>2.7777777777777679E-2</v>
      </c>
      <c r="AD470" s="61">
        <f t="shared" si="36"/>
        <v>0.11111111111111072</v>
      </c>
    </row>
    <row r="471" spans="1:30" x14ac:dyDescent="0.35">
      <c r="A471" s="30" t="s">
        <v>1955</v>
      </c>
      <c r="B471" s="27" t="s">
        <v>46</v>
      </c>
      <c r="C471" s="30" t="s">
        <v>1982</v>
      </c>
      <c r="D471" s="52" t="s">
        <v>2005</v>
      </c>
      <c r="E471" s="30" t="s">
        <v>119</v>
      </c>
      <c r="F471" s="30">
        <v>1805</v>
      </c>
      <c r="G471" s="30" t="s">
        <v>2924</v>
      </c>
      <c r="H471" s="30" t="s">
        <v>2925</v>
      </c>
      <c r="I471" s="30" t="s">
        <v>1135</v>
      </c>
      <c r="J471" s="30" t="s">
        <v>3780</v>
      </c>
      <c r="K471" s="30">
        <v>635</v>
      </c>
      <c r="L471" s="30" t="s">
        <v>3781</v>
      </c>
      <c r="M471" s="30" t="s">
        <v>4243</v>
      </c>
      <c r="N471" s="30"/>
      <c r="O471" s="30" t="s">
        <v>4395</v>
      </c>
      <c r="P471" s="30" t="s">
        <v>4352</v>
      </c>
      <c r="Q471" s="30" t="s">
        <v>1893</v>
      </c>
      <c r="R471" s="30" t="s">
        <v>4574</v>
      </c>
      <c r="S471" s="30" t="s">
        <v>1889</v>
      </c>
      <c r="T471" s="30" t="s">
        <v>1894</v>
      </c>
      <c r="U471" s="30" t="s">
        <v>1942</v>
      </c>
      <c r="V471" s="30"/>
      <c r="W471" s="30" t="s">
        <v>4424</v>
      </c>
      <c r="X471" s="59">
        <v>0.29166666666666669</v>
      </c>
      <c r="Y471" s="59">
        <v>0.33333333333333331</v>
      </c>
      <c r="Z471" s="60">
        <f t="shared" si="34"/>
        <v>4.166666666666663E-2</v>
      </c>
      <c r="AA471" s="63">
        <v>1</v>
      </c>
      <c r="AB471" s="57">
        <v>4</v>
      </c>
      <c r="AC471" s="60">
        <f t="shared" si="35"/>
        <v>4.166666666666663E-2</v>
      </c>
      <c r="AD471" s="61">
        <f t="shared" si="36"/>
        <v>0.16666666666666652</v>
      </c>
    </row>
    <row r="472" spans="1:30" x14ac:dyDescent="0.35">
      <c r="A472" s="30" t="s">
        <v>1955</v>
      </c>
      <c r="B472" s="27" t="s">
        <v>46</v>
      </c>
      <c r="C472" s="30" t="s">
        <v>1982</v>
      </c>
      <c r="D472" s="52" t="s">
        <v>2005</v>
      </c>
      <c r="E472" s="30" t="s">
        <v>119</v>
      </c>
      <c r="F472" s="30">
        <v>3352</v>
      </c>
      <c r="G472" s="30" t="s">
        <v>2926</v>
      </c>
      <c r="H472" s="30" t="s">
        <v>2927</v>
      </c>
      <c r="I472" s="30" t="s">
        <v>1135</v>
      </c>
      <c r="J472" s="30" t="s">
        <v>3782</v>
      </c>
      <c r="K472" s="30">
        <v>85</v>
      </c>
      <c r="L472" s="30" t="s">
        <v>3783</v>
      </c>
      <c r="M472" s="30" t="s">
        <v>4230</v>
      </c>
      <c r="N472" s="30"/>
      <c r="O472" s="30" t="s">
        <v>4391</v>
      </c>
      <c r="P472" s="30" t="s">
        <v>4352</v>
      </c>
      <c r="Q472" s="30" t="s">
        <v>1893</v>
      </c>
      <c r="R472" s="30" t="s">
        <v>4574</v>
      </c>
      <c r="S472" s="30" t="s">
        <v>1889</v>
      </c>
      <c r="T472" s="30" t="s">
        <v>1894</v>
      </c>
      <c r="U472" s="30" t="s">
        <v>1942</v>
      </c>
      <c r="V472" s="30"/>
      <c r="W472" s="30" t="s">
        <v>4424</v>
      </c>
      <c r="X472" s="59">
        <v>0.33333333333333331</v>
      </c>
      <c r="Y472" s="59">
        <v>0.375</v>
      </c>
      <c r="Z472" s="60">
        <f t="shared" si="34"/>
        <v>4.1666666666666685E-2</v>
      </c>
      <c r="AA472" s="63">
        <v>1</v>
      </c>
      <c r="AB472" s="57">
        <v>4</v>
      </c>
      <c r="AC472" s="60">
        <f t="shared" si="35"/>
        <v>4.1666666666666685E-2</v>
      </c>
      <c r="AD472" s="61">
        <f t="shared" si="36"/>
        <v>0.16666666666666674</v>
      </c>
    </row>
    <row r="473" spans="1:30" x14ac:dyDescent="0.35">
      <c r="A473" s="30" t="s">
        <v>1955</v>
      </c>
      <c r="B473" s="27" t="s">
        <v>46</v>
      </c>
      <c r="C473" s="30" t="s">
        <v>1982</v>
      </c>
      <c r="D473" s="52" t="s">
        <v>2005</v>
      </c>
      <c r="E473" s="30" t="s">
        <v>119</v>
      </c>
      <c r="F473" s="30">
        <v>4278</v>
      </c>
      <c r="G473" s="30" t="s">
        <v>2928</v>
      </c>
      <c r="H473" s="30" t="s">
        <v>2929</v>
      </c>
      <c r="I473" s="30" t="s">
        <v>1135</v>
      </c>
      <c r="J473" s="30" t="s">
        <v>3784</v>
      </c>
      <c r="K473" s="30">
        <v>2000</v>
      </c>
      <c r="L473" s="30" t="s">
        <v>3785</v>
      </c>
      <c r="M473" s="30" t="s">
        <v>4244</v>
      </c>
      <c r="N473" s="30"/>
      <c r="O473" s="30" t="s">
        <v>4393</v>
      </c>
      <c r="P473" s="30" t="s">
        <v>4352</v>
      </c>
      <c r="Q473" s="30" t="s">
        <v>1893</v>
      </c>
      <c r="R473" s="30" t="s">
        <v>4574</v>
      </c>
      <c r="S473" s="30" t="s">
        <v>1889</v>
      </c>
      <c r="T473" s="30" t="s">
        <v>1894</v>
      </c>
      <c r="U473" s="30" t="s">
        <v>1942</v>
      </c>
      <c r="V473" s="30"/>
      <c r="W473" s="30" t="s">
        <v>4424</v>
      </c>
      <c r="X473" s="59">
        <v>0.375</v>
      </c>
      <c r="Y473" s="59">
        <v>0.41666666666666669</v>
      </c>
      <c r="Z473" s="60">
        <f t="shared" si="34"/>
        <v>4.1666666666666685E-2</v>
      </c>
      <c r="AA473" s="63">
        <v>1</v>
      </c>
      <c r="AB473" s="57">
        <v>4</v>
      </c>
      <c r="AC473" s="60">
        <f t="shared" si="35"/>
        <v>4.1666666666666685E-2</v>
      </c>
      <c r="AD473" s="61">
        <f t="shared" si="36"/>
        <v>0.16666666666666674</v>
      </c>
    </row>
    <row r="474" spans="1:30" x14ac:dyDescent="0.35">
      <c r="A474" s="30" t="s">
        <v>1955</v>
      </c>
      <c r="B474" s="27" t="s">
        <v>46</v>
      </c>
      <c r="C474" s="30" t="s">
        <v>1982</v>
      </c>
      <c r="D474" s="53" t="s">
        <v>2007</v>
      </c>
      <c r="E474" s="30" t="s">
        <v>96</v>
      </c>
      <c r="F474" s="30">
        <v>1855</v>
      </c>
      <c r="G474" s="30" t="s">
        <v>2930</v>
      </c>
      <c r="H474" s="30" t="s">
        <v>2931</v>
      </c>
      <c r="I474" s="27" t="s">
        <v>1122</v>
      </c>
      <c r="J474" s="30" t="s">
        <v>3786</v>
      </c>
      <c r="K474" s="30">
        <v>235</v>
      </c>
      <c r="L474" s="27" t="s">
        <v>1121</v>
      </c>
      <c r="M474" s="30">
        <v>9911130</v>
      </c>
      <c r="N474" s="30"/>
      <c r="O474" s="30" t="s">
        <v>4395</v>
      </c>
      <c r="P474" s="30" t="s">
        <v>4352</v>
      </c>
      <c r="Q474" s="30" t="s">
        <v>1886</v>
      </c>
      <c r="R474" s="30" t="s">
        <v>1887</v>
      </c>
      <c r="S474" s="30" t="s">
        <v>1887</v>
      </c>
      <c r="T474" s="30" t="s">
        <v>1894</v>
      </c>
      <c r="U474" s="30" t="s">
        <v>1942</v>
      </c>
      <c r="V474" s="30"/>
      <c r="W474" s="30" t="s">
        <v>4424</v>
      </c>
      <c r="X474" s="62">
        <v>0.41666666666666669</v>
      </c>
      <c r="Y474" s="62">
        <v>0.45833333333333331</v>
      </c>
      <c r="Z474" s="60">
        <f t="shared" si="34"/>
        <v>4.166666666666663E-2</v>
      </c>
      <c r="AA474" s="64">
        <v>1</v>
      </c>
      <c r="AB474" s="57">
        <v>4</v>
      </c>
      <c r="AC474" s="60">
        <f t="shared" si="35"/>
        <v>4.166666666666663E-2</v>
      </c>
      <c r="AD474" s="61">
        <f t="shared" si="36"/>
        <v>0.16666666666666652</v>
      </c>
    </row>
    <row r="475" spans="1:30" x14ac:dyDescent="0.35">
      <c r="A475" s="30" t="s">
        <v>1955</v>
      </c>
      <c r="B475" s="27" t="s">
        <v>46</v>
      </c>
      <c r="C475" s="30" t="s">
        <v>1982</v>
      </c>
      <c r="D475" s="53" t="s">
        <v>2007</v>
      </c>
      <c r="E475" s="30" t="s">
        <v>96</v>
      </c>
      <c r="F475" s="30">
        <v>1336</v>
      </c>
      <c r="G475" s="30" t="s">
        <v>2932</v>
      </c>
      <c r="H475" s="30" t="s">
        <v>2933</v>
      </c>
      <c r="I475" s="27" t="s">
        <v>1122</v>
      </c>
      <c r="J475" s="30" t="s">
        <v>3787</v>
      </c>
      <c r="K475" s="30">
        <v>3990</v>
      </c>
      <c r="L475" s="30" t="s">
        <v>3788</v>
      </c>
      <c r="M475" s="30">
        <v>9657000</v>
      </c>
      <c r="N475" s="30"/>
      <c r="O475" s="30" t="s">
        <v>4393</v>
      </c>
      <c r="P475" s="30" t="s">
        <v>4352</v>
      </c>
      <c r="Q475" s="30" t="s">
        <v>1886</v>
      </c>
      <c r="R475" s="30" t="s">
        <v>1887</v>
      </c>
      <c r="S475" s="30" t="s">
        <v>1887</v>
      </c>
      <c r="T475" s="30" t="s">
        <v>1894</v>
      </c>
      <c r="U475" s="30" t="s">
        <v>1942</v>
      </c>
      <c r="V475" s="30"/>
      <c r="W475" s="30" t="s">
        <v>1945</v>
      </c>
      <c r="X475" s="66">
        <v>0.54166666666666663</v>
      </c>
      <c r="Y475" s="66">
        <v>0.58333333333333337</v>
      </c>
      <c r="Z475" s="60">
        <f t="shared" si="34"/>
        <v>4.1666666666666741E-2</v>
      </c>
      <c r="AA475" s="63">
        <v>1</v>
      </c>
      <c r="AB475" s="57">
        <v>4</v>
      </c>
      <c r="AC475" s="60">
        <f t="shared" si="35"/>
        <v>4.1666666666666741E-2</v>
      </c>
      <c r="AD475" s="61">
        <f t="shared" si="36"/>
        <v>0.16666666666666696</v>
      </c>
    </row>
    <row r="476" spans="1:30" x14ac:dyDescent="0.35">
      <c r="A476" s="30" t="s">
        <v>1955</v>
      </c>
      <c r="B476" s="27" t="s">
        <v>46</v>
      </c>
      <c r="C476" s="30" t="s">
        <v>1982</v>
      </c>
      <c r="D476" s="53" t="s">
        <v>2007</v>
      </c>
      <c r="E476" s="30" t="s">
        <v>96</v>
      </c>
      <c r="F476" s="30">
        <v>1353</v>
      </c>
      <c r="G476" s="30" t="s">
        <v>2934</v>
      </c>
      <c r="H476" s="30" t="s">
        <v>2935</v>
      </c>
      <c r="I476" s="27" t="s">
        <v>1122</v>
      </c>
      <c r="J476" s="30" t="s">
        <v>3789</v>
      </c>
      <c r="K476" s="30">
        <v>307</v>
      </c>
      <c r="L476" s="30" t="s">
        <v>3790</v>
      </c>
      <c r="M476" s="30" t="s">
        <v>4245</v>
      </c>
      <c r="N476" s="30"/>
      <c r="O476" s="30" t="s">
        <v>4395</v>
      </c>
      <c r="P476" s="30" t="s">
        <v>4352</v>
      </c>
      <c r="Q476" s="30" t="s">
        <v>1886</v>
      </c>
      <c r="R476" s="30" t="s">
        <v>1887</v>
      </c>
      <c r="S476" s="30" t="s">
        <v>1887</v>
      </c>
      <c r="T476" s="30" t="s">
        <v>1894</v>
      </c>
      <c r="U476" s="30" t="s">
        <v>1942</v>
      </c>
      <c r="V476" s="30"/>
      <c r="W476" s="30" t="s">
        <v>4424</v>
      </c>
      <c r="X476" s="62">
        <v>0.625</v>
      </c>
      <c r="Y476" s="62">
        <v>0.66666666666666663</v>
      </c>
      <c r="Z476" s="60">
        <f t="shared" si="34"/>
        <v>4.166666666666663E-2</v>
      </c>
      <c r="AA476" s="63">
        <v>1</v>
      </c>
      <c r="AB476" s="57">
        <v>4</v>
      </c>
      <c r="AC476" s="60">
        <f t="shared" si="35"/>
        <v>4.166666666666663E-2</v>
      </c>
      <c r="AD476" s="61">
        <f t="shared" si="36"/>
        <v>0.16666666666666652</v>
      </c>
    </row>
    <row r="477" spans="1:30" x14ac:dyDescent="0.35">
      <c r="A477" s="30" t="s">
        <v>1955</v>
      </c>
      <c r="B477" s="27" t="s">
        <v>46</v>
      </c>
      <c r="C477" s="30" t="s">
        <v>1982</v>
      </c>
      <c r="D477" s="52" t="s">
        <v>2005</v>
      </c>
      <c r="E477" s="30" t="s">
        <v>119</v>
      </c>
      <c r="F477" s="30">
        <v>1422</v>
      </c>
      <c r="G477" s="30" t="s">
        <v>2936</v>
      </c>
      <c r="H477" s="30" t="s">
        <v>2937</v>
      </c>
      <c r="I477" s="30" t="s">
        <v>1135</v>
      </c>
      <c r="J477" s="30" t="s">
        <v>3791</v>
      </c>
      <c r="K477" s="30">
        <v>2100</v>
      </c>
      <c r="L477" s="30" t="s">
        <v>4438</v>
      </c>
      <c r="M477" s="30" t="s">
        <v>4246</v>
      </c>
      <c r="N477" s="30"/>
      <c r="O477" s="30" t="s">
        <v>4393</v>
      </c>
      <c r="P477" s="30" t="s">
        <v>4352</v>
      </c>
      <c r="Q477" s="30" t="s">
        <v>1893</v>
      </c>
      <c r="R477" s="30" t="s">
        <v>4574</v>
      </c>
      <c r="S477" s="30" t="s">
        <v>1889</v>
      </c>
      <c r="T477" s="30" t="s">
        <v>1894</v>
      </c>
      <c r="U477" s="30" t="s">
        <v>1942</v>
      </c>
      <c r="V477" s="30"/>
      <c r="W477" s="30" t="s">
        <v>1945</v>
      </c>
      <c r="X477" s="62">
        <v>0.5</v>
      </c>
      <c r="Y477" s="65">
        <v>0.54166666666666663</v>
      </c>
      <c r="Z477" s="67">
        <f t="shared" si="34"/>
        <v>4.166666666666663E-2</v>
      </c>
      <c r="AA477" s="64">
        <v>1</v>
      </c>
      <c r="AB477" s="57">
        <v>4</v>
      </c>
      <c r="AC477" s="67">
        <f t="shared" si="35"/>
        <v>4.166666666666663E-2</v>
      </c>
      <c r="AD477" s="68">
        <f t="shared" si="36"/>
        <v>0.16666666666666652</v>
      </c>
    </row>
    <row r="478" spans="1:30" x14ac:dyDescent="0.35">
      <c r="A478" s="30" t="s">
        <v>1955</v>
      </c>
      <c r="B478" s="27" t="s">
        <v>46</v>
      </c>
      <c r="C478" s="30" t="s">
        <v>1982</v>
      </c>
      <c r="D478" s="52" t="s">
        <v>2005</v>
      </c>
      <c r="E478" s="30" t="s">
        <v>119</v>
      </c>
      <c r="F478" s="30">
        <v>4227</v>
      </c>
      <c r="G478" s="30" t="s">
        <v>2938</v>
      </c>
      <c r="H478" s="30" t="s">
        <v>2939</v>
      </c>
      <c r="I478" s="30" t="s">
        <v>1135</v>
      </c>
      <c r="J478" s="30" t="s">
        <v>3792</v>
      </c>
      <c r="K478" s="30">
        <v>398</v>
      </c>
      <c r="L478" s="30" t="s">
        <v>3793</v>
      </c>
      <c r="M478" s="30" t="s">
        <v>4247</v>
      </c>
      <c r="N478" s="30"/>
      <c r="O478" s="30" t="s">
        <v>4393</v>
      </c>
      <c r="P478" s="30" t="s">
        <v>4352</v>
      </c>
      <c r="Q478" s="30" t="s">
        <v>1893</v>
      </c>
      <c r="R478" s="30" t="s">
        <v>4574</v>
      </c>
      <c r="S478" s="30" t="s">
        <v>1889</v>
      </c>
      <c r="T478" s="30" t="s">
        <v>1894</v>
      </c>
      <c r="U478" s="30" t="s">
        <v>1942</v>
      </c>
      <c r="V478" s="30"/>
      <c r="W478" s="30" t="s">
        <v>1945</v>
      </c>
      <c r="X478" s="65">
        <v>0.58333333333333337</v>
      </c>
      <c r="Y478" s="62">
        <v>0.625</v>
      </c>
      <c r="Z478" s="67">
        <f t="shared" si="34"/>
        <v>4.166666666666663E-2</v>
      </c>
      <c r="AA478" s="64">
        <v>1</v>
      </c>
      <c r="AB478" s="57">
        <v>4</v>
      </c>
      <c r="AC478" s="67">
        <f t="shared" si="35"/>
        <v>4.166666666666663E-2</v>
      </c>
      <c r="AD478" s="68">
        <f t="shared" si="36"/>
        <v>0.16666666666666652</v>
      </c>
    </row>
    <row r="479" spans="1:30" x14ac:dyDescent="0.35">
      <c r="A479" s="30" t="s">
        <v>1955</v>
      </c>
      <c r="B479" s="27" t="s">
        <v>46</v>
      </c>
      <c r="C479" s="30" t="s">
        <v>1982</v>
      </c>
      <c r="D479" s="55" t="s">
        <v>2055</v>
      </c>
      <c r="E479" s="30" t="s">
        <v>2111</v>
      </c>
      <c r="F479" s="30" t="s">
        <v>123</v>
      </c>
      <c r="G479" s="30" t="s">
        <v>2940</v>
      </c>
      <c r="H479" s="30" t="s">
        <v>2941</v>
      </c>
      <c r="I479" s="30" t="s">
        <v>3747</v>
      </c>
      <c r="J479" s="30" t="s">
        <v>3768</v>
      </c>
      <c r="K479" s="30">
        <v>1286</v>
      </c>
      <c r="L479" s="30" t="s">
        <v>3769</v>
      </c>
      <c r="M479" s="30" t="s">
        <v>4231</v>
      </c>
      <c r="N479" s="30"/>
      <c r="O479" s="30" t="s">
        <v>4391</v>
      </c>
      <c r="P479" s="30" t="s">
        <v>4352</v>
      </c>
      <c r="Q479" s="30" t="s">
        <v>1893</v>
      </c>
      <c r="R479" s="30" t="s">
        <v>1916</v>
      </c>
      <c r="S479" s="30" t="s">
        <v>1916</v>
      </c>
      <c r="T479" s="30" t="s">
        <v>1885</v>
      </c>
      <c r="U479" s="30" t="s">
        <v>1946</v>
      </c>
      <c r="V479" s="30" t="s">
        <v>1947</v>
      </c>
      <c r="W479" s="30" t="s">
        <v>4424</v>
      </c>
      <c r="X479" s="65">
        <v>0.29166666666666669</v>
      </c>
      <c r="Y479" s="62">
        <v>0.35416666666666669</v>
      </c>
      <c r="Z479" s="67">
        <f t="shared" si="34"/>
        <v>6.25E-2</v>
      </c>
      <c r="AA479" s="64">
        <v>1</v>
      </c>
      <c r="AB479" s="56">
        <v>2</v>
      </c>
      <c r="AC479" s="67">
        <f t="shared" si="35"/>
        <v>6.25E-2</v>
      </c>
      <c r="AD479" s="68">
        <f t="shared" si="36"/>
        <v>0.125</v>
      </c>
    </row>
    <row r="480" spans="1:30" x14ac:dyDescent="0.35">
      <c r="A480" s="30" t="s">
        <v>1955</v>
      </c>
      <c r="B480" s="27" t="s">
        <v>46</v>
      </c>
      <c r="C480" s="30" t="s">
        <v>1982</v>
      </c>
      <c r="D480" s="53" t="s">
        <v>2025</v>
      </c>
      <c r="E480" s="30" t="s">
        <v>99</v>
      </c>
      <c r="F480" s="30" t="s">
        <v>2132</v>
      </c>
      <c r="G480" s="30" t="s">
        <v>2942</v>
      </c>
      <c r="H480" s="30" t="s">
        <v>2943</v>
      </c>
      <c r="I480" s="27" t="s">
        <v>1125</v>
      </c>
      <c r="J480" s="30" t="s">
        <v>3776</v>
      </c>
      <c r="K480" s="30">
        <v>145</v>
      </c>
      <c r="L480" s="27" t="s">
        <v>1121</v>
      </c>
      <c r="M480" s="30" t="s">
        <v>4248</v>
      </c>
      <c r="N480" s="30"/>
      <c r="O480" s="30" t="s">
        <v>4391</v>
      </c>
      <c r="P480" s="30" t="s">
        <v>4352</v>
      </c>
      <c r="Q480" s="30" t="s">
        <v>1886</v>
      </c>
      <c r="R480" s="30" t="s">
        <v>1889</v>
      </c>
      <c r="S480" s="30" t="s">
        <v>1889</v>
      </c>
      <c r="T480" s="30" t="s">
        <v>1885</v>
      </c>
      <c r="U480" s="30" t="s">
        <v>1946</v>
      </c>
      <c r="V480" s="30" t="s">
        <v>1947</v>
      </c>
      <c r="W480" s="30" t="s">
        <v>4424</v>
      </c>
      <c r="X480" s="62">
        <v>0.35416666666666669</v>
      </c>
      <c r="Y480" s="62">
        <v>0.41666666666666669</v>
      </c>
      <c r="Z480" s="67">
        <f t="shared" si="34"/>
        <v>6.25E-2</v>
      </c>
      <c r="AA480" s="64">
        <v>1</v>
      </c>
      <c r="AB480" s="56">
        <v>2</v>
      </c>
      <c r="AC480" s="67">
        <f t="shared" si="35"/>
        <v>6.25E-2</v>
      </c>
      <c r="AD480" s="68">
        <f t="shared" si="36"/>
        <v>0.125</v>
      </c>
    </row>
    <row r="481" spans="1:30" x14ac:dyDescent="0.35">
      <c r="A481" s="30" t="s">
        <v>1955</v>
      </c>
      <c r="B481" s="27" t="s">
        <v>46</v>
      </c>
      <c r="C481" s="30" t="s">
        <v>1982</v>
      </c>
      <c r="D481" s="50" t="s">
        <v>2055</v>
      </c>
      <c r="E481" s="30" t="s">
        <v>2111</v>
      </c>
      <c r="F481" s="30" t="s">
        <v>123</v>
      </c>
      <c r="G481" s="30" t="s">
        <v>2944</v>
      </c>
      <c r="H481" s="30" t="s">
        <v>2945</v>
      </c>
      <c r="I481" s="30" t="s">
        <v>3747</v>
      </c>
      <c r="J481" s="30" t="s">
        <v>3794</v>
      </c>
      <c r="K481" s="30">
        <v>2231</v>
      </c>
      <c r="L481" s="30" t="s">
        <v>3795</v>
      </c>
      <c r="M481" s="30" t="s">
        <v>4249</v>
      </c>
      <c r="N481" s="30"/>
      <c r="O481" s="30" t="s">
        <v>4393</v>
      </c>
      <c r="P481" s="30" t="s">
        <v>4352</v>
      </c>
      <c r="Q481" s="30" t="s">
        <v>1893</v>
      </c>
      <c r="R481" s="30" t="s">
        <v>1916</v>
      </c>
      <c r="S481" s="30" t="s">
        <v>1916</v>
      </c>
      <c r="T481" s="30" t="s">
        <v>1885</v>
      </c>
      <c r="U481" s="30" t="s">
        <v>1946</v>
      </c>
      <c r="V481" s="30" t="s">
        <v>1947</v>
      </c>
      <c r="W481" s="30" t="s">
        <v>4424</v>
      </c>
      <c r="X481" s="59">
        <v>0.41666666666666669</v>
      </c>
      <c r="Y481" s="59">
        <v>0.45833333333333331</v>
      </c>
      <c r="Z481" s="60">
        <f t="shared" si="34"/>
        <v>4.166666666666663E-2</v>
      </c>
      <c r="AA481" s="63">
        <v>1</v>
      </c>
      <c r="AB481" s="56">
        <v>2</v>
      </c>
      <c r="AC481" s="60">
        <f t="shared" si="35"/>
        <v>4.166666666666663E-2</v>
      </c>
      <c r="AD481" s="61">
        <f t="shared" si="36"/>
        <v>8.3333333333333259E-2</v>
      </c>
    </row>
    <row r="482" spans="1:30" x14ac:dyDescent="0.35">
      <c r="A482" s="30" t="s">
        <v>1955</v>
      </c>
      <c r="B482" s="27" t="s">
        <v>46</v>
      </c>
      <c r="C482" s="30" t="s">
        <v>1982</v>
      </c>
      <c r="D482" s="50" t="s">
        <v>2055</v>
      </c>
      <c r="E482" s="30" t="s">
        <v>2111</v>
      </c>
      <c r="F482" s="30" t="s">
        <v>123</v>
      </c>
      <c r="G482" s="30" t="s">
        <v>2946</v>
      </c>
      <c r="H482" s="30" t="s">
        <v>2947</v>
      </c>
      <c r="I482" s="30" t="s">
        <v>3747</v>
      </c>
      <c r="J482" s="30" t="s">
        <v>3796</v>
      </c>
      <c r="K482" s="30">
        <v>277</v>
      </c>
      <c r="L482" s="27" t="s">
        <v>1121</v>
      </c>
      <c r="M482" s="30" t="s">
        <v>4250</v>
      </c>
      <c r="N482" s="30"/>
      <c r="O482" s="30" t="s">
        <v>4393</v>
      </c>
      <c r="P482" s="30" t="s">
        <v>4352</v>
      </c>
      <c r="Q482" s="30" t="s">
        <v>1893</v>
      </c>
      <c r="R482" s="30" t="s">
        <v>1916</v>
      </c>
      <c r="S482" s="30" t="s">
        <v>1916</v>
      </c>
      <c r="T482" s="30" t="s">
        <v>1885</v>
      </c>
      <c r="U482" s="30" t="s">
        <v>1946</v>
      </c>
      <c r="V482" s="30" t="s">
        <v>1947</v>
      </c>
      <c r="W482" s="30" t="s">
        <v>1945</v>
      </c>
      <c r="X482" s="59">
        <v>0.5</v>
      </c>
      <c r="Y482" s="66">
        <v>0.54166666666666663</v>
      </c>
      <c r="Z482" s="60">
        <f t="shared" si="34"/>
        <v>4.166666666666663E-2</v>
      </c>
      <c r="AA482" s="63">
        <v>1</v>
      </c>
      <c r="AB482" s="56">
        <v>2</v>
      </c>
      <c r="AC482" s="60">
        <f t="shared" si="35"/>
        <v>4.166666666666663E-2</v>
      </c>
      <c r="AD482" s="61">
        <f t="shared" si="36"/>
        <v>8.3333333333333259E-2</v>
      </c>
    </row>
    <row r="483" spans="1:30" x14ac:dyDescent="0.35">
      <c r="A483" s="30" t="s">
        <v>1955</v>
      </c>
      <c r="B483" s="27" t="s">
        <v>46</v>
      </c>
      <c r="C483" s="30" t="s">
        <v>1982</v>
      </c>
      <c r="D483" s="50" t="s">
        <v>2055</v>
      </c>
      <c r="E483" s="30" t="s">
        <v>2111</v>
      </c>
      <c r="F483" s="30" t="s">
        <v>123</v>
      </c>
      <c r="G483" s="30" t="s">
        <v>2948</v>
      </c>
      <c r="H483" s="30" t="s">
        <v>2949</v>
      </c>
      <c r="I483" s="30" t="s">
        <v>3747</v>
      </c>
      <c r="J483" s="30" t="s">
        <v>3797</v>
      </c>
      <c r="K483" s="30" t="s">
        <v>3798</v>
      </c>
      <c r="L483" s="27" t="s">
        <v>1490</v>
      </c>
      <c r="M483" s="30" t="s">
        <v>4251</v>
      </c>
      <c r="N483" s="30"/>
      <c r="O483" s="30" t="s">
        <v>4393</v>
      </c>
      <c r="P483" s="30" t="s">
        <v>4352</v>
      </c>
      <c r="Q483" s="30" t="s">
        <v>1893</v>
      </c>
      <c r="R483" s="30" t="s">
        <v>1916</v>
      </c>
      <c r="S483" s="30" t="s">
        <v>1916</v>
      </c>
      <c r="T483" s="30" t="s">
        <v>1885</v>
      </c>
      <c r="U483" s="30" t="s">
        <v>1946</v>
      </c>
      <c r="V483" s="30" t="s">
        <v>1947</v>
      </c>
      <c r="W483" s="30" t="s">
        <v>1945</v>
      </c>
      <c r="X483" s="66">
        <v>0.54166666666666663</v>
      </c>
      <c r="Y483" s="66">
        <v>0.58333333333333337</v>
      </c>
      <c r="Z483" s="60">
        <f t="shared" si="34"/>
        <v>4.1666666666666741E-2</v>
      </c>
      <c r="AA483" s="63">
        <v>1</v>
      </c>
      <c r="AB483" s="56">
        <v>2</v>
      </c>
      <c r="AC483" s="60">
        <f t="shared" si="35"/>
        <v>4.1666666666666741E-2</v>
      </c>
      <c r="AD483" s="61">
        <f t="shared" si="36"/>
        <v>8.3333333333333481E-2</v>
      </c>
    </row>
    <row r="484" spans="1:30" x14ac:dyDescent="0.35">
      <c r="A484" s="30" t="s">
        <v>1955</v>
      </c>
      <c r="B484" s="27" t="s">
        <v>46</v>
      </c>
      <c r="C484" s="30" t="s">
        <v>1982</v>
      </c>
      <c r="D484" s="50" t="s">
        <v>2055</v>
      </c>
      <c r="E484" s="30" t="s">
        <v>2111</v>
      </c>
      <c r="F484" s="30" t="s">
        <v>123</v>
      </c>
      <c r="G484" s="30" t="s">
        <v>2950</v>
      </c>
      <c r="H484" s="30" t="s">
        <v>2951</v>
      </c>
      <c r="I484" s="30" t="s">
        <v>3747</v>
      </c>
      <c r="J484" s="30" t="s">
        <v>3799</v>
      </c>
      <c r="K484" s="30">
        <v>1631</v>
      </c>
      <c r="L484" s="30" t="s">
        <v>3800</v>
      </c>
      <c r="M484" s="30" t="s">
        <v>4252</v>
      </c>
      <c r="N484" s="30"/>
      <c r="O484" s="30" t="s">
        <v>4393</v>
      </c>
      <c r="P484" s="30" t="s">
        <v>4352</v>
      </c>
      <c r="Q484" s="30" t="s">
        <v>1893</v>
      </c>
      <c r="R484" s="30" t="s">
        <v>1916</v>
      </c>
      <c r="S484" s="30" t="s">
        <v>1916</v>
      </c>
      <c r="T484" s="30" t="s">
        <v>1885</v>
      </c>
      <c r="U484" s="30" t="s">
        <v>1946</v>
      </c>
      <c r="V484" s="30" t="s">
        <v>1947</v>
      </c>
      <c r="W484" s="30" t="s">
        <v>1945</v>
      </c>
      <c r="X484" s="66">
        <v>0.58333333333333337</v>
      </c>
      <c r="Y484" s="62">
        <v>0.625</v>
      </c>
      <c r="Z484" s="60">
        <f t="shared" si="34"/>
        <v>4.166666666666663E-2</v>
      </c>
      <c r="AA484" s="63">
        <v>1</v>
      </c>
      <c r="AB484" s="56">
        <v>2</v>
      </c>
      <c r="AC484" s="60">
        <f t="shared" si="35"/>
        <v>4.166666666666663E-2</v>
      </c>
      <c r="AD484" s="61">
        <f t="shared" si="36"/>
        <v>8.3333333333333259E-2</v>
      </c>
    </row>
    <row r="485" spans="1:30" x14ac:dyDescent="0.35">
      <c r="A485" s="30" t="s">
        <v>1955</v>
      </c>
      <c r="B485" s="27" t="s">
        <v>46</v>
      </c>
      <c r="C485" s="30" t="s">
        <v>1982</v>
      </c>
      <c r="D485" s="53" t="s">
        <v>2025</v>
      </c>
      <c r="E485" s="30" t="s">
        <v>99</v>
      </c>
      <c r="F485" s="30">
        <v>509</v>
      </c>
      <c r="G485" s="30" t="s">
        <v>2952</v>
      </c>
      <c r="H485" s="30" t="s">
        <v>2953</v>
      </c>
      <c r="I485" s="27" t="s">
        <v>1125</v>
      </c>
      <c r="J485" s="30" t="s">
        <v>3801</v>
      </c>
      <c r="K485" s="30">
        <v>624</v>
      </c>
      <c r="L485" s="27" t="s">
        <v>1121</v>
      </c>
      <c r="M485" s="30" t="s">
        <v>4253</v>
      </c>
      <c r="N485" s="30"/>
      <c r="O485" s="30" t="s">
        <v>4393</v>
      </c>
      <c r="P485" s="30" t="s">
        <v>4352</v>
      </c>
      <c r="Q485" s="30" t="s">
        <v>1886</v>
      </c>
      <c r="R485" s="30" t="s">
        <v>1889</v>
      </c>
      <c r="S485" s="30" t="s">
        <v>1889</v>
      </c>
      <c r="T485" s="30" t="s">
        <v>1885</v>
      </c>
      <c r="U485" s="30" t="s">
        <v>1946</v>
      </c>
      <c r="V485" s="30" t="s">
        <v>1947</v>
      </c>
      <c r="W485" s="30" t="s">
        <v>1945</v>
      </c>
      <c r="X485" s="62">
        <v>0.625</v>
      </c>
      <c r="Y485" s="62">
        <v>0.66666666666666663</v>
      </c>
      <c r="Z485" s="60">
        <f t="shared" si="34"/>
        <v>4.166666666666663E-2</v>
      </c>
      <c r="AA485" s="63">
        <v>1</v>
      </c>
      <c r="AB485" s="56">
        <v>2</v>
      </c>
      <c r="AC485" s="60">
        <f t="shared" si="35"/>
        <v>4.166666666666663E-2</v>
      </c>
      <c r="AD485" s="61">
        <f t="shared" si="36"/>
        <v>8.3333333333333259E-2</v>
      </c>
    </row>
    <row r="486" spans="1:30" x14ac:dyDescent="0.35">
      <c r="A486" s="30" t="s">
        <v>1955</v>
      </c>
      <c r="B486" s="27" t="s">
        <v>46</v>
      </c>
      <c r="C486" s="30" t="s">
        <v>1982</v>
      </c>
      <c r="D486" s="55" t="s">
        <v>2055</v>
      </c>
      <c r="E486" s="30" t="s">
        <v>2111</v>
      </c>
      <c r="F486" s="30" t="s">
        <v>123</v>
      </c>
      <c r="G486" s="30" t="s">
        <v>2954</v>
      </c>
      <c r="H486" s="30" t="s">
        <v>2955</v>
      </c>
      <c r="I486" s="30" t="s">
        <v>3747</v>
      </c>
      <c r="J486" s="30" t="s">
        <v>3802</v>
      </c>
      <c r="K486" s="30">
        <v>200</v>
      </c>
      <c r="L486" s="30" t="s">
        <v>3803</v>
      </c>
      <c r="M486" s="30" t="s">
        <v>4254</v>
      </c>
      <c r="N486" s="30"/>
      <c r="O486" s="30" t="s">
        <v>4395</v>
      </c>
      <c r="P486" s="30" t="s">
        <v>4352</v>
      </c>
      <c r="Q486" s="30" t="s">
        <v>1893</v>
      </c>
      <c r="R486" s="30" t="s">
        <v>1916</v>
      </c>
      <c r="S486" s="30" t="s">
        <v>1916</v>
      </c>
      <c r="T486" s="30" t="s">
        <v>1885</v>
      </c>
      <c r="U486" s="30" t="s">
        <v>1946</v>
      </c>
      <c r="V486" s="30" t="s">
        <v>1949</v>
      </c>
      <c r="W486" s="30" t="s">
        <v>4424</v>
      </c>
      <c r="X486" s="62">
        <v>0.29166666666666669</v>
      </c>
      <c r="Y486" s="65">
        <v>0.33333333333333331</v>
      </c>
      <c r="Z486" s="67">
        <f t="shared" si="34"/>
        <v>4.166666666666663E-2</v>
      </c>
      <c r="AA486" s="64">
        <v>1</v>
      </c>
      <c r="AB486" s="56">
        <v>2</v>
      </c>
      <c r="AC486" s="67">
        <f t="shared" si="35"/>
        <v>4.166666666666663E-2</v>
      </c>
      <c r="AD486" s="68">
        <f t="shared" si="36"/>
        <v>8.3333333333333259E-2</v>
      </c>
    </row>
    <row r="487" spans="1:30" x14ac:dyDescent="0.35">
      <c r="A487" s="30" t="s">
        <v>1955</v>
      </c>
      <c r="B487" s="27" t="s">
        <v>46</v>
      </c>
      <c r="C487" s="30" t="s">
        <v>1982</v>
      </c>
      <c r="D487" s="53" t="s">
        <v>2027</v>
      </c>
      <c r="E487" s="30" t="s">
        <v>2094</v>
      </c>
      <c r="F487" s="30" t="s">
        <v>130</v>
      </c>
      <c r="G487" s="30" t="s">
        <v>2956</v>
      </c>
      <c r="H487" s="30" t="s">
        <v>2957</v>
      </c>
      <c r="I487" s="30" t="s">
        <v>3418</v>
      </c>
      <c r="J487" s="30" t="s">
        <v>3768</v>
      </c>
      <c r="K487" s="30">
        <v>42</v>
      </c>
      <c r="L487" s="30" t="s">
        <v>3804</v>
      </c>
      <c r="M487" s="30" t="s">
        <v>4231</v>
      </c>
      <c r="N487" s="30"/>
      <c r="O487" s="30" t="s">
        <v>4391</v>
      </c>
      <c r="P487" s="30" t="s">
        <v>4352</v>
      </c>
      <c r="Q487" s="30" t="s">
        <v>1886</v>
      </c>
      <c r="R487" s="30" t="s">
        <v>1916</v>
      </c>
      <c r="S487" s="30" t="s">
        <v>1916</v>
      </c>
      <c r="T487" s="30" t="s">
        <v>1885</v>
      </c>
      <c r="U487" s="30" t="s">
        <v>1946</v>
      </c>
      <c r="V487" s="30" t="s">
        <v>1949</v>
      </c>
      <c r="W487" s="30" t="s">
        <v>4424</v>
      </c>
      <c r="X487" s="65">
        <v>0.33333333333333331</v>
      </c>
      <c r="Y487" s="62">
        <v>0.375</v>
      </c>
      <c r="Z487" s="67">
        <f t="shared" si="34"/>
        <v>4.1666666666666685E-2</v>
      </c>
      <c r="AA487" s="64">
        <v>1</v>
      </c>
      <c r="AB487" s="57">
        <v>2</v>
      </c>
      <c r="AC487" s="67">
        <f t="shared" si="35"/>
        <v>4.1666666666666685E-2</v>
      </c>
      <c r="AD487" s="68">
        <f t="shared" si="36"/>
        <v>8.333333333333337E-2</v>
      </c>
    </row>
    <row r="488" spans="1:30" x14ac:dyDescent="0.35">
      <c r="A488" s="30" t="s">
        <v>1955</v>
      </c>
      <c r="B488" s="27" t="s">
        <v>46</v>
      </c>
      <c r="C488" s="30" t="s">
        <v>1982</v>
      </c>
      <c r="D488" s="53" t="s">
        <v>2028</v>
      </c>
      <c r="E488" s="30" t="s">
        <v>129</v>
      </c>
      <c r="F488" s="30">
        <v>47</v>
      </c>
      <c r="G488" s="30" t="s">
        <v>2958</v>
      </c>
      <c r="H488" s="30" t="s">
        <v>2959</v>
      </c>
      <c r="I488" s="30" t="s">
        <v>1144</v>
      </c>
      <c r="J488" s="30" t="s">
        <v>3768</v>
      </c>
      <c r="K488" s="30">
        <v>42</v>
      </c>
      <c r="L488" s="30" t="s">
        <v>3805</v>
      </c>
      <c r="M488" s="30" t="s">
        <v>4231</v>
      </c>
      <c r="N488" s="30"/>
      <c r="O488" s="30" t="s">
        <v>4391</v>
      </c>
      <c r="P488" s="30" t="s">
        <v>4352</v>
      </c>
      <c r="Q488" s="30" t="s">
        <v>1880</v>
      </c>
      <c r="R488" s="30" t="s">
        <v>1881</v>
      </c>
      <c r="S488" s="30" t="s">
        <v>1888</v>
      </c>
      <c r="T488" s="30" t="s">
        <v>1885</v>
      </c>
      <c r="U488" s="30" t="s">
        <v>1946</v>
      </c>
      <c r="V488" s="30" t="s">
        <v>1949</v>
      </c>
      <c r="W488" s="30" t="s">
        <v>4424</v>
      </c>
      <c r="X488" s="59">
        <v>0.375</v>
      </c>
      <c r="Y488" s="66">
        <v>0.41666666666666669</v>
      </c>
      <c r="Z488" s="60">
        <f t="shared" si="34"/>
        <v>4.1666666666666685E-2</v>
      </c>
      <c r="AA488" s="63">
        <v>1</v>
      </c>
      <c r="AB488" s="56">
        <v>2</v>
      </c>
      <c r="AC488" s="60">
        <f t="shared" si="35"/>
        <v>4.1666666666666685E-2</v>
      </c>
      <c r="AD488" s="61">
        <f t="shared" si="36"/>
        <v>8.333333333333337E-2</v>
      </c>
    </row>
    <row r="489" spans="1:30" x14ac:dyDescent="0.35">
      <c r="A489" s="30" t="s">
        <v>1955</v>
      </c>
      <c r="B489" s="27" t="s">
        <v>46</v>
      </c>
      <c r="C489" s="30" t="s">
        <v>1982</v>
      </c>
      <c r="D489" s="53" t="s">
        <v>2028</v>
      </c>
      <c r="E489" s="30" t="s">
        <v>129</v>
      </c>
      <c r="F489" s="30">
        <v>47</v>
      </c>
      <c r="G489" s="30" t="s">
        <v>2958</v>
      </c>
      <c r="H489" s="30" t="s">
        <v>2959</v>
      </c>
      <c r="I489" s="30" t="s">
        <v>1144</v>
      </c>
      <c r="J489" s="30" t="s">
        <v>3768</v>
      </c>
      <c r="K489" s="30">
        <v>42</v>
      </c>
      <c r="L489" s="30" t="s">
        <v>3805</v>
      </c>
      <c r="M489" s="30" t="s">
        <v>4231</v>
      </c>
      <c r="N489" s="30"/>
      <c r="O489" s="30" t="s">
        <v>4391</v>
      </c>
      <c r="P489" s="30" t="s">
        <v>4352</v>
      </c>
      <c r="Q489" s="30" t="s">
        <v>1880</v>
      </c>
      <c r="R489" s="30" t="s">
        <v>1881</v>
      </c>
      <c r="S489" s="30" t="s">
        <v>1888</v>
      </c>
      <c r="T489" s="30" t="s">
        <v>1885</v>
      </c>
      <c r="U489" s="30" t="s">
        <v>1946</v>
      </c>
      <c r="V489" s="30" t="s">
        <v>1949</v>
      </c>
      <c r="W489" s="30" t="s">
        <v>4424</v>
      </c>
      <c r="X489" s="66">
        <v>0.41666666666666669</v>
      </c>
      <c r="Y489" s="66">
        <v>0.45833333333333331</v>
      </c>
      <c r="Z489" s="60">
        <f t="shared" si="34"/>
        <v>4.166666666666663E-2</v>
      </c>
      <c r="AA489" s="63">
        <v>1</v>
      </c>
      <c r="AB489" s="56">
        <v>2</v>
      </c>
      <c r="AC489" s="60">
        <f t="shared" si="35"/>
        <v>4.166666666666663E-2</v>
      </c>
      <c r="AD489" s="61">
        <f t="shared" si="36"/>
        <v>8.3333333333333259E-2</v>
      </c>
    </row>
    <row r="490" spans="1:30" x14ac:dyDescent="0.35">
      <c r="A490" s="30" t="s">
        <v>1955</v>
      </c>
      <c r="B490" s="27" t="s">
        <v>46</v>
      </c>
      <c r="C490" s="30" t="s">
        <v>1982</v>
      </c>
      <c r="D490" s="53" t="s">
        <v>2028</v>
      </c>
      <c r="E490" s="30" t="s">
        <v>129</v>
      </c>
      <c r="F490" s="30">
        <v>44</v>
      </c>
      <c r="G490" s="30" t="s">
        <v>2960</v>
      </c>
      <c r="H490" s="30" t="s">
        <v>2961</v>
      </c>
      <c r="I490" s="30" t="s">
        <v>1144</v>
      </c>
      <c r="J490" s="30" t="s">
        <v>3806</v>
      </c>
      <c r="K490" s="30">
        <v>200</v>
      </c>
      <c r="L490" s="27" t="s">
        <v>1121</v>
      </c>
      <c r="M490" s="30" t="s">
        <v>4255</v>
      </c>
      <c r="N490" s="30"/>
      <c r="O490" s="30" t="s">
        <v>4393</v>
      </c>
      <c r="P490" s="30" t="s">
        <v>4352</v>
      </c>
      <c r="Q490" s="30" t="s">
        <v>1880</v>
      </c>
      <c r="R490" s="30" t="s">
        <v>1881</v>
      </c>
      <c r="S490" s="30" t="s">
        <v>1888</v>
      </c>
      <c r="T490" s="30" t="s">
        <v>1885</v>
      </c>
      <c r="U490" s="30" t="s">
        <v>1946</v>
      </c>
      <c r="V490" s="30" t="s">
        <v>1949</v>
      </c>
      <c r="W490" s="30" t="s">
        <v>1945</v>
      </c>
      <c r="X490" s="66">
        <v>0.5</v>
      </c>
      <c r="Y490" s="62">
        <v>0.54166666666666663</v>
      </c>
      <c r="Z490" s="60">
        <f t="shared" si="34"/>
        <v>4.166666666666663E-2</v>
      </c>
      <c r="AA490" s="63">
        <v>1</v>
      </c>
      <c r="AB490" s="56">
        <v>2</v>
      </c>
      <c r="AC490" s="60">
        <f t="shared" si="35"/>
        <v>4.166666666666663E-2</v>
      </c>
      <c r="AD490" s="61">
        <f t="shared" si="36"/>
        <v>8.3333333333333259E-2</v>
      </c>
    </row>
    <row r="491" spans="1:30" x14ac:dyDescent="0.35">
      <c r="A491" s="30" t="s">
        <v>1955</v>
      </c>
      <c r="B491" s="27" t="s">
        <v>46</v>
      </c>
      <c r="C491" s="30" t="s">
        <v>1982</v>
      </c>
      <c r="D491" s="53" t="s">
        <v>2028</v>
      </c>
      <c r="E491" s="30" t="s">
        <v>129</v>
      </c>
      <c r="F491" s="30">
        <v>46</v>
      </c>
      <c r="G491" s="30" t="s">
        <v>2962</v>
      </c>
      <c r="H491" s="30" t="s">
        <v>2963</v>
      </c>
      <c r="I491" s="30" t="s">
        <v>1144</v>
      </c>
      <c r="J491" s="30" t="s">
        <v>3807</v>
      </c>
      <c r="K491" s="30">
        <v>545</v>
      </c>
      <c r="L491" s="30" t="s">
        <v>3808</v>
      </c>
      <c r="M491" s="30" t="s">
        <v>4256</v>
      </c>
      <c r="N491" s="30"/>
      <c r="O491" s="30" t="s">
        <v>4392</v>
      </c>
      <c r="P491" s="30" t="s">
        <v>4352</v>
      </c>
      <c r="Q491" s="30" t="s">
        <v>1880</v>
      </c>
      <c r="R491" s="30" t="s">
        <v>1881</v>
      </c>
      <c r="S491" s="30" t="s">
        <v>1888</v>
      </c>
      <c r="T491" s="30" t="s">
        <v>1885</v>
      </c>
      <c r="U491" s="30" t="s">
        <v>1946</v>
      </c>
      <c r="V491" s="30" t="s">
        <v>1949</v>
      </c>
      <c r="W491" s="30" t="s">
        <v>1945</v>
      </c>
      <c r="X491" s="62">
        <v>0.54166666666666663</v>
      </c>
      <c r="Y491" s="59">
        <v>0.58333333333333337</v>
      </c>
      <c r="Z491" s="60">
        <f t="shared" si="34"/>
        <v>4.1666666666666741E-2</v>
      </c>
      <c r="AA491" s="63">
        <v>1</v>
      </c>
      <c r="AB491" s="56">
        <v>2</v>
      </c>
      <c r="AC491" s="60">
        <f t="shared" si="35"/>
        <v>4.1666666666666741E-2</v>
      </c>
      <c r="AD491" s="61">
        <f t="shared" si="36"/>
        <v>8.3333333333333481E-2</v>
      </c>
    </row>
    <row r="492" spans="1:30" x14ac:dyDescent="0.35">
      <c r="A492" s="30" t="s">
        <v>1955</v>
      </c>
      <c r="B492" s="27" t="s">
        <v>46</v>
      </c>
      <c r="C492" s="30" t="s">
        <v>1982</v>
      </c>
      <c r="D492" s="53" t="s">
        <v>2027</v>
      </c>
      <c r="E492" s="30" t="s">
        <v>2094</v>
      </c>
      <c r="F492" s="30" t="s">
        <v>2124</v>
      </c>
      <c r="G492" s="30" t="s">
        <v>2964</v>
      </c>
      <c r="H492" s="30" t="s">
        <v>2965</v>
      </c>
      <c r="I492" s="30" t="s">
        <v>3418</v>
      </c>
      <c r="J492" s="30" t="s">
        <v>3809</v>
      </c>
      <c r="K492" s="30">
        <v>313</v>
      </c>
      <c r="L492" s="30" t="s">
        <v>3810</v>
      </c>
      <c r="M492" s="30" t="s">
        <v>4257</v>
      </c>
      <c r="N492" s="30"/>
      <c r="O492" s="30" t="s">
        <v>4371</v>
      </c>
      <c r="P492" s="30" t="s">
        <v>4352</v>
      </c>
      <c r="Q492" s="30" t="s">
        <v>1886</v>
      </c>
      <c r="R492" s="30" t="s">
        <v>1916</v>
      </c>
      <c r="S492" s="30" t="s">
        <v>1916</v>
      </c>
      <c r="T492" s="30" t="s">
        <v>1885</v>
      </c>
      <c r="U492" s="30" t="s">
        <v>1946</v>
      </c>
      <c r="V492" s="30" t="s">
        <v>1949</v>
      </c>
      <c r="W492" s="30" t="s">
        <v>1945</v>
      </c>
      <c r="X492" s="59">
        <v>0.58333333333333337</v>
      </c>
      <c r="Y492" s="59">
        <v>0.625</v>
      </c>
      <c r="Z492" s="60">
        <f t="shared" si="34"/>
        <v>4.166666666666663E-2</v>
      </c>
      <c r="AA492" s="63">
        <v>1</v>
      </c>
      <c r="AB492" s="56">
        <v>2</v>
      </c>
      <c r="AC492" s="60">
        <f t="shared" si="35"/>
        <v>4.166666666666663E-2</v>
      </c>
      <c r="AD492" s="61">
        <f t="shared" si="36"/>
        <v>8.3333333333333259E-2</v>
      </c>
    </row>
    <row r="493" spans="1:30" x14ac:dyDescent="0.35">
      <c r="A493" s="30" t="s">
        <v>1955</v>
      </c>
      <c r="B493" s="27" t="s">
        <v>46</v>
      </c>
      <c r="C493" s="30" t="s">
        <v>1982</v>
      </c>
      <c r="D493" s="53" t="s">
        <v>2028</v>
      </c>
      <c r="E493" s="30" t="s">
        <v>129</v>
      </c>
      <c r="F493" s="30">
        <v>23</v>
      </c>
      <c r="G493" s="30" t="s">
        <v>2966</v>
      </c>
      <c r="H493" s="30" t="s">
        <v>2967</v>
      </c>
      <c r="I493" s="30" t="s">
        <v>1144</v>
      </c>
      <c r="J493" s="30" t="s">
        <v>3811</v>
      </c>
      <c r="K493" s="30">
        <v>313</v>
      </c>
      <c r="L493" s="30" t="s">
        <v>3810</v>
      </c>
      <c r="M493" s="30" t="s">
        <v>4257</v>
      </c>
      <c r="N493" s="30"/>
      <c r="O493" s="30" t="s">
        <v>4371</v>
      </c>
      <c r="P493" s="30" t="s">
        <v>4352</v>
      </c>
      <c r="Q493" s="30" t="s">
        <v>1880</v>
      </c>
      <c r="R493" s="30" t="s">
        <v>1881</v>
      </c>
      <c r="S493" s="30" t="s">
        <v>1888</v>
      </c>
      <c r="T493" s="30" t="s">
        <v>1885</v>
      </c>
      <c r="U493" s="30" t="s">
        <v>1946</v>
      </c>
      <c r="V493" s="30" t="s">
        <v>1949</v>
      </c>
      <c r="W493" s="30" t="s">
        <v>1945</v>
      </c>
      <c r="X493" s="59">
        <v>0.625</v>
      </c>
      <c r="Y493" s="59">
        <v>0.66666666666666663</v>
      </c>
      <c r="Z493" s="60">
        <f t="shared" si="34"/>
        <v>4.166666666666663E-2</v>
      </c>
      <c r="AA493" s="63">
        <v>1</v>
      </c>
      <c r="AB493" s="56">
        <v>2</v>
      </c>
      <c r="AC493" s="60">
        <f t="shared" si="35"/>
        <v>4.166666666666663E-2</v>
      </c>
      <c r="AD493" s="61">
        <f t="shared" si="36"/>
        <v>8.3333333333333259E-2</v>
      </c>
    </row>
    <row r="494" spans="1:30" x14ac:dyDescent="0.35">
      <c r="A494" s="30" t="s">
        <v>1955</v>
      </c>
      <c r="B494" s="30" t="s">
        <v>1983</v>
      </c>
      <c r="C494" s="30" t="s">
        <v>1984</v>
      </c>
      <c r="D494" s="48" t="s">
        <v>1994</v>
      </c>
      <c r="E494" s="30" t="s">
        <v>2075</v>
      </c>
      <c r="F494" s="30" t="s">
        <v>123</v>
      </c>
      <c r="G494" s="30" t="s">
        <v>2968</v>
      </c>
      <c r="H494" s="30" t="s">
        <v>2969</v>
      </c>
      <c r="I494" s="30" t="s">
        <v>3255</v>
      </c>
      <c r="J494" s="30" t="s">
        <v>3812</v>
      </c>
      <c r="K494" s="30">
        <v>161</v>
      </c>
      <c r="L494" s="30" t="s">
        <v>3481</v>
      </c>
      <c r="M494" s="30" t="s">
        <v>4258</v>
      </c>
      <c r="N494" s="30"/>
      <c r="O494" s="30" t="s">
        <v>4350</v>
      </c>
      <c r="P494" s="30" t="s">
        <v>4347</v>
      </c>
      <c r="Q494" s="30" t="s">
        <v>1880</v>
      </c>
      <c r="R494" s="30" t="s">
        <v>4410</v>
      </c>
      <c r="S494" s="30" t="s">
        <v>1888</v>
      </c>
      <c r="T494" s="30" t="s">
        <v>1890</v>
      </c>
      <c r="U494" s="30" t="s">
        <v>1942</v>
      </c>
      <c r="V494" s="30"/>
      <c r="W494" s="30" t="s">
        <v>4424</v>
      </c>
      <c r="X494" s="59">
        <v>0.29166666666666669</v>
      </c>
      <c r="Y494" s="59">
        <v>0.33333333333333298</v>
      </c>
      <c r="Z494" s="60">
        <f t="shared" si="34"/>
        <v>4.1666666666666297E-2</v>
      </c>
      <c r="AA494" s="57">
        <v>1</v>
      </c>
      <c r="AB494" s="57">
        <v>4</v>
      </c>
      <c r="AC494" s="60">
        <f t="shared" si="35"/>
        <v>4.1666666666666297E-2</v>
      </c>
      <c r="AD494" s="61">
        <f t="shared" si="36"/>
        <v>0.16666666666666519</v>
      </c>
    </row>
    <row r="495" spans="1:30" x14ac:dyDescent="0.35">
      <c r="A495" s="30" t="s">
        <v>1955</v>
      </c>
      <c r="B495" s="30" t="s">
        <v>1983</v>
      </c>
      <c r="C495" s="30" t="s">
        <v>1984</v>
      </c>
      <c r="D495" s="53" t="s">
        <v>2007</v>
      </c>
      <c r="E495" s="30" t="s">
        <v>96</v>
      </c>
      <c r="F495" s="30">
        <v>1110</v>
      </c>
      <c r="G495" s="30" t="s">
        <v>2970</v>
      </c>
      <c r="H495" s="30" t="s">
        <v>2971</v>
      </c>
      <c r="I495" s="27" t="s">
        <v>1122</v>
      </c>
      <c r="J495" s="30" t="s">
        <v>3813</v>
      </c>
      <c r="K495" s="30">
        <v>107</v>
      </c>
      <c r="L495" s="30" t="s">
        <v>3481</v>
      </c>
      <c r="M495" s="30">
        <v>23050360</v>
      </c>
      <c r="N495" s="30"/>
      <c r="O495" s="30" t="s">
        <v>4350</v>
      </c>
      <c r="P495" s="30" t="s">
        <v>4347</v>
      </c>
      <c r="Q495" s="30" t="s">
        <v>1886</v>
      </c>
      <c r="R495" s="30" t="s">
        <v>1887</v>
      </c>
      <c r="S495" s="30" t="s">
        <v>1887</v>
      </c>
      <c r="T495" s="30" t="s">
        <v>1890</v>
      </c>
      <c r="U495" s="30" t="s">
        <v>1942</v>
      </c>
      <c r="V495" s="30"/>
      <c r="W495" s="30" t="s">
        <v>4424</v>
      </c>
      <c r="X495" s="59">
        <v>0.33333333333333298</v>
      </c>
      <c r="Y495" s="59">
        <v>0.375</v>
      </c>
      <c r="Z495" s="60">
        <f t="shared" si="34"/>
        <v>4.1666666666667018E-2</v>
      </c>
      <c r="AA495" s="57">
        <v>1</v>
      </c>
      <c r="AB495" s="57">
        <v>4</v>
      </c>
      <c r="AC495" s="60">
        <f t="shared" si="35"/>
        <v>4.1666666666667018E-2</v>
      </c>
      <c r="AD495" s="61">
        <f t="shared" si="36"/>
        <v>0.16666666666666807</v>
      </c>
    </row>
    <row r="496" spans="1:30" x14ac:dyDescent="0.35">
      <c r="A496" s="30" t="s">
        <v>1955</v>
      </c>
      <c r="B496" s="30" t="s">
        <v>1983</v>
      </c>
      <c r="C496" s="30" t="s">
        <v>1984</v>
      </c>
      <c r="D496" s="52" t="s">
        <v>2005</v>
      </c>
      <c r="E496" s="30" t="s">
        <v>119</v>
      </c>
      <c r="F496" s="30">
        <v>3271</v>
      </c>
      <c r="G496" s="30" t="s">
        <v>2972</v>
      </c>
      <c r="H496" s="30" t="s">
        <v>2973</v>
      </c>
      <c r="I496" s="30" t="s">
        <v>1135</v>
      </c>
      <c r="J496" s="30" t="s">
        <v>3814</v>
      </c>
      <c r="K496" s="30">
        <v>355</v>
      </c>
      <c r="L496" s="30" t="s">
        <v>3481</v>
      </c>
      <c r="M496" s="30" t="s">
        <v>4259</v>
      </c>
      <c r="N496" s="30"/>
      <c r="O496" s="30" t="s">
        <v>4350</v>
      </c>
      <c r="P496" s="30" t="s">
        <v>4347</v>
      </c>
      <c r="Q496" s="30" t="s">
        <v>1893</v>
      </c>
      <c r="R496" s="30" t="s">
        <v>4574</v>
      </c>
      <c r="S496" s="30" t="s">
        <v>1889</v>
      </c>
      <c r="T496" s="30" t="s">
        <v>1890</v>
      </c>
      <c r="U496" s="30" t="s">
        <v>1942</v>
      </c>
      <c r="V496" s="30"/>
      <c r="W496" s="30" t="s">
        <v>4424</v>
      </c>
      <c r="X496" s="59">
        <v>0.375</v>
      </c>
      <c r="Y496" s="62">
        <v>0.41666666666666669</v>
      </c>
      <c r="Z496" s="60">
        <f t="shared" si="34"/>
        <v>4.1666666666666685E-2</v>
      </c>
      <c r="AA496" s="57">
        <v>1</v>
      </c>
      <c r="AB496" s="57">
        <v>4</v>
      </c>
      <c r="AC496" s="60">
        <f t="shared" si="35"/>
        <v>4.1666666666666685E-2</v>
      </c>
      <c r="AD496" s="61">
        <f t="shared" si="36"/>
        <v>0.16666666666666674</v>
      </c>
    </row>
    <row r="497" spans="1:30" x14ac:dyDescent="0.35">
      <c r="A497" s="30" t="s">
        <v>1955</v>
      </c>
      <c r="B497" s="30" t="s">
        <v>1983</v>
      </c>
      <c r="C497" s="30" t="s">
        <v>1984</v>
      </c>
      <c r="D497" s="50" t="s">
        <v>2056</v>
      </c>
      <c r="E497" s="30" t="s">
        <v>2112</v>
      </c>
      <c r="F497" s="30">
        <v>22</v>
      </c>
      <c r="G497" s="30" t="s">
        <v>2974</v>
      </c>
      <c r="H497" s="30" t="s">
        <v>2975</v>
      </c>
      <c r="I497" s="30" t="s">
        <v>3815</v>
      </c>
      <c r="J497" s="30" t="s">
        <v>3816</v>
      </c>
      <c r="K497" s="30">
        <v>7</v>
      </c>
      <c r="L497" s="30" t="s">
        <v>3481</v>
      </c>
      <c r="M497" s="30" t="s">
        <v>4258</v>
      </c>
      <c r="N497" s="30"/>
      <c r="O497" s="30" t="s">
        <v>4350</v>
      </c>
      <c r="P497" s="30" t="s">
        <v>4347</v>
      </c>
      <c r="Q497" s="30" t="s">
        <v>1880</v>
      </c>
      <c r="R497" s="30" t="s">
        <v>4410</v>
      </c>
      <c r="S497" s="30" t="s">
        <v>1888</v>
      </c>
      <c r="T497" s="30" t="s">
        <v>1890</v>
      </c>
      <c r="U497" s="30" t="s">
        <v>1942</v>
      </c>
      <c r="V497" s="30"/>
      <c r="W497" s="30" t="s">
        <v>1945</v>
      </c>
      <c r="X497" s="62">
        <v>0.41666666666666669</v>
      </c>
      <c r="Y497" s="59">
        <v>0.45833333333333331</v>
      </c>
      <c r="Z497" s="60">
        <f t="shared" si="34"/>
        <v>4.166666666666663E-2</v>
      </c>
      <c r="AA497" s="57">
        <v>1</v>
      </c>
      <c r="AB497" s="57">
        <v>4</v>
      </c>
      <c r="AC497" s="60">
        <f t="shared" si="35"/>
        <v>4.166666666666663E-2</v>
      </c>
      <c r="AD497" s="61">
        <f t="shared" si="36"/>
        <v>0.16666666666666652</v>
      </c>
    </row>
    <row r="498" spans="1:30" x14ac:dyDescent="0.35">
      <c r="A498" s="30" t="s">
        <v>1955</v>
      </c>
      <c r="B498" s="30" t="s">
        <v>1983</v>
      </c>
      <c r="C498" s="30" t="s">
        <v>1984</v>
      </c>
      <c r="D498" s="50" t="s">
        <v>2056</v>
      </c>
      <c r="E498" s="30" t="s">
        <v>2112</v>
      </c>
      <c r="F498" s="30">
        <v>19</v>
      </c>
      <c r="G498" s="30" t="s">
        <v>2976</v>
      </c>
      <c r="H498" s="30" t="s">
        <v>2977</v>
      </c>
      <c r="I498" s="30" t="s">
        <v>3815</v>
      </c>
      <c r="J498" s="30" t="s">
        <v>3817</v>
      </c>
      <c r="K498" s="30">
        <v>54</v>
      </c>
      <c r="L498" s="27" t="s">
        <v>1121</v>
      </c>
      <c r="M498" s="30" t="s">
        <v>4260</v>
      </c>
      <c r="N498" s="30"/>
      <c r="O498" s="30" t="s">
        <v>4348</v>
      </c>
      <c r="P498" s="30" t="s">
        <v>4347</v>
      </c>
      <c r="Q498" s="30" t="s">
        <v>1880</v>
      </c>
      <c r="R498" s="30" t="s">
        <v>4410</v>
      </c>
      <c r="S498" s="30" t="s">
        <v>1888</v>
      </c>
      <c r="T498" s="30" t="s">
        <v>1890</v>
      </c>
      <c r="U498" s="30" t="s">
        <v>1942</v>
      </c>
      <c r="V498" s="30"/>
      <c r="W498" s="30" t="s">
        <v>1945</v>
      </c>
      <c r="X498" s="62">
        <v>0.5</v>
      </c>
      <c r="Y498" s="62">
        <v>0.54166666666666663</v>
      </c>
      <c r="Z498" s="60">
        <f t="shared" si="34"/>
        <v>4.166666666666663E-2</v>
      </c>
      <c r="AA498" s="57">
        <v>1</v>
      </c>
      <c r="AB498" s="57">
        <v>4</v>
      </c>
      <c r="AC498" s="60">
        <f t="shared" si="35"/>
        <v>4.166666666666663E-2</v>
      </c>
      <c r="AD498" s="61">
        <f t="shared" si="36"/>
        <v>0.16666666666666652</v>
      </c>
    </row>
    <row r="499" spans="1:30" x14ac:dyDescent="0.35">
      <c r="A499" s="30" t="s">
        <v>1955</v>
      </c>
      <c r="B499" s="30" t="s">
        <v>1983</v>
      </c>
      <c r="C499" s="30" t="s">
        <v>1984</v>
      </c>
      <c r="D499" s="50" t="s">
        <v>2057</v>
      </c>
      <c r="E499" s="30" t="s">
        <v>2113</v>
      </c>
      <c r="F499" s="30" t="s">
        <v>123</v>
      </c>
      <c r="G499" s="30" t="s">
        <v>2978</v>
      </c>
      <c r="H499" s="30" t="s">
        <v>2979</v>
      </c>
      <c r="I499" s="30" t="s">
        <v>3818</v>
      </c>
      <c r="J499" s="30" t="s">
        <v>3819</v>
      </c>
      <c r="K499" s="30">
        <v>111</v>
      </c>
      <c r="L499" s="30" t="s">
        <v>3820</v>
      </c>
      <c r="M499" s="30" t="s">
        <v>4261</v>
      </c>
      <c r="N499" s="30"/>
      <c r="O499" s="30" t="s">
        <v>4348</v>
      </c>
      <c r="P499" s="30" t="s">
        <v>4347</v>
      </c>
      <c r="Q499" s="30" t="s">
        <v>1880</v>
      </c>
      <c r="R499" s="30" t="s">
        <v>1881</v>
      </c>
      <c r="S499" s="30" t="s">
        <v>1888</v>
      </c>
      <c r="T499" s="30" t="s">
        <v>1890</v>
      </c>
      <c r="U499" s="30" t="s">
        <v>1942</v>
      </c>
      <c r="V499" s="30"/>
      <c r="W499" s="30" t="s">
        <v>1945</v>
      </c>
      <c r="X499" s="62">
        <v>0.54166666666666663</v>
      </c>
      <c r="Y499" s="62">
        <v>0.58333333333333337</v>
      </c>
      <c r="Z499" s="60">
        <f t="shared" si="34"/>
        <v>4.1666666666666741E-2</v>
      </c>
      <c r="AA499" s="57">
        <v>1</v>
      </c>
      <c r="AB499" s="57">
        <v>4</v>
      </c>
      <c r="AC499" s="60">
        <f t="shared" si="35"/>
        <v>4.1666666666666741E-2</v>
      </c>
      <c r="AD499" s="61">
        <f t="shared" si="36"/>
        <v>0.16666666666666696</v>
      </c>
    </row>
    <row r="500" spans="1:30" x14ac:dyDescent="0.35">
      <c r="A500" s="30" t="s">
        <v>1955</v>
      </c>
      <c r="B500" s="30" t="s">
        <v>1983</v>
      </c>
      <c r="C500" s="30" t="s">
        <v>1984</v>
      </c>
      <c r="D500" s="48" t="s">
        <v>1994</v>
      </c>
      <c r="E500" s="30" t="s">
        <v>2075</v>
      </c>
      <c r="F500" s="30" t="s">
        <v>123</v>
      </c>
      <c r="G500" s="30" t="s">
        <v>2980</v>
      </c>
      <c r="H500" s="30" t="s">
        <v>2981</v>
      </c>
      <c r="I500" s="30" t="s">
        <v>3255</v>
      </c>
      <c r="J500" s="30" t="s">
        <v>3821</v>
      </c>
      <c r="K500" s="30">
        <v>27</v>
      </c>
      <c r="L500" s="30" t="s">
        <v>3481</v>
      </c>
      <c r="M500" s="30" t="s">
        <v>4262</v>
      </c>
      <c r="N500" s="30"/>
      <c r="O500" s="30" t="s">
        <v>4350</v>
      </c>
      <c r="P500" s="30" t="s">
        <v>4347</v>
      </c>
      <c r="Q500" s="30" t="s">
        <v>1880</v>
      </c>
      <c r="R500" s="30" t="s">
        <v>4410</v>
      </c>
      <c r="S500" s="30" t="s">
        <v>1888</v>
      </c>
      <c r="T500" s="30" t="s">
        <v>1890</v>
      </c>
      <c r="U500" s="30" t="s">
        <v>1942</v>
      </c>
      <c r="V500" s="30"/>
      <c r="W500" s="30" t="s">
        <v>4424</v>
      </c>
      <c r="X500" s="62">
        <v>0.58333333333333337</v>
      </c>
      <c r="Y500" s="62">
        <v>0.625</v>
      </c>
      <c r="Z500" s="60">
        <f t="shared" si="34"/>
        <v>4.166666666666663E-2</v>
      </c>
      <c r="AA500" s="57">
        <v>1</v>
      </c>
      <c r="AB500" s="57">
        <v>4</v>
      </c>
      <c r="AC500" s="60">
        <f t="shared" si="35"/>
        <v>4.166666666666663E-2</v>
      </c>
      <c r="AD500" s="61">
        <f t="shared" si="36"/>
        <v>0.16666666666666652</v>
      </c>
    </row>
    <row r="501" spans="1:30" x14ac:dyDescent="0.35">
      <c r="A501" s="30" t="s">
        <v>1955</v>
      </c>
      <c r="B501" s="30" t="s">
        <v>1983</v>
      </c>
      <c r="C501" s="30" t="s">
        <v>1984</v>
      </c>
      <c r="D501" s="48" t="s">
        <v>1994</v>
      </c>
      <c r="E501" s="30" t="s">
        <v>2075</v>
      </c>
      <c r="F501" s="30" t="s">
        <v>123</v>
      </c>
      <c r="G501" s="30" t="s">
        <v>2982</v>
      </c>
      <c r="H501" s="30" t="s">
        <v>2983</v>
      </c>
      <c r="I501" s="30" t="s">
        <v>3255</v>
      </c>
      <c r="J501" s="30" t="s">
        <v>3822</v>
      </c>
      <c r="K501" s="30">
        <v>99</v>
      </c>
      <c r="L501" s="30" t="s">
        <v>3481</v>
      </c>
      <c r="M501" s="30" t="s">
        <v>4263</v>
      </c>
      <c r="N501" s="30"/>
      <c r="O501" s="30" t="s">
        <v>4350</v>
      </c>
      <c r="P501" s="30" t="s">
        <v>4347</v>
      </c>
      <c r="Q501" s="30" t="s">
        <v>1880</v>
      </c>
      <c r="R501" s="30" t="s">
        <v>4410</v>
      </c>
      <c r="S501" s="30" t="s">
        <v>1888</v>
      </c>
      <c r="T501" s="30" t="s">
        <v>1890</v>
      </c>
      <c r="U501" s="30" t="s">
        <v>1942</v>
      </c>
      <c r="V501" s="30"/>
      <c r="W501" s="30" t="s">
        <v>4424</v>
      </c>
      <c r="X501" s="62">
        <v>0.625</v>
      </c>
      <c r="Y501" s="62">
        <v>0.66666666666666663</v>
      </c>
      <c r="Z501" s="60">
        <f t="shared" si="34"/>
        <v>4.166666666666663E-2</v>
      </c>
      <c r="AA501" s="57">
        <v>1</v>
      </c>
      <c r="AB501" s="57">
        <v>4</v>
      </c>
      <c r="AC501" s="60">
        <f t="shared" si="35"/>
        <v>4.166666666666663E-2</v>
      </c>
      <c r="AD501" s="61">
        <f t="shared" si="36"/>
        <v>0.16666666666666652</v>
      </c>
    </row>
    <row r="502" spans="1:30" x14ac:dyDescent="0.35">
      <c r="A502" s="30" t="s">
        <v>1955</v>
      </c>
      <c r="B502" s="30" t="s">
        <v>1983</v>
      </c>
      <c r="C502" s="30" t="s">
        <v>1984</v>
      </c>
      <c r="D502" s="50" t="s">
        <v>2056</v>
      </c>
      <c r="E502" s="30" t="s">
        <v>2112</v>
      </c>
      <c r="F502" s="30">
        <v>14</v>
      </c>
      <c r="G502" s="30" t="s">
        <v>2984</v>
      </c>
      <c r="H502" s="30" t="s">
        <v>2985</v>
      </c>
      <c r="I502" s="30" t="s">
        <v>3815</v>
      </c>
      <c r="J502" s="30" t="s">
        <v>3668</v>
      </c>
      <c r="K502" s="30">
        <v>220</v>
      </c>
      <c r="L502" s="30" t="s">
        <v>3669</v>
      </c>
      <c r="M502" s="30" t="s">
        <v>4264</v>
      </c>
      <c r="N502" s="30"/>
      <c r="O502" s="30" t="s">
        <v>4350</v>
      </c>
      <c r="P502" s="30" t="s">
        <v>4347</v>
      </c>
      <c r="Q502" s="30" t="s">
        <v>1880</v>
      </c>
      <c r="R502" s="30" t="s">
        <v>4410</v>
      </c>
      <c r="S502" s="30" t="s">
        <v>1888</v>
      </c>
      <c r="T502" s="30" t="s">
        <v>1892</v>
      </c>
      <c r="U502" s="30" t="s">
        <v>1942</v>
      </c>
      <c r="V502" s="30"/>
      <c r="W502" s="30" t="s">
        <v>4424</v>
      </c>
      <c r="X502" s="62">
        <v>0.35416666666666669</v>
      </c>
      <c r="Y502" s="62">
        <v>0.41666666666666669</v>
      </c>
      <c r="Z502" s="60">
        <f t="shared" si="34"/>
        <v>6.25E-2</v>
      </c>
      <c r="AA502" s="57">
        <v>1</v>
      </c>
      <c r="AB502" s="57">
        <v>4</v>
      </c>
      <c r="AC502" s="60">
        <f t="shared" si="35"/>
        <v>6.25E-2</v>
      </c>
      <c r="AD502" s="61">
        <f t="shared" si="36"/>
        <v>0.25</v>
      </c>
    </row>
    <row r="503" spans="1:30" x14ac:dyDescent="0.35">
      <c r="A503" s="30" t="s">
        <v>1955</v>
      </c>
      <c r="B503" s="30" t="s">
        <v>1983</v>
      </c>
      <c r="C503" s="30" t="s">
        <v>1984</v>
      </c>
      <c r="D503" s="50" t="s">
        <v>2056</v>
      </c>
      <c r="E503" s="30" t="s">
        <v>2112</v>
      </c>
      <c r="F503" s="30">
        <v>11</v>
      </c>
      <c r="G503" s="30" t="s">
        <v>2986</v>
      </c>
      <c r="H503" s="30" t="s">
        <v>2987</v>
      </c>
      <c r="I503" s="30" t="s">
        <v>3815</v>
      </c>
      <c r="J503" s="30" t="s">
        <v>3674</v>
      </c>
      <c r="K503" s="30">
        <v>280</v>
      </c>
      <c r="L503" s="30" t="s">
        <v>3675</v>
      </c>
      <c r="M503" s="30" t="s">
        <v>4265</v>
      </c>
      <c r="N503" s="30"/>
      <c r="O503" s="30" t="s">
        <v>4350</v>
      </c>
      <c r="P503" s="30" t="s">
        <v>4347</v>
      </c>
      <c r="Q503" s="30" t="s">
        <v>1880</v>
      </c>
      <c r="R503" s="30" t="s">
        <v>4410</v>
      </c>
      <c r="S503" s="30" t="s">
        <v>1888</v>
      </c>
      <c r="T503" s="30" t="s">
        <v>1892</v>
      </c>
      <c r="U503" s="30" t="s">
        <v>1942</v>
      </c>
      <c r="V503" s="30"/>
      <c r="W503" s="30" t="s">
        <v>1945</v>
      </c>
      <c r="X503" s="59">
        <v>0.45833333333333331</v>
      </c>
      <c r="Y503" s="59">
        <v>0.5</v>
      </c>
      <c r="Z503" s="60">
        <f t="shared" si="34"/>
        <v>4.1666666666666685E-2</v>
      </c>
      <c r="AA503" s="57">
        <v>1</v>
      </c>
      <c r="AB503" s="57">
        <v>4</v>
      </c>
      <c r="AC503" s="60">
        <f t="shared" si="35"/>
        <v>4.1666666666666685E-2</v>
      </c>
      <c r="AD503" s="61">
        <f t="shared" si="36"/>
        <v>0.16666666666666674</v>
      </c>
    </row>
    <row r="504" spans="1:30" x14ac:dyDescent="0.35">
      <c r="A504" s="30" t="s">
        <v>1955</v>
      </c>
      <c r="B504" s="30" t="s">
        <v>1983</v>
      </c>
      <c r="C504" s="30" t="s">
        <v>1984</v>
      </c>
      <c r="D504" s="50" t="s">
        <v>2056</v>
      </c>
      <c r="E504" s="30" t="s">
        <v>2112</v>
      </c>
      <c r="F504" s="30">
        <v>20</v>
      </c>
      <c r="G504" s="30" t="s">
        <v>2984</v>
      </c>
      <c r="H504" s="30" t="s">
        <v>2988</v>
      </c>
      <c r="I504" s="30" t="s">
        <v>3815</v>
      </c>
      <c r="J504" s="30" t="s">
        <v>3668</v>
      </c>
      <c r="K504" s="30">
        <v>246</v>
      </c>
      <c r="L504" s="30" t="s">
        <v>3669</v>
      </c>
      <c r="M504" s="30" t="s">
        <v>4264</v>
      </c>
      <c r="N504" s="30"/>
      <c r="O504" s="30" t="s">
        <v>4350</v>
      </c>
      <c r="P504" s="30" t="s">
        <v>4347</v>
      </c>
      <c r="Q504" s="30" t="s">
        <v>1880</v>
      </c>
      <c r="R504" s="30" t="s">
        <v>4410</v>
      </c>
      <c r="S504" s="30" t="s">
        <v>1888</v>
      </c>
      <c r="T504" s="30" t="s">
        <v>1892</v>
      </c>
      <c r="U504" s="30" t="s">
        <v>1942</v>
      </c>
      <c r="V504" s="30"/>
      <c r="W504" s="30" t="s">
        <v>1945</v>
      </c>
      <c r="X504" s="59">
        <v>0.54166666666666663</v>
      </c>
      <c r="Y504" s="59">
        <v>0.58333333333333337</v>
      </c>
      <c r="Z504" s="60">
        <f t="shared" si="34"/>
        <v>4.1666666666666741E-2</v>
      </c>
      <c r="AA504" s="57">
        <v>1</v>
      </c>
      <c r="AB504" s="57">
        <v>4</v>
      </c>
      <c r="AC504" s="60">
        <f t="shared" si="35"/>
        <v>4.1666666666666741E-2</v>
      </c>
      <c r="AD504" s="61">
        <f t="shared" si="36"/>
        <v>0.16666666666666696</v>
      </c>
    </row>
    <row r="505" spans="1:30" x14ac:dyDescent="0.35">
      <c r="A505" s="30" t="s">
        <v>1955</v>
      </c>
      <c r="B505" s="30" t="s">
        <v>1983</v>
      </c>
      <c r="C505" s="30" t="s">
        <v>1984</v>
      </c>
      <c r="D505" s="50" t="s">
        <v>2056</v>
      </c>
      <c r="E505" s="30" t="s">
        <v>2112</v>
      </c>
      <c r="F505" s="30" t="s">
        <v>91</v>
      </c>
      <c r="G505" s="30" t="s">
        <v>2986</v>
      </c>
      <c r="H505" s="30" t="s">
        <v>2989</v>
      </c>
      <c r="I505" s="30" t="s">
        <v>3815</v>
      </c>
      <c r="J505" s="30" t="s">
        <v>3674</v>
      </c>
      <c r="K505" s="30">
        <v>238</v>
      </c>
      <c r="L505" s="30" t="s">
        <v>3675</v>
      </c>
      <c r="M505" s="30" t="s">
        <v>4266</v>
      </c>
      <c r="N505" s="30"/>
      <c r="O505" s="30" t="s">
        <v>4350</v>
      </c>
      <c r="P505" s="30" t="s">
        <v>4347</v>
      </c>
      <c r="Q505" s="30" t="s">
        <v>1880</v>
      </c>
      <c r="R505" s="30" t="s">
        <v>4410</v>
      </c>
      <c r="S505" s="30" t="s">
        <v>1888</v>
      </c>
      <c r="T505" s="30" t="s">
        <v>1892</v>
      </c>
      <c r="U505" s="30" t="s">
        <v>1942</v>
      </c>
      <c r="V505" s="30"/>
      <c r="W505" s="30" t="s">
        <v>1945</v>
      </c>
      <c r="X505" s="59">
        <v>0.58333333333333337</v>
      </c>
      <c r="Y505" s="59">
        <v>0.625</v>
      </c>
      <c r="Z505" s="60">
        <f t="shared" si="34"/>
        <v>4.166666666666663E-2</v>
      </c>
      <c r="AA505" s="57">
        <v>1</v>
      </c>
      <c r="AB505" s="57">
        <v>4</v>
      </c>
      <c r="AC505" s="60">
        <f t="shared" si="35"/>
        <v>4.166666666666663E-2</v>
      </c>
      <c r="AD505" s="61">
        <f t="shared" si="36"/>
        <v>0.16666666666666652</v>
      </c>
    </row>
    <row r="506" spans="1:30" x14ac:dyDescent="0.35">
      <c r="A506" s="30" t="s">
        <v>1955</v>
      </c>
      <c r="B506" s="30" t="s">
        <v>1983</v>
      </c>
      <c r="C506" s="30" t="s">
        <v>1984</v>
      </c>
      <c r="D506" s="47" t="s">
        <v>1993</v>
      </c>
      <c r="E506" s="30" t="s">
        <v>2074</v>
      </c>
      <c r="F506" s="30">
        <v>308</v>
      </c>
      <c r="G506" s="30" t="s">
        <v>2990</v>
      </c>
      <c r="H506" s="30" t="s">
        <v>2991</v>
      </c>
      <c r="I506" s="30" t="s">
        <v>3252</v>
      </c>
      <c r="J506" s="30" t="s">
        <v>3823</v>
      </c>
      <c r="K506" s="30">
        <v>445</v>
      </c>
      <c r="L506" s="30" t="s">
        <v>3677</v>
      </c>
      <c r="M506" s="30" t="s">
        <v>4267</v>
      </c>
      <c r="N506" s="30"/>
      <c r="O506" s="30" t="s">
        <v>4350</v>
      </c>
      <c r="P506" s="30" t="s">
        <v>4347</v>
      </c>
      <c r="Q506" s="30" t="s">
        <v>1886</v>
      </c>
      <c r="R506" s="30" t="s">
        <v>1882</v>
      </c>
      <c r="S506" s="30" t="s">
        <v>1882</v>
      </c>
      <c r="T506" s="30" t="s">
        <v>1892</v>
      </c>
      <c r="U506" s="30" t="s">
        <v>1942</v>
      </c>
      <c r="V506" s="30"/>
      <c r="W506" s="30" t="s">
        <v>1945</v>
      </c>
      <c r="X506" s="59">
        <v>0.625</v>
      </c>
      <c r="Y506" s="59">
        <v>0.66666666666666663</v>
      </c>
      <c r="Z506" s="60">
        <f t="shared" ref="Z506:Z545" si="37">Y506-X506</f>
        <v>4.166666666666663E-2</v>
      </c>
      <c r="AA506" s="57">
        <v>1</v>
      </c>
      <c r="AB506" s="57">
        <v>4</v>
      </c>
      <c r="AC506" s="60">
        <f t="shared" si="35"/>
        <v>4.166666666666663E-2</v>
      </c>
      <c r="AD506" s="61">
        <f t="shared" si="36"/>
        <v>0.16666666666666652</v>
      </c>
    </row>
    <row r="507" spans="1:30" x14ac:dyDescent="0.35">
      <c r="A507" s="30" t="s">
        <v>1955</v>
      </c>
      <c r="B507" s="30" t="s">
        <v>1983</v>
      </c>
      <c r="C507" s="30" t="s">
        <v>1984</v>
      </c>
      <c r="D507" s="50" t="s">
        <v>2027</v>
      </c>
      <c r="E507" s="30" t="s">
        <v>2094</v>
      </c>
      <c r="F507" s="30" t="s">
        <v>2124</v>
      </c>
      <c r="G507" s="30" t="s">
        <v>2992</v>
      </c>
      <c r="H507" s="30" t="s">
        <v>2993</v>
      </c>
      <c r="I507" s="30" t="s">
        <v>3418</v>
      </c>
      <c r="J507" s="30" t="s">
        <v>3823</v>
      </c>
      <c r="K507" s="30">
        <v>445</v>
      </c>
      <c r="L507" s="30" t="s">
        <v>3677</v>
      </c>
      <c r="M507" s="30" t="s">
        <v>4267</v>
      </c>
      <c r="N507" s="30"/>
      <c r="O507" s="30" t="s">
        <v>4350</v>
      </c>
      <c r="P507" s="30" t="s">
        <v>4347</v>
      </c>
      <c r="Q507" s="30" t="s">
        <v>1886</v>
      </c>
      <c r="R507" s="30" t="s">
        <v>1916</v>
      </c>
      <c r="S507" s="30" t="s">
        <v>1916</v>
      </c>
      <c r="T507" s="30" t="s">
        <v>1892</v>
      </c>
      <c r="U507" s="30" t="s">
        <v>1942</v>
      </c>
      <c r="V507" s="30"/>
      <c r="W507" s="30" t="s">
        <v>4424</v>
      </c>
      <c r="X507" s="62">
        <v>0.29166666666666702</v>
      </c>
      <c r="Y507" s="62">
        <v>0.35416666666666669</v>
      </c>
      <c r="Z507" s="60">
        <f t="shared" si="37"/>
        <v>6.2499999999999667E-2</v>
      </c>
      <c r="AA507" s="57">
        <v>1</v>
      </c>
      <c r="AB507" s="57">
        <v>4</v>
      </c>
      <c r="AC507" s="60">
        <f t="shared" si="35"/>
        <v>6.2499999999999667E-2</v>
      </c>
      <c r="AD507" s="61">
        <f t="shared" si="36"/>
        <v>0.24999999999999867</v>
      </c>
    </row>
    <row r="508" spans="1:30" x14ac:dyDescent="0.35">
      <c r="A508" s="30" t="s">
        <v>1955</v>
      </c>
      <c r="B508" s="30" t="s">
        <v>1983</v>
      </c>
      <c r="C508" s="30" t="s">
        <v>1984</v>
      </c>
      <c r="D508" s="53" t="s">
        <v>2027</v>
      </c>
      <c r="E508" s="30" t="s">
        <v>2094</v>
      </c>
      <c r="F508" s="30">
        <v>32</v>
      </c>
      <c r="G508" s="30" t="s">
        <v>2994</v>
      </c>
      <c r="H508" s="30" t="s">
        <v>2995</v>
      </c>
      <c r="I508" s="30" t="s">
        <v>3418</v>
      </c>
      <c r="J508" s="30" t="s">
        <v>3824</v>
      </c>
      <c r="K508" s="30">
        <v>290</v>
      </c>
      <c r="L508" s="30" t="s">
        <v>3825</v>
      </c>
      <c r="M508" s="30" t="s">
        <v>4268</v>
      </c>
      <c r="N508" s="30"/>
      <c r="O508" s="30" t="s">
        <v>4350</v>
      </c>
      <c r="P508" s="30" t="s">
        <v>4347</v>
      </c>
      <c r="Q508" s="30" t="s">
        <v>1886</v>
      </c>
      <c r="R508" s="30" t="s">
        <v>1916</v>
      </c>
      <c r="S508" s="30" t="s">
        <v>1916</v>
      </c>
      <c r="T508" s="30" t="s">
        <v>1892</v>
      </c>
      <c r="U508" s="30" t="s">
        <v>1942</v>
      </c>
      <c r="V508" s="30"/>
      <c r="W508" s="30" t="s">
        <v>4424</v>
      </c>
      <c r="X508" s="62">
        <v>0.41666666666666669</v>
      </c>
      <c r="Y508" s="62">
        <v>0.45833333333333331</v>
      </c>
      <c r="Z508" s="60">
        <f t="shared" si="37"/>
        <v>4.166666666666663E-2</v>
      </c>
      <c r="AA508" s="63">
        <v>1</v>
      </c>
      <c r="AB508" s="57">
        <v>4</v>
      </c>
      <c r="AC508" s="60">
        <f t="shared" si="35"/>
        <v>4.166666666666663E-2</v>
      </c>
      <c r="AD508" s="61">
        <f t="shared" si="36"/>
        <v>0.16666666666666652</v>
      </c>
    </row>
    <row r="509" spans="1:30" x14ac:dyDescent="0.35">
      <c r="A509" s="30" t="s">
        <v>1955</v>
      </c>
      <c r="B509" s="30" t="s">
        <v>1983</v>
      </c>
      <c r="C509" s="30" t="s">
        <v>1984</v>
      </c>
      <c r="D509" s="50" t="s">
        <v>2056</v>
      </c>
      <c r="E509" s="30" t="s">
        <v>2112</v>
      </c>
      <c r="F509" s="30">
        <v>27</v>
      </c>
      <c r="G509" s="30" t="s">
        <v>2996</v>
      </c>
      <c r="H509" s="30" t="s">
        <v>2997</v>
      </c>
      <c r="I509" s="30" t="s">
        <v>3815</v>
      </c>
      <c r="J509" s="30" t="s">
        <v>3826</v>
      </c>
      <c r="K509" s="30">
        <v>13</v>
      </c>
      <c r="L509" s="30" t="s">
        <v>3827</v>
      </c>
      <c r="M509" s="30" t="s">
        <v>4269</v>
      </c>
      <c r="N509" s="30"/>
      <c r="O509" s="30" t="s">
        <v>4350</v>
      </c>
      <c r="P509" s="30" t="s">
        <v>4347</v>
      </c>
      <c r="Q509" s="30" t="s">
        <v>1880</v>
      </c>
      <c r="R509" s="30" t="s">
        <v>4410</v>
      </c>
      <c r="S509" s="30" t="s">
        <v>1888</v>
      </c>
      <c r="T509" s="30" t="s">
        <v>4416</v>
      </c>
      <c r="U509" s="30" t="s">
        <v>1942</v>
      </c>
      <c r="V509" s="30"/>
      <c r="W509" s="30" t="s">
        <v>4424</v>
      </c>
      <c r="X509" s="59">
        <v>0.29166666666666669</v>
      </c>
      <c r="Y509" s="62">
        <v>0.33333333333333331</v>
      </c>
      <c r="Z509" s="60">
        <f t="shared" si="37"/>
        <v>4.166666666666663E-2</v>
      </c>
      <c r="AA509" s="57">
        <v>1</v>
      </c>
      <c r="AB509" s="57">
        <v>4</v>
      </c>
      <c r="AC509" s="60">
        <f t="shared" si="35"/>
        <v>4.166666666666663E-2</v>
      </c>
      <c r="AD509" s="61">
        <f t="shared" si="36"/>
        <v>0.16666666666666652</v>
      </c>
    </row>
    <row r="510" spans="1:30" x14ac:dyDescent="0.35">
      <c r="A510" s="30" t="s">
        <v>1955</v>
      </c>
      <c r="B510" s="30" t="s">
        <v>1983</v>
      </c>
      <c r="C510" s="30" t="s">
        <v>1984</v>
      </c>
      <c r="D510" s="50" t="s">
        <v>2056</v>
      </c>
      <c r="E510" s="30" t="s">
        <v>2112</v>
      </c>
      <c r="F510" s="30" t="s">
        <v>106</v>
      </c>
      <c r="G510" s="30" t="s">
        <v>2998</v>
      </c>
      <c r="H510" s="30" t="s">
        <v>2999</v>
      </c>
      <c r="I510" s="30" t="s">
        <v>3815</v>
      </c>
      <c r="J510" s="30" t="s">
        <v>3828</v>
      </c>
      <c r="K510" s="30">
        <v>7880</v>
      </c>
      <c r="L510" s="30" t="s">
        <v>3679</v>
      </c>
      <c r="M510" s="30" t="s">
        <v>4270</v>
      </c>
      <c r="N510" s="30"/>
      <c r="O510" s="30" t="s">
        <v>4350</v>
      </c>
      <c r="P510" s="30" t="s">
        <v>4347</v>
      </c>
      <c r="Q510" s="30" t="s">
        <v>1880</v>
      </c>
      <c r="R510" s="30" t="s">
        <v>4410</v>
      </c>
      <c r="S510" s="30" t="s">
        <v>1888</v>
      </c>
      <c r="T510" s="30" t="s">
        <v>4416</v>
      </c>
      <c r="U510" s="30" t="s">
        <v>1942</v>
      </c>
      <c r="V510" s="30"/>
      <c r="W510" s="30" t="s">
        <v>4424</v>
      </c>
      <c r="X510" s="62">
        <v>0.33333333333333331</v>
      </c>
      <c r="Y510" s="59">
        <v>0.375</v>
      </c>
      <c r="Z510" s="60">
        <f t="shared" si="37"/>
        <v>4.1666666666666685E-2</v>
      </c>
      <c r="AA510" s="57">
        <v>1</v>
      </c>
      <c r="AB510" s="57">
        <v>4</v>
      </c>
      <c r="AC510" s="60">
        <f t="shared" si="35"/>
        <v>4.1666666666666685E-2</v>
      </c>
      <c r="AD510" s="61">
        <f t="shared" si="36"/>
        <v>0.16666666666666674</v>
      </c>
    </row>
    <row r="511" spans="1:30" x14ac:dyDescent="0.35">
      <c r="A511" s="30" t="s">
        <v>1955</v>
      </c>
      <c r="B511" s="30" t="s">
        <v>1983</v>
      </c>
      <c r="C511" s="30" t="s">
        <v>1984</v>
      </c>
      <c r="D511" s="50" t="s">
        <v>2056</v>
      </c>
      <c r="E511" s="30" t="s">
        <v>2112</v>
      </c>
      <c r="F511" s="30" t="s">
        <v>103</v>
      </c>
      <c r="G511" s="30" t="s">
        <v>2998</v>
      </c>
      <c r="H511" s="30" t="s">
        <v>3000</v>
      </c>
      <c r="I511" s="30" t="s">
        <v>3815</v>
      </c>
      <c r="J511" s="30" t="s">
        <v>3828</v>
      </c>
      <c r="K511" s="30">
        <v>7655</v>
      </c>
      <c r="L511" s="30" t="s">
        <v>3679</v>
      </c>
      <c r="M511" s="30" t="s">
        <v>4271</v>
      </c>
      <c r="N511" s="30"/>
      <c r="O511" s="30" t="s">
        <v>4350</v>
      </c>
      <c r="P511" s="30" t="s">
        <v>4347</v>
      </c>
      <c r="Q511" s="30" t="s">
        <v>1880</v>
      </c>
      <c r="R511" s="30" t="s">
        <v>4410</v>
      </c>
      <c r="S511" s="30" t="s">
        <v>1888</v>
      </c>
      <c r="T511" s="30" t="s">
        <v>4416</v>
      </c>
      <c r="U511" s="30" t="s">
        <v>1942</v>
      </c>
      <c r="V511" s="30"/>
      <c r="W511" s="30" t="s">
        <v>4424</v>
      </c>
      <c r="X511" s="59">
        <v>0.375</v>
      </c>
      <c r="Y511" s="62">
        <v>0.41666666666666669</v>
      </c>
      <c r="Z511" s="60">
        <f t="shared" si="37"/>
        <v>4.1666666666666685E-2</v>
      </c>
      <c r="AA511" s="57">
        <v>1</v>
      </c>
      <c r="AB511" s="57">
        <v>4</v>
      </c>
      <c r="AC511" s="60">
        <f t="shared" si="35"/>
        <v>4.1666666666666685E-2</v>
      </c>
      <c r="AD511" s="61">
        <f t="shared" si="36"/>
        <v>0.16666666666666674</v>
      </c>
    </row>
    <row r="512" spans="1:30" x14ac:dyDescent="0.35">
      <c r="A512" s="30" t="s">
        <v>1955</v>
      </c>
      <c r="B512" s="30" t="s">
        <v>1983</v>
      </c>
      <c r="C512" s="30" t="s">
        <v>1984</v>
      </c>
      <c r="D512" s="52" t="s">
        <v>2005</v>
      </c>
      <c r="E512" s="30" t="s">
        <v>119</v>
      </c>
      <c r="F512" s="30">
        <v>1449</v>
      </c>
      <c r="G512" s="30" t="s">
        <v>3001</v>
      </c>
      <c r="H512" s="30" t="s">
        <v>3002</v>
      </c>
      <c r="I512" s="30" t="s">
        <v>1135</v>
      </c>
      <c r="J512" s="30" t="s">
        <v>3829</v>
      </c>
      <c r="K512" s="30">
        <v>3555</v>
      </c>
      <c r="L512" s="30" t="s">
        <v>3830</v>
      </c>
      <c r="M512" s="30">
        <v>21740000</v>
      </c>
      <c r="N512" s="30"/>
      <c r="O512" s="30" t="s">
        <v>4350</v>
      </c>
      <c r="P512" s="30" t="s">
        <v>4347</v>
      </c>
      <c r="Q512" s="30" t="s">
        <v>1893</v>
      </c>
      <c r="R512" s="30" t="s">
        <v>4574</v>
      </c>
      <c r="S512" s="30" t="s">
        <v>1889</v>
      </c>
      <c r="T512" s="30" t="s">
        <v>4416</v>
      </c>
      <c r="U512" s="30" t="s">
        <v>1942</v>
      </c>
      <c r="V512" s="30"/>
      <c r="W512" s="30" t="s">
        <v>4424</v>
      </c>
      <c r="X512" s="62">
        <v>0.41666666666666669</v>
      </c>
      <c r="Y512" s="62">
        <v>0.45833333333333331</v>
      </c>
      <c r="Z512" s="60">
        <f t="shared" si="37"/>
        <v>4.166666666666663E-2</v>
      </c>
      <c r="AA512" s="57">
        <v>1</v>
      </c>
      <c r="AB512" s="57">
        <v>4</v>
      </c>
      <c r="AC512" s="60">
        <f t="shared" si="35"/>
        <v>4.166666666666663E-2</v>
      </c>
      <c r="AD512" s="61">
        <f t="shared" si="36"/>
        <v>0.16666666666666652</v>
      </c>
    </row>
    <row r="513" spans="1:30" x14ac:dyDescent="0.35">
      <c r="A513" s="30" t="s">
        <v>1955</v>
      </c>
      <c r="B513" s="30" t="s">
        <v>1983</v>
      </c>
      <c r="C513" s="30" t="s">
        <v>1984</v>
      </c>
      <c r="D513" s="50" t="s">
        <v>2056</v>
      </c>
      <c r="E513" s="30" t="s">
        <v>2112</v>
      </c>
      <c r="F513" s="30" t="s">
        <v>194</v>
      </c>
      <c r="G513" s="30" t="s">
        <v>3003</v>
      </c>
      <c r="H513" s="30" t="s">
        <v>3004</v>
      </c>
      <c r="I513" s="30" t="s">
        <v>3815</v>
      </c>
      <c r="J513" s="30" t="s">
        <v>3831</v>
      </c>
      <c r="K513" s="30">
        <v>90</v>
      </c>
      <c r="L513" s="30" t="s">
        <v>3679</v>
      </c>
      <c r="M513" s="30" t="s">
        <v>4272</v>
      </c>
      <c r="N513" s="30"/>
      <c r="O513" s="30" t="s">
        <v>4350</v>
      </c>
      <c r="P513" s="30" t="s">
        <v>4347</v>
      </c>
      <c r="Q513" s="30" t="s">
        <v>1880</v>
      </c>
      <c r="R513" s="30" t="s">
        <v>4410</v>
      </c>
      <c r="S513" s="30" t="s">
        <v>1888</v>
      </c>
      <c r="T513" s="30" t="s">
        <v>1883</v>
      </c>
      <c r="U513" s="30" t="s">
        <v>1942</v>
      </c>
      <c r="V513" s="30"/>
      <c r="W513" s="30" t="s">
        <v>4424</v>
      </c>
      <c r="X513" s="62">
        <v>0.29166666666666669</v>
      </c>
      <c r="Y513" s="62">
        <v>0.3263888888888889</v>
      </c>
      <c r="Z513" s="60">
        <f t="shared" si="37"/>
        <v>3.472222222222221E-2</v>
      </c>
      <c r="AA513" s="57">
        <v>1</v>
      </c>
      <c r="AB513" s="57">
        <v>4</v>
      </c>
      <c r="AC513" s="60">
        <f t="shared" si="35"/>
        <v>3.472222222222221E-2</v>
      </c>
      <c r="AD513" s="61">
        <f t="shared" si="36"/>
        <v>0.13888888888888884</v>
      </c>
    </row>
    <row r="514" spans="1:30" x14ac:dyDescent="0.35">
      <c r="A514" s="30" t="s">
        <v>1955</v>
      </c>
      <c r="B514" s="30" t="s">
        <v>1983</v>
      </c>
      <c r="C514" s="30" t="s">
        <v>1984</v>
      </c>
      <c r="D514" s="50" t="s">
        <v>2056</v>
      </c>
      <c r="E514" s="30" t="s">
        <v>2112</v>
      </c>
      <c r="F514" s="30" t="s">
        <v>142</v>
      </c>
      <c r="G514" s="30" t="s">
        <v>3005</v>
      </c>
      <c r="H514" s="30" t="s">
        <v>3006</v>
      </c>
      <c r="I514" s="30" t="s">
        <v>3815</v>
      </c>
      <c r="J514" s="30" t="s">
        <v>3832</v>
      </c>
      <c r="K514" s="30">
        <v>200</v>
      </c>
      <c r="L514" s="30" t="s">
        <v>3833</v>
      </c>
      <c r="M514" s="30" t="s">
        <v>4273</v>
      </c>
      <c r="N514" s="30"/>
      <c r="O514" s="30" t="s">
        <v>4350</v>
      </c>
      <c r="P514" s="30" t="s">
        <v>4347</v>
      </c>
      <c r="Q514" s="30" t="s">
        <v>1880</v>
      </c>
      <c r="R514" s="30" t="s">
        <v>4410</v>
      </c>
      <c r="S514" s="30" t="s">
        <v>1888</v>
      </c>
      <c r="T514" s="30" t="s">
        <v>1883</v>
      </c>
      <c r="U514" s="30" t="s">
        <v>1942</v>
      </c>
      <c r="V514" s="30"/>
      <c r="W514" s="30" t="s">
        <v>4424</v>
      </c>
      <c r="X514" s="62">
        <v>0.3263888888888889</v>
      </c>
      <c r="Y514" s="59">
        <v>0.375</v>
      </c>
      <c r="Z514" s="60">
        <f t="shared" si="37"/>
        <v>4.8611111111111105E-2</v>
      </c>
      <c r="AA514" s="57">
        <v>1</v>
      </c>
      <c r="AB514" s="57">
        <v>4</v>
      </c>
      <c r="AC514" s="60">
        <f t="shared" si="35"/>
        <v>4.8611111111111105E-2</v>
      </c>
      <c r="AD514" s="61">
        <f t="shared" si="36"/>
        <v>0.19444444444444442</v>
      </c>
    </row>
    <row r="515" spans="1:30" x14ac:dyDescent="0.35">
      <c r="A515" s="30" t="s">
        <v>1955</v>
      </c>
      <c r="B515" s="30" t="s">
        <v>1983</v>
      </c>
      <c r="C515" s="30" t="s">
        <v>1984</v>
      </c>
      <c r="D515" s="50" t="s">
        <v>2027</v>
      </c>
      <c r="E515" s="30" t="s">
        <v>2094</v>
      </c>
      <c r="F515" s="30">
        <v>34</v>
      </c>
      <c r="G515" s="30" t="s">
        <v>3007</v>
      </c>
      <c r="H515" s="30" t="s">
        <v>3008</v>
      </c>
      <c r="I515" s="30" t="s">
        <v>3418</v>
      </c>
      <c r="J515" s="30" t="s">
        <v>3392</v>
      </c>
      <c r="K515" s="30">
        <v>8</v>
      </c>
      <c r="L515" s="27" t="s">
        <v>1121</v>
      </c>
      <c r="M515" s="30" t="s">
        <v>4274</v>
      </c>
      <c r="N515" s="30"/>
      <c r="O515" s="30" t="s">
        <v>4397</v>
      </c>
      <c r="P515" s="30" t="s">
        <v>4347</v>
      </c>
      <c r="Q515" s="30" t="s">
        <v>1886</v>
      </c>
      <c r="R515" s="30" t="s">
        <v>1916</v>
      </c>
      <c r="S515" s="30" t="s">
        <v>1916</v>
      </c>
      <c r="T515" s="30" t="s">
        <v>1883</v>
      </c>
      <c r="U515" s="30" t="s">
        <v>1942</v>
      </c>
      <c r="V515" s="30"/>
      <c r="W515" s="30" t="s">
        <v>4424</v>
      </c>
      <c r="X515" s="59">
        <v>0.375</v>
      </c>
      <c r="Y515" s="59">
        <v>0.45833333333333331</v>
      </c>
      <c r="Z515" s="60">
        <f t="shared" si="37"/>
        <v>8.3333333333333315E-2</v>
      </c>
      <c r="AA515" s="57">
        <v>1</v>
      </c>
      <c r="AB515" s="57">
        <v>4</v>
      </c>
      <c r="AC515" s="60">
        <f t="shared" si="35"/>
        <v>8.3333333333333315E-2</v>
      </c>
      <c r="AD515" s="61">
        <f t="shared" si="36"/>
        <v>0.33333333333333326</v>
      </c>
    </row>
    <row r="516" spans="1:30" x14ac:dyDescent="0.35">
      <c r="A516" s="30" t="s">
        <v>1955</v>
      </c>
      <c r="B516" s="30" t="s">
        <v>1983</v>
      </c>
      <c r="C516" s="30" t="s">
        <v>1984</v>
      </c>
      <c r="D516" s="53" t="s">
        <v>2007</v>
      </c>
      <c r="E516" s="27" t="s">
        <v>215</v>
      </c>
      <c r="F516" s="30">
        <v>38</v>
      </c>
      <c r="G516" s="30" t="s">
        <v>3009</v>
      </c>
      <c r="H516" s="30" t="s">
        <v>3010</v>
      </c>
      <c r="I516" s="27" t="s">
        <v>1122</v>
      </c>
      <c r="J516" s="30" t="s">
        <v>3834</v>
      </c>
      <c r="K516" s="30">
        <v>8</v>
      </c>
      <c r="L516" s="27" t="s">
        <v>1121</v>
      </c>
      <c r="M516" s="30">
        <v>24020125</v>
      </c>
      <c r="N516" s="30"/>
      <c r="O516" s="30" t="s">
        <v>4397</v>
      </c>
      <c r="P516" s="30" t="s">
        <v>4347</v>
      </c>
      <c r="Q516" s="30" t="s">
        <v>1886</v>
      </c>
      <c r="R516" s="30" t="s">
        <v>1887</v>
      </c>
      <c r="S516" s="30" t="s">
        <v>1887</v>
      </c>
      <c r="T516" s="30" t="s">
        <v>1883</v>
      </c>
      <c r="U516" s="30" t="s">
        <v>1942</v>
      </c>
      <c r="V516" s="30"/>
      <c r="W516" s="30" t="s">
        <v>4424</v>
      </c>
      <c r="X516" s="59">
        <v>0.5</v>
      </c>
      <c r="Y516" s="59">
        <v>0.54166666666666663</v>
      </c>
      <c r="Z516" s="60">
        <f t="shared" si="37"/>
        <v>4.166666666666663E-2</v>
      </c>
      <c r="AA516" s="57">
        <v>1</v>
      </c>
      <c r="AB516" s="57">
        <v>4</v>
      </c>
      <c r="AC516" s="60">
        <f t="shared" si="35"/>
        <v>4.166666666666663E-2</v>
      </c>
      <c r="AD516" s="61">
        <f t="shared" si="36"/>
        <v>0.16666666666666652</v>
      </c>
    </row>
    <row r="517" spans="1:30" x14ac:dyDescent="0.35">
      <c r="A517" s="30" t="s">
        <v>1955</v>
      </c>
      <c r="B517" s="30" t="s">
        <v>1983</v>
      </c>
      <c r="C517" s="30" t="s">
        <v>1984</v>
      </c>
      <c r="D517" s="53" t="s">
        <v>2007</v>
      </c>
      <c r="E517" s="30" t="s">
        <v>96</v>
      </c>
      <c r="F517" s="30">
        <v>1184</v>
      </c>
      <c r="G517" s="30" t="s">
        <v>3011</v>
      </c>
      <c r="H517" s="30" t="s">
        <v>3012</v>
      </c>
      <c r="I517" s="27" t="s">
        <v>1122</v>
      </c>
      <c r="J517" s="30" t="s">
        <v>3835</v>
      </c>
      <c r="K517" s="30">
        <v>360</v>
      </c>
      <c r="L517" s="27" t="s">
        <v>1121</v>
      </c>
      <c r="M517" s="30">
        <v>24020002</v>
      </c>
      <c r="N517" s="30"/>
      <c r="O517" s="30" t="s">
        <v>4397</v>
      </c>
      <c r="P517" s="30" t="s">
        <v>4347</v>
      </c>
      <c r="Q517" s="30" t="s">
        <v>1886</v>
      </c>
      <c r="R517" s="30" t="s">
        <v>1887</v>
      </c>
      <c r="S517" s="30" t="s">
        <v>1887</v>
      </c>
      <c r="T517" s="30" t="s">
        <v>1883</v>
      </c>
      <c r="U517" s="30" t="s">
        <v>1942</v>
      </c>
      <c r="V517" s="30"/>
      <c r="W517" s="30" t="s">
        <v>1945</v>
      </c>
      <c r="X517" s="59">
        <v>0.54166666666666663</v>
      </c>
      <c r="Y517" s="59">
        <v>0.58333333333333337</v>
      </c>
      <c r="Z517" s="60">
        <f t="shared" si="37"/>
        <v>4.1666666666666741E-2</v>
      </c>
      <c r="AA517" s="57">
        <v>1</v>
      </c>
      <c r="AB517" s="57">
        <v>4</v>
      </c>
      <c r="AC517" s="60">
        <f t="shared" si="35"/>
        <v>4.1666666666666741E-2</v>
      </c>
      <c r="AD517" s="61">
        <f t="shared" si="36"/>
        <v>0.16666666666666696</v>
      </c>
    </row>
    <row r="518" spans="1:30" x14ac:dyDescent="0.35">
      <c r="A518" s="30" t="s">
        <v>1955</v>
      </c>
      <c r="B518" s="30" t="s">
        <v>1983</v>
      </c>
      <c r="C518" s="30" t="s">
        <v>1984</v>
      </c>
      <c r="D518" s="50" t="s">
        <v>2056</v>
      </c>
      <c r="E518" s="30" t="s">
        <v>2112</v>
      </c>
      <c r="F518" s="30">
        <v>25</v>
      </c>
      <c r="G518" s="30" t="s">
        <v>3013</v>
      </c>
      <c r="H518" s="30" t="s">
        <v>3014</v>
      </c>
      <c r="I518" s="30" t="s">
        <v>3815</v>
      </c>
      <c r="J518" s="30" t="s">
        <v>3836</v>
      </c>
      <c r="K518" s="30">
        <v>71</v>
      </c>
      <c r="L518" s="27" t="s">
        <v>1121</v>
      </c>
      <c r="M518" s="30" t="s">
        <v>4275</v>
      </c>
      <c r="N518" s="30"/>
      <c r="O518" s="30" t="s">
        <v>4397</v>
      </c>
      <c r="P518" s="30" t="s">
        <v>4347</v>
      </c>
      <c r="Q518" s="30" t="s">
        <v>1880</v>
      </c>
      <c r="R518" s="30" t="s">
        <v>4410</v>
      </c>
      <c r="S518" s="30" t="s">
        <v>1888</v>
      </c>
      <c r="T518" s="30" t="s">
        <v>1883</v>
      </c>
      <c r="U518" s="30" t="s">
        <v>1942</v>
      </c>
      <c r="V518" s="30"/>
      <c r="W518" s="30" t="s">
        <v>1945</v>
      </c>
      <c r="X518" s="59">
        <v>0.58333333333333337</v>
      </c>
      <c r="Y518" s="59">
        <v>0.625</v>
      </c>
      <c r="Z518" s="60">
        <f t="shared" si="37"/>
        <v>4.166666666666663E-2</v>
      </c>
      <c r="AA518" s="57">
        <v>1</v>
      </c>
      <c r="AB518" s="57">
        <v>4</v>
      </c>
      <c r="AC518" s="60">
        <f t="shared" si="35"/>
        <v>4.166666666666663E-2</v>
      </c>
      <c r="AD518" s="61">
        <f t="shared" si="36"/>
        <v>0.16666666666666652</v>
      </c>
    </row>
    <row r="519" spans="1:30" x14ac:dyDescent="0.35">
      <c r="A519" s="30" t="s">
        <v>1955</v>
      </c>
      <c r="B519" s="30" t="s">
        <v>1983</v>
      </c>
      <c r="C519" s="30" t="s">
        <v>1984</v>
      </c>
      <c r="D519" s="50" t="s">
        <v>4446</v>
      </c>
      <c r="E519" s="30" t="s">
        <v>2113</v>
      </c>
      <c r="F519" s="30" t="s">
        <v>123</v>
      </c>
      <c r="G519" s="30" t="s">
        <v>3015</v>
      </c>
      <c r="H519" s="30" t="s">
        <v>3016</v>
      </c>
      <c r="I519" s="30" t="s">
        <v>3837</v>
      </c>
      <c r="J519" s="30" t="s">
        <v>3838</v>
      </c>
      <c r="K519" s="30">
        <v>8</v>
      </c>
      <c r="L519" s="27" t="s">
        <v>1121</v>
      </c>
      <c r="M519" s="30">
        <v>24020125</v>
      </c>
      <c r="N519" s="30"/>
      <c r="O519" s="30" t="s">
        <v>4397</v>
      </c>
      <c r="P519" s="30" t="s">
        <v>4347</v>
      </c>
      <c r="Q519" s="30" t="s">
        <v>1880</v>
      </c>
      <c r="R519" s="30" t="s">
        <v>1881</v>
      </c>
      <c r="S519" s="30" t="s">
        <v>1888</v>
      </c>
      <c r="T519" s="30" t="s">
        <v>1883</v>
      </c>
      <c r="U519" s="30" t="s">
        <v>1942</v>
      </c>
      <c r="V519" s="30"/>
      <c r="W519" s="30" t="s">
        <v>1945</v>
      </c>
      <c r="X519" s="59">
        <v>0.625</v>
      </c>
      <c r="Y519" s="59">
        <v>0.66666666666666663</v>
      </c>
      <c r="Z519" s="60">
        <f t="shared" si="37"/>
        <v>4.166666666666663E-2</v>
      </c>
      <c r="AA519" s="57">
        <v>1</v>
      </c>
      <c r="AB519" s="57">
        <v>4</v>
      </c>
      <c r="AC519" s="60">
        <f t="shared" si="35"/>
        <v>4.166666666666663E-2</v>
      </c>
      <c r="AD519" s="61">
        <f t="shared" si="36"/>
        <v>0.16666666666666652</v>
      </c>
    </row>
    <row r="520" spans="1:30" x14ac:dyDescent="0.35">
      <c r="A520" s="30" t="s">
        <v>1955</v>
      </c>
      <c r="B520" s="30" t="s">
        <v>1983</v>
      </c>
      <c r="C520" s="30" t="s">
        <v>1984</v>
      </c>
      <c r="D520" s="48" t="s">
        <v>1994</v>
      </c>
      <c r="E520" s="30" t="s">
        <v>2075</v>
      </c>
      <c r="F520" s="30" t="s">
        <v>123</v>
      </c>
      <c r="G520" s="30" t="s">
        <v>3017</v>
      </c>
      <c r="H520" s="30" t="s">
        <v>3018</v>
      </c>
      <c r="I520" s="30" t="s">
        <v>3255</v>
      </c>
      <c r="J520" s="30" t="s">
        <v>3839</v>
      </c>
      <c r="K520" s="30">
        <v>141</v>
      </c>
      <c r="L520" s="30" t="s">
        <v>3840</v>
      </c>
      <c r="M520" s="30" t="s">
        <v>4276</v>
      </c>
      <c r="N520" s="30"/>
      <c r="O520" s="30" t="s">
        <v>4350</v>
      </c>
      <c r="P520" s="30" t="s">
        <v>4347</v>
      </c>
      <c r="Q520" s="30" t="s">
        <v>1880</v>
      </c>
      <c r="R520" s="30" t="s">
        <v>4410</v>
      </c>
      <c r="S520" s="30" t="s">
        <v>1888</v>
      </c>
      <c r="T520" s="30" t="s">
        <v>1894</v>
      </c>
      <c r="U520" s="30" t="s">
        <v>1942</v>
      </c>
      <c r="V520" s="30"/>
      <c r="W520" s="30" t="s">
        <v>4424</v>
      </c>
      <c r="X520" s="59">
        <v>0.29166666666666669</v>
      </c>
      <c r="Y520" s="59">
        <v>0.375</v>
      </c>
      <c r="Z520" s="60">
        <f t="shared" si="37"/>
        <v>8.3333333333333315E-2</v>
      </c>
      <c r="AA520" s="57">
        <v>1</v>
      </c>
      <c r="AB520" s="57">
        <v>4</v>
      </c>
      <c r="AC520" s="60">
        <f t="shared" si="35"/>
        <v>8.3333333333333315E-2</v>
      </c>
      <c r="AD520" s="61">
        <f t="shared" si="36"/>
        <v>0.33333333333333326</v>
      </c>
    </row>
    <row r="521" spans="1:30" x14ac:dyDescent="0.35">
      <c r="A521" s="30" t="s">
        <v>1955</v>
      </c>
      <c r="B521" s="30" t="s">
        <v>1983</v>
      </c>
      <c r="C521" s="30" t="s">
        <v>1984</v>
      </c>
      <c r="D521" s="48" t="s">
        <v>1994</v>
      </c>
      <c r="E521" s="30" t="s">
        <v>2075</v>
      </c>
      <c r="F521" s="30" t="s">
        <v>123</v>
      </c>
      <c r="G521" s="30" t="s">
        <v>3019</v>
      </c>
      <c r="H521" s="30" t="s">
        <v>3020</v>
      </c>
      <c r="I521" s="30" t="s">
        <v>3255</v>
      </c>
      <c r="J521" s="30" t="s">
        <v>3841</v>
      </c>
      <c r="K521" s="30">
        <v>127</v>
      </c>
      <c r="L521" s="30" t="s">
        <v>4431</v>
      </c>
      <c r="M521" s="30" t="s">
        <v>4277</v>
      </c>
      <c r="N521" s="30"/>
      <c r="O521" s="30" t="s">
        <v>4350</v>
      </c>
      <c r="P521" s="30" t="s">
        <v>4347</v>
      </c>
      <c r="Q521" s="30" t="s">
        <v>1880</v>
      </c>
      <c r="R521" s="30" t="s">
        <v>4410</v>
      </c>
      <c r="S521" s="30" t="s">
        <v>1888</v>
      </c>
      <c r="T521" s="30" t="s">
        <v>1894</v>
      </c>
      <c r="U521" s="30" t="s">
        <v>1942</v>
      </c>
      <c r="V521" s="30"/>
      <c r="W521" s="30" t="s">
        <v>4424</v>
      </c>
      <c r="X521" s="59">
        <v>0.375</v>
      </c>
      <c r="Y521" s="59">
        <v>0.41666666666666669</v>
      </c>
      <c r="Z521" s="60">
        <f t="shared" si="37"/>
        <v>4.1666666666666685E-2</v>
      </c>
      <c r="AA521" s="57">
        <v>1</v>
      </c>
      <c r="AB521" s="57">
        <v>4</v>
      </c>
      <c r="AC521" s="60">
        <f t="shared" si="35"/>
        <v>4.1666666666666685E-2</v>
      </c>
      <c r="AD521" s="61">
        <f t="shared" si="36"/>
        <v>0.16666666666666674</v>
      </c>
    </row>
    <row r="522" spans="1:30" x14ac:dyDescent="0.35">
      <c r="A522" s="30" t="s">
        <v>1955</v>
      </c>
      <c r="B522" s="30" t="s">
        <v>1983</v>
      </c>
      <c r="C522" s="30" t="s">
        <v>1984</v>
      </c>
      <c r="D522" s="50" t="s">
        <v>2058</v>
      </c>
      <c r="E522" s="30" t="s">
        <v>2113</v>
      </c>
      <c r="F522" s="30" t="s">
        <v>123</v>
      </c>
      <c r="G522" s="30" t="s">
        <v>3021</v>
      </c>
      <c r="H522" s="30" t="s">
        <v>3022</v>
      </c>
      <c r="I522" s="30" t="s">
        <v>3837</v>
      </c>
      <c r="J522" s="30" t="s">
        <v>3842</v>
      </c>
      <c r="K522" s="30">
        <v>126</v>
      </c>
      <c r="L522" s="30" t="s">
        <v>3843</v>
      </c>
      <c r="M522" s="30">
        <v>20751220</v>
      </c>
      <c r="N522" s="30"/>
      <c r="O522" s="30" t="s">
        <v>4350</v>
      </c>
      <c r="P522" s="30" t="s">
        <v>4347</v>
      </c>
      <c r="Q522" s="30" t="s">
        <v>1880</v>
      </c>
      <c r="R522" s="30" t="s">
        <v>1881</v>
      </c>
      <c r="S522" s="30" t="s">
        <v>1888</v>
      </c>
      <c r="T522" s="30" t="s">
        <v>1894</v>
      </c>
      <c r="U522" s="30" t="s">
        <v>1942</v>
      </c>
      <c r="V522" s="30"/>
      <c r="W522" s="30" t="s">
        <v>1945</v>
      </c>
      <c r="X522" s="59">
        <v>0.41666666666666669</v>
      </c>
      <c r="Y522" s="59">
        <v>0.45833333333333331</v>
      </c>
      <c r="Z522" s="60">
        <f t="shared" si="37"/>
        <v>4.166666666666663E-2</v>
      </c>
      <c r="AA522" s="57">
        <v>1</v>
      </c>
      <c r="AB522" s="57">
        <v>4</v>
      </c>
      <c r="AC522" s="60">
        <f t="shared" si="35"/>
        <v>4.166666666666663E-2</v>
      </c>
      <c r="AD522" s="61">
        <f t="shared" si="36"/>
        <v>0.16666666666666652</v>
      </c>
    </row>
    <row r="523" spans="1:30" x14ac:dyDescent="0.35">
      <c r="A523" s="30" t="s">
        <v>1955</v>
      </c>
      <c r="B523" s="30" t="s">
        <v>1983</v>
      </c>
      <c r="C523" s="30" t="s">
        <v>1984</v>
      </c>
      <c r="D523" s="52" t="s">
        <v>2005</v>
      </c>
      <c r="E523" s="30" t="s">
        <v>119</v>
      </c>
      <c r="F523" s="30">
        <v>1112</v>
      </c>
      <c r="G523" s="30" t="s">
        <v>3023</v>
      </c>
      <c r="H523" s="30" t="s">
        <v>3024</v>
      </c>
      <c r="I523" s="30" t="s">
        <v>1135</v>
      </c>
      <c r="J523" s="30" t="s">
        <v>3844</v>
      </c>
      <c r="K523" s="30">
        <v>5474</v>
      </c>
      <c r="L523" s="30" t="s">
        <v>3845</v>
      </c>
      <c r="M523" s="30">
        <v>20771004</v>
      </c>
      <c r="N523" s="30"/>
      <c r="O523" s="30" t="s">
        <v>4350</v>
      </c>
      <c r="P523" s="30" t="s">
        <v>4347</v>
      </c>
      <c r="Q523" s="30" t="s">
        <v>1893</v>
      </c>
      <c r="R523" s="30" t="s">
        <v>4574</v>
      </c>
      <c r="S523" s="30" t="s">
        <v>1889</v>
      </c>
      <c r="T523" s="30" t="s">
        <v>1894</v>
      </c>
      <c r="U523" s="30" t="s">
        <v>1942</v>
      </c>
      <c r="V523" s="30"/>
      <c r="W523" s="30" t="s">
        <v>4424</v>
      </c>
      <c r="X523" s="59">
        <v>0.5</v>
      </c>
      <c r="Y523" s="62">
        <v>0.54166666666666663</v>
      </c>
      <c r="Z523" s="60">
        <f t="shared" si="37"/>
        <v>4.166666666666663E-2</v>
      </c>
      <c r="AA523" s="57">
        <v>1</v>
      </c>
      <c r="AB523" s="57">
        <v>4</v>
      </c>
      <c r="AC523" s="60">
        <f t="shared" si="35"/>
        <v>4.166666666666663E-2</v>
      </c>
      <c r="AD523" s="61">
        <f t="shared" si="36"/>
        <v>0.16666666666666652</v>
      </c>
    </row>
    <row r="524" spans="1:30" x14ac:dyDescent="0.35">
      <c r="A524" s="30" t="s">
        <v>1955</v>
      </c>
      <c r="B524" s="30" t="s">
        <v>1983</v>
      </c>
      <c r="C524" s="30" t="s">
        <v>1984</v>
      </c>
      <c r="D524" s="50" t="s">
        <v>2058</v>
      </c>
      <c r="E524" s="30" t="s">
        <v>2113</v>
      </c>
      <c r="F524" s="30" t="s">
        <v>123</v>
      </c>
      <c r="G524" s="30" t="s">
        <v>3025</v>
      </c>
      <c r="H524" s="30" t="s">
        <v>3026</v>
      </c>
      <c r="I524" s="30" t="s">
        <v>3837</v>
      </c>
      <c r="J524" s="30" t="s">
        <v>3846</v>
      </c>
      <c r="K524" s="30">
        <v>5474</v>
      </c>
      <c r="L524" s="30" t="s">
        <v>3845</v>
      </c>
      <c r="M524" s="30">
        <v>20751002</v>
      </c>
      <c r="N524" s="30"/>
      <c r="O524" s="30" t="s">
        <v>4350</v>
      </c>
      <c r="P524" s="30" t="s">
        <v>4347</v>
      </c>
      <c r="Q524" s="30" t="s">
        <v>1880</v>
      </c>
      <c r="R524" s="30" t="s">
        <v>1881</v>
      </c>
      <c r="S524" s="30" t="s">
        <v>1888</v>
      </c>
      <c r="T524" s="30" t="s">
        <v>1894</v>
      </c>
      <c r="U524" s="30" t="s">
        <v>1942</v>
      </c>
      <c r="V524" s="30"/>
      <c r="W524" s="30" t="s">
        <v>1945</v>
      </c>
      <c r="X524" s="62">
        <v>0.54166666666666663</v>
      </c>
      <c r="Y524" s="62">
        <v>0.60416666666666663</v>
      </c>
      <c r="Z524" s="60">
        <f t="shared" si="37"/>
        <v>6.25E-2</v>
      </c>
      <c r="AA524" s="57">
        <v>1</v>
      </c>
      <c r="AB524" s="57">
        <v>4</v>
      </c>
      <c r="AC524" s="60">
        <f t="shared" si="35"/>
        <v>6.25E-2</v>
      </c>
      <c r="AD524" s="61">
        <f t="shared" si="36"/>
        <v>0.25</v>
      </c>
    </row>
    <row r="525" spans="1:30" x14ac:dyDescent="0.35">
      <c r="A525" s="30" t="s">
        <v>1955</v>
      </c>
      <c r="B525" s="30" t="s">
        <v>1983</v>
      </c>
      <c r="C525" s="30" t="s">
        <v>1984</v>
      </c>
      <c r="D525" s="50" t="s">
        <v>2058</v>
      </c>
      <c r="E525" s="30" t="s">
        <v>2113</v>
      </c>
      <c r="F525" s="30" t="s">
        <v>123</v>
      </c>
      <c r="G525" s="30" t="s">
        <v>3027</v>
      </c>
      <c r="H525" s="30" t="s">
        <v>3028</v>
      </c>
      <c r="I525" s="30" t="s">
        <v>3837</v>
      </c>
      <c r="J525" s="30" t="s">
        <v>3846</v>
      </c>
      <c r="K525" s="30">
        <v>5474</v>
      </c>
      <c r="L525" s="30" t="s">
        <v>3845</v>
      </c>
      <c r="M525" s="30">
        <v>20751002</v>
      </c>
      <c r="N525" s="30"/>
      <c r="O525" s="30" t="s">
        <v>4350</v>
      </c>
      <c r="P525" s="30" t="s">
        <v>4347</v>
      </c>
      <c r="Q525" s="30" t="s">
        <v>1880</v>
      </c>
      <c r="R525" s="30" t="s">
        <v>1881</v>
      </c>
      <c r="S525" s="30" t="s">
        <v>1888</v>
      </c>
      <c r="T525" s="30" t="s">
        <v>1894</v>
      </c>
      <c r="U525" s="30" t="s">
        <v>1942</v>
      </c>
      <c r="V525" s="30"/>
      <c r="W525" s="30" t="s">
        <v>1945</v>
      </c>
      <c r="X525" s="62">
        <v>0.60416666666666663</v>
      </c>
      <c r="Y525" s="62">
        <v>0.66666666666666663</v>
      </c>
      <c r="Z525" s="60">
        <f t="shared" si="37"/>
        <v>6.25E-2</v>
      </c>
      <c r="AA525" s="57">
        <v>1</v>
      </c>
      <c r="AB525" s="57">
        <v>4</v>
      </c>
      <c r="AC525" s="60">
        <f t="shared" si="35"/>
        <v>6.25E-2</v>
      </c>
      <c r="AD525" s="61">
        <f t="shared" si="36"/>
        <v>0.25</v>
      </c>
    </row>
    <row r="526" spans="1:30" x14ac:dyDescent="0.35">
      <c r="A526" s="30" t="s">
        <v>1955</v>
      </c>
      <c r="B526" s="30" t="s">
        <v>1983</v>
      </c>
      <c r="C526" s="30" t="s">
        <v>1984</v>
      </c>
      <c r="D526" s="52" t="s">
        <v>2005</v>
      </c>
      <c r="E526" s="30" t="s">
        <v>119</v>
      </c>
      <c r="F526" s="30">
        <v>1783</v>
      </c>
      <c r="G526" s="30" t="s">
        <v>3029</v>
      </c>
      <c r="H526" s="30" t="s">
        <v>3030</v>
      </c>
      <c r="I526" s="30" t="s">
        <v>1135</v>
      </c>
      <c r="J526" s="30" t="s">
        <v>3847</v>
      </c>
      <c r="K526" s="30">
        <v>4735</v>
      </c>
      <c r="L526" s="30" t="s">
        <v>3848</v>
      </c>
      <c r="M526" s="30" t="s">
        <v>4278</v>
      </c>
      <c r="N526" s="30"/>
      <c r="O526" s="30" t="s">
        <v>4398</v>
      </c>
      <c r="P526" s="30" t="s">
        <v>4347</v>
      </c>
      <c r="Q526" s="30" t="s">
        <v>1893</v>
      </c>
      <c r="R526" s="30" t="s">
        <v>4574</v>
      </c>
      <c r="S526" s="30" t="s">
        <v>1889</v>
      </c>
      <c r="T526" s="30" t="s">
        <v>1885</v>
      </c>
      <c r="U526" s="30" t="s">
        <v>1942</v>
      </c>
      <c r="V526" s="30"/>
      <c r="W526" s="30" t="s">
        <v>4424</v>
      </c>
      <c r="X526" s="62">
        <v>0.29166666666666669</v>
      </c>
      <c r="Y526" s="62">
        <v>0.3263888888888889</v>
      </c>
      <c r="Z526" s="60">
        <f t="shared" si="37"/>
        <v>3.472222222222221E-2</v>
      </c>
      <c r="AA526" s="57">
        <v>1</v>
      </c>
      <c r="AB526" s="57">
        <v>4</v>
      </c>
      <c r="AC526" s="60">
        <f t="shared" si="35"/>
        <v>3.472222222222221E-2</v>
      </c>
      <c r="AD526" s="61">
        <f t="shared" si="36"/>
        <v>0.13888888888888884</v>
      </c>
    </row>
    <row r="527" spans="1:30" x14ac:dyDescent="0.35">
      <c r="A527" s="30" t="s">
        <v>1955</v>
      </c>
      <c r="B527" s="30" t="s">
        <v>1983</v>
      </c>
      <c r="C527" s="30" t="s">
        <v>1984</v>
      </c>
      <c r="D527" s="52" t="s">
        <v>2005</v>
      </c>
      <c r="E527" s="30" t="s">
        <v>119</v>
      </c>
      <c r="F527" s="30">
        <v>300</v>
      </c>
      <c r="G527" s="30" t="s">
        <v>3031</v>
      </c>
      <c r="H527" s="30" t="s">
        <v>3032</v>
      </c>
      <c r="I527" s="30" t="s">
        <v>1135</v>
      </c>
      <c r="J527" s="30" t="s">
        <v>3849</v>
      </c>
      <c r="K527" s="30">
        <v>1363</v>
      </c>
      <c r="L527" s="30" t="s">
        <v>3850</v>
      </c>
      <c r="M527" s="30" t="s">
        <v>4279</v>
      </c>
      <c r="N527" s="30"/>
      <c r="O527" s="30" t="s">
        <v>4398</v>
      </c>
      <c r="P527" s="30" t="s">
        <v>4347</v>
      </c>
      <c r="Q527" s="30" t="s">
        <v>1893</v>
      </c>
      <c r="R527" s="30" t="s">
        <v>4574</v>
      </c>
      <c r="S527" s="30" t="s">
        <v>1889</v>
      </c>
      <c r="T527" s="30" t="s">
        <v>1885</v>
      </c>
      <c r="U527" s="30" t="s">
        <v>1942</v>
      </c>
      <c r="V527" s="30"/>
      <c r="W527" s="30" t="s">
        <v>4424</v>
      </c>
      <c r="X527" s="62">
        <v>0.3263888888888889</v>
      </c>
      <c r="Y527" s="62">
        <v>0.3611111111111111</v>
      </c>
      <c r="Z527" s="60">
        <f t="shared" si="37"/>
        <v>3.472222222222221E-2</v>
      </c>
      <c r="AA527" s="57">
        <v>1</v>
      </c>
      <c r="AB527" s="57">
        <v>4</v>
      </c>
      <c r="AC527" s="60">
        <f t="shared" ref="AC527:AC590" si="38">AA527*Z527</f>
        <v>3.472222222222221E-2</v>
      </c>
      <c r="AD527" s="61">
        <f t="shared" ref="AD527:AD590" si="39">AC527*AB527</f>
        <v>0.13888888888888884</v>
      </c>
    </row>
    <row r="528" spans="1:30" x14ac:dyDescent="0.35">
      <c r="A528" s="30" t="s">
        <v>1955</v>
      </c>
      <c r="B528" s="30" t="s">
        <v>1983</v>
      </c>
      <c r="C528" s="30" t="s">
        <v>1984</v>
      </c>
      <c r="D528" s="52" t="s">
        <v>2005</v>
      </c>
      <c r="E528" s="30" t="s">
        <v>119</v>
      </c>
      <c r="F528" s="30">
        <v>1856</v>
      </c>
      <c r="G528" s="30" t="s">
        <v>3033</v>
      </c>
      <c r="H528" s="30" t="s">
        <v>3034</v>
      </c>
      <c r="I528" s="30" t="s">
        <v>1135</v>
      </c>
      <c r="J528" s="30" t="s">
        <v>3851</v>
      </c>
      <c r="K528" s="30">
        <v>200</v>
      </c>
      <c r="L528" s="30" t="s">
        <v>3852</v>
      </c>
      <c r="M528" s="30" t="s">
        <v>4280</v>
      </c>
      <c r="N528" s="30"/>
      <c r="O528" s="30" t="s">
        <v>4350</v>
      </c>
      <c r="P528" s="30" t="s">
        <v>4347</v>
      </c>
      <c r="Q528" s="30" t="s">
        <v>1893</v>
      </c>
      <c r="R528" s="30" t="s">
        <v>4574</v>
      </c>
      <c r="S528" s="30" t="s">
        <v>1889</v>
      </c>
      <c r="T528" s="30" t="s">
        <v>1885</v>
      </c>
      <c r="U528" s="30" t="s">
        <v>1942</v>
      </c>
      <c r="V528" s="30"/>
      <c r="W528" s="30" t="s">
        <v>4424</v>
      </c>
      <c r="X528" s="62">
        <v>0.3611111111111111</v>
      </c>
      <c r="Y528" s="62">
        <v>0.39583333333333331</v>
      </c>
      <c r="Z528" s="60">
        <f t="shared" si="37"/>
        <v>3.472222222222221E-2</v>
      </c>
      <c r="AA528" s="57">
        <v>1</v>
      </c>
      <c r="AB528" s="57">
        <v>4</v>
      </c>
      <c r="AC528" s="60">
        <f t="shared" si="38"/>
        <v>3.472222222222221E-2</v>
      </c>
      <c r="AD528" s="61">
        <f t="shared" si="39"/>
        <v>0.13888888888888884</v>
      </c>
    </row>
    <row r="529" spans="1:30" x14ac:dyDescent="0.35">
      <c r="A529" s="30" t="s">
        <v>1955</v>
      </c>
      <c r="B529" s="30" t="s">
        <v>1983</v>
      </c>
      <c r="C529" s="30" t="s">
        <v>1984</v>
      </c>
      <c r="D529" s="50" t="s">
        <v>2057</v>
      </c>
      <c r="E529" s="30" t="s">
        <v>2113</v>
      </c>
      <c r="F529" s="30" t="s">
        <v>123</v>
      </c>
      <c r="G529" s="30" t="s">
        <v>3035</v>
      </c>
      <c r="H529" s="30" t="s">
        <v>3036</v>
      </c>
      <c r="I529" s="30" t="s">
        <v>3818</v>
      </c>
      <c r="J529" s="30" t="s">
        <v>3853</v>
      </c>
      <c r="K529" s="30" t="s">
        <v>3854</v>
      </c>
      <c r="L529" s="30" t="s">
        <v>3261</v>
      </c>
      <c r="M529" s="30">
        <v>222640102</v>
      </c>
      <c r="N529" s="30"/>
      <c r="O529" s="30" t="s">
        <v>4350</v>
      </c>
      <c r="P529" s="30" t="s">
        <v>4347</v>
      </c>
      <c r="Q529" s="30" t="s">
        <v>1880</v>
      </c>
      <c r="R529" s="30" t="s">
        <v>1881</v>
      </c>
      <c r="S529" s="30" t="s">
        <v>1888</v>
      </c>
      <c r="T529" s="30" t="s">
        <v>1885</v>
      </c>
      <c r="U529" s="30" t="s">
        <v>1942</v>
      </c>
      <c r="V529" s="30"/>
      <c r="W529" s="30" t="s">
        <v>4424</v>
      </c>
      <c r="X529" s="62">
        <v>0.39583333333333331</v>
      </c>
      <c r="Y529" s="59">
        <v>0.43055555555555558</v>
      </c>
      <c r="Z529" s="60">
        <f t="shared" si="37"/>
        <v>3.4722222222222265E-2</v>
      </c>
      <c r="AA529" s="57">
        <v>1</v>
      </c>
      <c r="AB529" s="57">
        <v>4</v>
      </c>
      <c r="AC529" s="60">
        <f t="shared" si="38"/>
        <v>3.4722222222222265E-2</v>
      </c>
      <c r="AD529" s="61">
        <f t="shared" si="39"/>
        <v>0.13888888888888906</v>
      </c>
    </row>
    <row r="530" spans="1:30" x14ac:dyDescent="0.35">
      <c r="A530" s="30" t="s">
        <v>1955</v>
      </c>
      <c r="B530" s="30" t="s">
        <v>1983</v>
      </c>
      <c r="C530" s="30" t="s">
        <v>1985</v>
      </c>
      <c r="D530" s="50" t="s">
        <v>2026</v>
      </c>
      <c r="E530" s="30" t="s">
        <v>161</v>
      </c>
      <c r="F530" s="30">
        <v>730</v>
      </c>
      <c r="G530" s="30" t="s">
        <v>3037</v>
      </c>
      <c r="H530" s="30" t="s">
        <v>3038</v>
      </c>
      <c r="I530" s="27" t="s">
        <v>1160</v>
      </c>
      <c r="J530" s="30" t="s">
        <v>3392</v>
      </c>
      <c r="K530" s="30">
        <v>1525</v>
      </c>
      <c r="L530" s="27" t="s">
        <v>1121</v>
      </c>
      <c r="M530" s="30" t="s">
        <v>4046</v>
      </c>
      <c r="N530" s="30"/>
      <c r="O530" s="30" t="s">
        <v>4370</v>
      </c>
      <c r="P530" s="30" t="s">
        <v>4362</v>
      </c>
      <c r="Q530" s="30" t="s">
        <v>1886</v>
      </c>
      <c r="R530" s="30" t="s">
        <v>4574</v>
      </c>
      <c r="S530" s="30" t="s">
        <v>1889</v>
      </c>
      <c r="T530" s="30" t="s">
        <v>1890</v>
      </c>
      <c r="U530" s="30" t="s">
        <v>1942</v>
      </c>
      <c r="V530" s="30"/>
      <c r="W530" s="30" t="s">
        <v>4424</v>
      </c>
      <c r="X530" s="62">
        <v>0.375</v>
      </c>
      <c r="Y530" s="62">
        <v>0.45833333333333331</v>
      </c>
      <c r="Z530" s="60">
        <f t="shared" si="37"/>
        <v>8.3333333333333315E-2</v>
      </c>
      <c r="AA530" s="64">
        <v>1</v>
      </c>
      <c r="AB530" s="64">
        <v>4</v>
      </c>
      <c r="AC530" s="60">
        <f t="shared" si="38"/>
        <v>8.3333333333333315E-2</v>
      </c>
      <c r="AD530" s="61">
        <f t="shared" si="39"/>
        <v>0.33333333333333326</v>
      </c>
    </row>
    <row r="531" spans="1:30" x14ac:dyDescent="0.35">
      <c r="A531" s="30" t="s">
        <v>1955</v>
      </c>
      <c r="B531" s="30" t="s">
        <v>1983</v>
      </c>
      <c r="C531" s="30" t="s">
        <v>1984</v>
      </c>
      <c r="D531" s="50" t="s">
        <v>2056</v>
      </c>
      <c r="E531" s="30" t="s">
        <v>2112</v>
      </c>
      <c r="F531" s="30">
        <v>16</v>
      </c>
      <c r="G531" s="30" t="s">
        <v>3039</v>
      </c>
      <c r="H531" s="30" t="s">
        <v>3040</v>
      </c>
      <c r="I531" s="30" t="s">
        <v>3815</v>
      </c>
      <c r="J531" s="30" t="s">
        <v>3855</v>
      </c>
      <c r="K531" s="30">
        <v>245</v>
      </c>
      <c r="L531" s="30" t="s">
        <v>3856</v>
      </c>
      <c r="M531" s="30">
        <v>22710570</v>
      </c>
      <c r="N531" s="30"/>
      <c r="O531" s="30" t="s">
        <v>4350</v>
      </c>
      <c r="P531" s="30" t="s">
        <v>4347</v>
      </c>
      <c r="Q531" s="30" t="s">
        <v>1880</v>
      </c>
      <c r="R531" s="30" t="s">
        <v>4410</v>
      </c>
      <c r="S531" s="30" t="s">
        <v>1888</v>
      </c>
      <c r="T531" s="30" t="s">
        <v>1885</v>
      </c>
      <c r="U531" s="30" t="s">
        <v>1942</v>
      </c>
      <c r="V531" s="30"/>
      <c r="W531" s="30" t="s">
        <v>1945</v>
      </c>
      <c r="X531" s="59">
        <v>0.43055555555555558</v>
      </c>
      <c r="Y531" s="59">
        <v>0.46527777777777773</v>
      </c>
      <c r="Z531" s="60">
        <f t="shared" si="37"/>
        <v>3.4722222222222154E-2</v>
      </c>
      <c r="AA531" s="57">
        <v>1</v>
      </c>
      <c r="AB531" s="57">
        <v>4</v>
      </c>
      <c r="AC531" s="60">
        <f t="shared" si="38"/>
        <v>3.4722222222222154E-2</v>
      </c>
      <c r="AD531" s="61">
        <f t="shared" si="39"/>
        <v>0.13888888888888862</v>
      </c>
    </row>
    <row r="532" spans="1:30" x14ac:dyDescent="0.35">
      <c r="A532" s="30" t="s">
        <v>1955</v>
      </c>
      <c r="B532" s="30" t="s">
        <v>1983</v>
      </c>
      <c r="C532" s="30" t="s">
        <v>1984</v>
      </c>
      <c r="D532" s="50" t="s">
        <v>2056</v>
      </c>
      <c r="E532" s="30" t="s">
        <v>2112</v>
      </c>
      <c r="F532" s="30" t="s">
        <v>130</v>
      </c>
      <c r="G532" s="30" t="s">
        <v>3039</v>
      </c>
      <c r="H532" s="30" t="s">
        <v>3041</v>
      </c>
      <c r="I532" s="30" t="s">
        <v>3815</v>
      </c>
      <c r="J532" s="30" t="s">
        <v>3857</v>
      </c>
      <c r="K532" s="30">
        <v>1325</v>
      </c>
      <c r="L532" s="30" t="s">
        <v>3856</v>
      </c>
      <c r="M532" s="30" t="s">
        <v>4281</v>
      </c>
      <c r="N532" s="30"/>
      <c r="O532" s="30" t="s">
        <v>4350</v>
      </c>
      <c r="P532" s="30" t="s">
        <v>4347</v>
      </c>
      <c r="Q532" s="30" t="s">
        <v>1880</v>
      </c>
      <c r="R532" s="30" t="s">
        <v>4410</v>
      </c>
      <c r="S532" s="30" t="s">
        <v>1888</v>
      </c>
      <c r="T532" s="30" t="s">
        <v>1885</v>
      </c>
      <c r="U532" s="30" t="s">
        <v>1942</v>
      </c>
      <c r="V532" s="30"/>
      <c r="W532" s="30" t="s">
        <v>1945</v>
      </c>
      <c r="X532" s="59">
        <v>0.50694444444444442</v>
      </c>
      <c r="Y532" s="59">
        <v>0.54861111111111105</v>
      </c>
      <c r="Z532" s="60">
        <f t="shared" si="37"/>
        <v>4.166666666666663E-2</v>
      </c>
      <c r="AA532" s="57">
        <v>1</v>
      </c>
      <c r="AB532" s="57">
        <v>4</v>
      </c>
      <c r="AC532" s="60">
        <f t="shared" si="38"/>
        <v>4.166666666666663E-2</v>
      </c>
      <c r="AD532" s="61">
        <f t="shared" si="39"/>
        <v>0.16666666666666652</v>
      </c>
    </row>
    <row r="533" spans="1:30" x14ac:dyDescent="0.35">
      <c r="A533" s="30" t="s">
        <v>1955</v>
      </c>
      <c r="B533" s="30" t="s">
        <v>1983</v>
      </c>
      <c r="C533" s="30" t="s">
        <v>1985</v>
      </c>
      <c r="D533" s="53" t="s">
        <v>2059</v>
      </c>
      <c r="E533" s="30" t="s">
        <v>2114</v>
      </c>
      <c r="F533" s="30">
        <v>477</v>
      </c>
      <c r="G533" s="30" t="s">
        <v>3042</v>
      </c>
      <c r="H533" s="30" t="s">
        <v>3043</v>
      </c>
      <c r="I533" s="30" t="s">
        <v>3858</v>
      </c>
      <c r="J533" s="30" t="s">
        <v>3859</v>
      </c>
      <c r="K533" s="30">
        <v>5689</v>
      </c>
      <c r="L533" s="30" t="s">
        <v>3860</v>
      </c>
      <c r="M533" s="30" t="s">
        <v>4282</v>
      </c>
      <c r="N533" s="30"/>
      <c r="O533" s="30" t="s">
        <v>4361</v>
      </c>
      <c r="P533" s="30" t="s">
        <v>4362</v>
      </c>
      <c r="Q533" s="30" t="s">
        <v>1886</v>
      </c>
      <c r="R533" s="30" t="s">
        <v>1906</v>
      </c>
      <c r="S533" s="30" t="s">
        <v>1906</v>
      </c>
      <c r="T533" s="30" t="s">
        <v>1892</v>
      </c>
      <c r="U533" s="30" t="s">
        <v>1948</v>
      </c>
      <c r="V533" s="30" t="s">
        <v>4422</v>
      </c>
      <c r="W533" s="30" t="s">
        <v>1945</v>
      </c>
      <c r="X533" s="62">
        <v>0.45833333333333331</v>
      </c>
      <c r="Y533" s="62">
        <v>0.54166666666666663</v>
      </c>
      <c r="Z533" s="60">
        <f t="shared" si="37"/>
        <v>8.3333333333333315E-2</v>
      </c>
      <c r="AA533" s="63">
        <v>1</v>
      </c>
      <c r="AB533" s="57">
        <v>1</v>
      </c>
      <c r="AC533" s="60">
        <f t="shared" si="38"/>
        <v>8.3333333333333315E-2</v>
      </c>
      <c r="AD533" s="61">
        <f t="shared" si="39"/>
        <v>8.3333333333333315E-2</v>
      </c>
    </row>
    <row r="534" spans="1:30" x14ac:dyDescent="0.35">
      <c r="A534" s="30" t="s">
        <v>1955</v>
      </c>
      <c r="B534" s="30" t="s">
        <v>1983</v>
      </c>
      <c r="C534" s="30" t="s">
        <v>1985</v>
      </c>
      <c r="D534" s="53" t="s">
        <v>2059</v>
      </c>
      <c r="E534" s="30" t="s">
        <v>2114</v>
      </c>
      <c r="F534" s="30">
        <v>15</v>
      </c>
      <c r="G534" s="30" t="s">
        <v>3044</v>
      </c>
      <c r="H534" s="30" t="s">
        <v>3045</v>
      </c>
      <c r="I534" s="30" t="s">
        <v>3858</v>
      </c>
      <c r="J534" s="30" t="s">
        <v>3861</v>
      </c>
      <c r="K534" s="30">
        <v>4121</v>
      </c>
      <c r="L534" s="27" t="s">
        <v>1121</v>
      </c>
      <c r="M534" s="30" t="s">
        <v>4012</v>
      </c>
      <c r="N534" s="30"/>
      <c r="O534" s="30" t="s">
        <v>4361</v>
      </c>
      <c r="P534" s="30" t="s">
        <v>4362</v>
      </c>
      <c r="Q534" s="30" t="s">
        <v>1886</v>
      </c>
      <c r="R534" s="30" t="s">
        <v>1906</v>
      </c>
      <c r="S534" s="30" t="s">
        <v>1906</v>
      </c>
      <c r="T534" s="30" t="s">
        <v>1892</v>
      </c>
      <c r="U534" s="30" t="s">
        <v>1948</v>
      </c>
      <c r="V534" s="30" t="s">
        <v>4422</v>
      </c>
      <c r="W534" s="30" t="s">
        <v>1945</v>
      </c>
      <c r="X534" s="62">
        <v>0.58333333333333337</v>
      </c>
      <c r="Y534" s="62">
        <v>0.72222222222222221</v>
      </c>
      <c r="Z534" s="60">
        <f t="shared" si="37"/>
        <v>0.13888888888888884</v>
      </c>
      <c r="AA534" s="63">
        <v>1</v>
      </c>
      <c r="AB534" s="57">
        <v>1</v>
      </c>
      <c r="AC534" s="60">
        <f t="shared" si="38"/>
        <v>0.13888888888888884</v>
      </c>
      <c r="AD534" s="61">
        <f t="shared" si="39"/>
        <v>0.13888888888888884</v>
      </c>
    </row>
    <row r="535" spans="1:30" x14ac:dyDescent="0.35">
      <c r="A535" s="30" t="s">
        <v>1955</v>
      </c>
      <c r="B535" s="30" t="s">
        <v>1983</v>
      </c>
      <c r="C535" s="30" t="s">
        <v>1985</v>
      </c>
      <c r="D535" s="53" t="s">
        <v>2059</v>
      </c>
      <c r="E535" s="30" t="s">
        <v>2114</v>
      </c>
      <c r="F535" s="30">
        <v>119</v>
      </c>
      <c r="G535" s="30" t="s">
        <v>3044</v>
      </c>
      <c r="H535" s="30" t="s">
        <v>3046</v>
      </c>
      <c r="I535" s="30" t="s">
        <v>3858</v>
      </c>
      <c r="J535" s="30" t="s">
        <v>3862</v>
      </c>
      <c r="K535" s="30">
        <v>137</v>
      </c>
      <c r="L535" s="27" t="s">
        <v>1121</v>
      </c>
      <c r="M535" s="30" t="s">
        <v>4283</v>
      </c>
      <c r="N535" s="30"/>
      <c r="O535" s="30" t="s">
        <v>4361</v>
      </c>
      <c r="P535" s="30" t="s">
        <v>4362</v>
      </c>
      <c r="Q535" s="30" t="s">
        <v>1886</v>
      </c>
      <c r="R535" s="30" t="s">
        <v>1906</v>
      </c>
      <c r="S535" s="30" t="s">
        <v>1906</v>
      </c>
      <c r="T535" s="30" t="s">
        <v>1892</v>
      </c>
      <c r="U535" s="30" t="s">
        <v>1948</v>
      </c>
      <c r="V535" s="30" t="s">
        <v>4414</v>
      </c>
      <c r="W535" s="30" t="s">
        <v>4424</v>
      </c>
      <c r="X535" s="62">
        <v>0.375</v>
      </c>
      <c r="Y535" s="62">
        <v>0.45833333333333331</v>
      </c>
      <c r="Z535" s="60">
        <f t="shared" si="37"/>
        <v>8.3333333333333315E-2</v>
      </c>
      <c r="AA535" s="63">
        <v>1</v>
      </c>
      <c r="AB535" s="57">
        <v>1</v>
      </c>
      <c r="AC535" s="60">
        <f t="shared" si="38"/>
        <v>8.3333333333333315E-2</v>
      </c>
      <c r="AD535" s="61">
        <f t="shared" si="39"/>
        <v>8.3333333333333315E-2</v>
      </c>
    </row>
    <row r="536" spans="1:30" x14ac:dyDescent="0.35">
      <c r="A536" s="30" t="s">
        <v>1955</v>
      </c>
      <c r="B536" s="30" t="s">
        <v>1983</v>
      </c>
      <c r="C536" s="30" t="s">
        <v>1985</v>
      </c>
      <c r="D536" s="55" t="s">
        <v>2023</v>
      </c>
      <c r="E536" s="30" t="s">
        <v>2093</v>
      </c>
      <c r="F536" s="30" t="s">
        <v>123</v>
      </c>
      <c r="G536" s="30" t="s">
        <v>2336</v>
      </c>
      <c r="H536" s="30" t="s">
        <v>2337</v>
      </c>
      <c r="I536" s="30" t="s">
        <v>3391</v>
      </c>
      <c r="J536" s="30" t="s">
        <v>3392</v>
      </c>
      <c r="K536" s="30">
        <v>1556</v>
      </c>
      <c r="L536" s="27" t="s">
        <v>1121</v>
      </c>
      <c r="M536" s="30" t="s">
        <v>4046</v>
      </c>
      <c r="N536" s="30"/>
      <c r="O536" s="30" t="s">
        <v>4370</v>
      </c>
      <c r="P536" s="30" t="s">
        <v>4362</v>
      </c>
      <c r="Q536" s="30" t="s">
        <v>1880</v>
      </c>
      <c r="R536" s="30" t="s">
        <v>4412</v>
      </c>
      <c r="S536" s="30" t="s">
        <v>1888</v>
      </c>
      <c r="T536" s="30" t="s">
        <v>1890</v>
      </c>
      <c r="U536" s="30" t="s">
        <v>1942</v>
      </c>
      <c r="V536" s="30"/>
      <c r="W536" s="30" t="s">
        <v>1945</v>
      </c>
      <c r="X536" s="62">
        <v>0.5</v>
      </c>
      <c r="Y536" s="62">
        <v>0.72222222222222221</v>
      </c>
      <c r="Z536" s="60">
        <f t="shared" si="37"/>
        <v>0.22222222222222221</v>
      </c>
      <c r="AA536" s="64">
        <v>1</v>
      </c>
      <c r="AB536" s="64">
        <v>4</v>
      </c>
      <c r="AC536" s="60">
        <f t="shared" si="38"/>
        <v>0.22222222222222221</v>
      </c>
      <c r="AD536" s="61">
        <f t="shared" si="39"/>
        <v>0.88888888888888884</v>
      </c>
    </row>
    <row r="537" spans="1:30" x14ac:dyDescent="0.35">
      <c r="A537" s="30" t="s">
        <v>1955</v>
      </c>
      <c r="B537" s="30" t="s">
        <v>1983</v>
      </c>
      <c r="C537" s="30" t="s">
        <v>1985</v>
      </c>
      <c r="D537" s="53" t="s">
        <v>2059</v>
      </c>
      <c r="E537" s="30" t="s">
        <v>2114</v>
      </c>
      <c r="F537" s="30">
        <v>159</v>
      </c>
      <c r="G537" s="30" t="s">
        <v>3047</v>
      </c>
      <c r="H537" s="30" t="s">
        <v>3048</v>
      </c>
      <c r="I537" s="30" t="s">
        <v>3858</v>
      </c>
      <c r="J537" s="30" t="s">
        <v>3863</v>
      </c>
      <c r="K537" s="30">
        <v>4231</v>
      </c>
      <c r="L537" s="30" t="s">
        <v>3334</v>
      </c>
      <c r="M537" s="30" t="s">
        <v>4284</v>
      </c>
      <c r="N537" s="30"/>
      <c r="O537" s="30" t="s">
        <v>4361</v>
      </c>
      <c r="P537" s="30" t="s">
        <v>4362</v>
      </c>
      <c r="Q537" s="30" t="s">
        <v>1886</v>
      </c>
      <c r="R537" s="30" t="s">
        <v>1906</v>
      </c>
      <c r="S537" s="30" t="s">
        <v>1906</v>
      </c>
      <c r="T537" s="30" t="s">
        <v>1892</v>
      </c>
      <c r="U537" s="30" t="s">
        <v>1948</v>
      </c>
      <c r="V537" s="30" t="s">
        <v>4414</v>
      </c>
      <c r="W537" s="30" t="s">
        <v>1945</v>
      </c>
      <c r="X537" s="62">
        <v>0.58333333333333337</v>
      </c>
      <c r="Y537" s="62">
        <v>0.72222222222222221</v>
      </c>
      <c r="Z537" s="60">
        <f t="shared" si="37"/>
        <v>0.13888888888888884</v>
      </c>
      <c r="AA537" s="63">
        <v>1</v>
      </c>
      <c r="AB537" s="57">
        <v>1</v>
      </c>
      <c r="AC537" s="60">
        <f t="shared" si="38"/>
        <v>0.13888888888888884</v>
      </c>
      <c r="AD537" s="61">
        <f t="shared" si="39"/>
        <v>0.13888888888888884</v>
      </c>
    </row>
    <row r="538" spans="1:30" x14ac:dyDescent="0.35">
      <c r="A538" s="30" t="s">
        <v>1955</v>
      </c>
      <c r="B538" s="30" t="s">
        <v>1983</v>
      </c>
      <c r="C538" s="30" t="s">
        <v>1985</v>
      </c>
      <c r="D538" s="53" t="s">
        <v>2025</v>
      </c>
      <c r="E538" s="30" t="s">
        <v>99</v>
      </c>
      <c r="F538" s="30">
        <v>230</v>
      </c>
      <c r="G538" s="30" t="s">
        <v>3049</v>
      </c>
      <c r="H538" s="30" t="s">
        <v>3050</v>
      </c>
      <c r="I538" s="27" t="s">
        <v>1125</v>
      </c>
      <c r="J538" s="30" t="s">
        <v>3392</v>
      </c>
      <c r="K538" s="30">
        <v>1831</v>
      </c>
      <c r="L538" s="27" t="s">
        <v>1121</v>
      </c>
      <c r="M538" s="30" t="s">
        <v>4046</v>
      </c>
      <c r="N538" s="30"/>
      <c r="O538" s="30" t="s">
        <v>4370</v>
      </c>
      <c r="P538" s="30" t="s">
        <v>4362</v>
      </c>
      <c r="Q538" s="30" t="s">
        <v>1886</v>
      </c>
      <c r="R538" s="30" t="s">
        <v>1889</v>
      </c>
      <c r="S538" s="30" t="s">
        <v>1889</v>
      </c>
      <c r="T538" s="30" t="s">
        <v>1892</v>
      </c>
      <c r="U538" s="30" t="s">
        <v>1946</v>
      </c>
      <c r="V538" s="30" t="s">
        <v>1947</v>
      </c>
      <c r="W538" s="30" t="s">
        <v>4424</v>
      </c>
      <c r="X538" s="62">
        <v>0.375</v>
      </c>
      <c r="Y538" s="62">
        <v>0.45833333333333331</v>
      </c>
      <c r="Z538" s="60">
        <f t="shared" si="37"/>
        <v>8.3333333333333315E-2</v>
      </c>
      <c r="AA538" s="64">
        <v>1</v>
      </c>
      <c r="AB538" s="64">
        <v>2</v>
      </c>
      <c r="AC538" s="60">
        <f t="shared" si="38"/>
        <v>8.3333333333333315E-2</v>
      </c>
      <c r="AD538" s="61">
        <f t="shared" si="39"/>
        <v>0.16666666666666663</v>
      </c>
    </row>
    <row r="539" spans="1:30" x14ac:dyDescent="0.35">
      <c r="A539" s="30" t="s">
        <v>1955</v>
      </c>
      <c r="B539" s="30" t="s">
        <v>1983</v>
      </c>
      <c r="C539" s="30" t="s">
        <v>1985</v>
      </c>
      <c r="D539" s="53" t="s">
        <v>2007</v>
      </c>
      <c r="E539" s="30" t="s">
        <v>147</v>
      </c>
      <c r="F539" s="30">
        <v>697</v>
      </c>
      <c r="G539" s="30" t="s">
        <v>3051</v>
      </c>
      <c r="H539" s="30" t="s">
        <v>3052</v>
      </c>
      <c r="I539" s="27" t="s">
        <v>1156</v>
      </c>
      <c r="J539" s="30" t="s">
        <v>3333</v>
      </c>
      <c r="K539" s="30">
        <v>1960</v>
      </c>
      <c r="L539" s="27" t="s">
        <v>1121</v>
      </c>
      <c r="M539" s="30" t="s">
        <v>4046</v>
      </c>
      <c r="N539" s="30"/>
      <c r="O539" s="30" t="s">
        <v>4370</v>
      </c>
      <c r="P539" s="30" t="s">
        <v>4362</v>
      </c>
      <c r="Q539" s="30" t="s">
        <v>1886</v>
      </c>
      <c r="R539" s="30" t="s">
        <v>1887</v>
      </c>
      <c r="S539" s="30" t="s">
        <v>1887</v>
      </c>
      <c r="T539" s="30" t="s">
        <v>1892</v>
      </c>
      <c r="U539" s="30" t="s">
        <v>1946</v>
      </c>
      <c r="V539" s="30" t="s">
        <v>1947</v>
      </c>
      <c r="W539" s="30" t="s">
        <v>1945</v>
      </c>
      <c r="X539" s="62">
        <v>0.45833333333333331</v>
      </c>
      <c r="Y539" s="62">
        <v>0.54166666666666663</v>
      </c>
      <c r="Z539" s="60">
        <f t="shared" si="37"/>
        <v>8.3333333333333315E-2</v>
      </c>
      <c r="AA539" s="64">
        <v>1</v>
      </c>
      <c r="AB539" s="64">
        <v>2</v>
      </c>
      <c r="AC539" s="60">
        <f t="shared" si="38"/>
        <v>8.3333333333333315E-2</v>
      </c>
      <c r="AD539" s="61">
        <f t="shared" si="39"/>
        <v>0.16666666666666663</v>
      </c>
    </row>
    <row r="540" spans="1:30" x14ac:dyDescent="0.35">
      <c r="A540" s="30" t="s">
        <v>1955</v>
      </c>
      <c r="B540" s="30" t="s">
        <v>1983</v>
      </c>
      <c r="C540" s="30" t="s">
        <v>1985</v>
      </c>
      <c r="D540" s="53" t="s">
        <v>2007</v>
      </c>
      <c r="E540" s="30" t="s">
        <v>96</v>
      </c>
      <c r="F540" s="30">
        <v>1119</v>
      </c>
      <c r="G540" s="30" t="s">
        <v>3053</v>
      </c>
      <c r="H540" s="30" t="s">
        <v>3054</v>
      </c>
      <c r="I540" s="27" t="s">
        <v>1122</v>
      </c>
      <c r="J540" s="30" t="s">
        <v>3333</v>
      </c>
      <c r="K540" s="30">
        <v>1510</v>
      </c>
      <c r="L540" s="27" t="s">
        <v>1121</v>
      </c>
      <c r="M540" s="30" t="s">
        <v>4046</v>
      </c>
      <c r="N540" s="30"/>
      <c r="O540" s="30" t="s">
        <v>4370</v>
      </c>
      <c r="P540" s="30" t="s">
        <v>4362</v>
      </c>
      <c r="Q540" s="30" t="s">
        <v>1886</v>
      </c>
      <c r="R540" s="30" t="s">
        <v>1887</v>
      </c>
      <c r="S540" s="30" t="s">
        <v>1887</v>
      </c>
      <c r="T540" s="30" t="s">
        <v>1892</v>
      </c>
      <c r="U540" s="30" t="s">
        <v>1946</v>
      </c>
      <c r="V540" s="30" t="s">
        <v>1947</v>
      </c>
      <c r="W540" s="30" t="s">
        <v>1945</v>
      </c>
      <c r="X540" s="62">
        <v>0.58333333333333337</v>
      </c>
      <c r="Y540" s="62">
        <v>0.72222222222222221</v>
      </c>
      <c r="Z540" s="60">
        <f t="shared" si="37"/>
        <v>0.13888888888888884</v>
      </c>
      <c r="AA540" s="64">
        <v>1</v>
      </c>
      <c r="AB540" s="64">
        <v>2</v>
      </c>
      <c r="AC540" s="60">
        <f t="shared" si="38"/>
        <v>0.13888888888888884</v>
      </c>
      <c r="AD540" s="61">
        <f t="shared" si="39"/>
        <v>0.27777777777777768</v>
      </c>
    </row>
    <row r="541" spans="1:30" x14ac:dyDescent="0.35">
      <c r="A541" s="30" t="s">
        <v>1955</v>
      </c>
      <c r="B541" s="30" t="s">
        <v>1983</v>
      </c>
      <c r="C541" s="30" t="s">
        <v>1985</v>
      </c>
      <c r="D541" s="53" t="s">
        <v>2060</v>
      </c>
      <c r="E541" s="30" t="s">
        <v>2115</v>
      </c>
      <c r="F541" s="30">
        <v>23</v>
      </c>
      <c r="G541" s="30" t="s">
        <v>3055</v>
      </c>
      <c r="H541" s="30" t="s">
        <v>3056</v>
      </c>
      <c r="I541" s="30" t="s">
        <v>3864</v>
      </c>
      <c r="J541" s="30" t="s">
        <v>3865</v>
      </c>
      <c r="K541" s="30">
        <v>569</v>
      </c>
      <c r="L541" s="27" t="s">
        <v>1121</v>
      </c>
      <c r="M541" s="30" t="s">
        <v>4285</v>
      </c>
      <c r="N541" s="30"/>
      <c r="O541" s="30" t="s">
        <v>4399</v>
      </c>
      <c r="P541" s="30" t="s">
        <v>4362</v>
      </c>
      <c r="Q541" s="30" t="s">
        <v>1924</v>
      </c>
      <c r="R541" s="30" t="s">
        <v>4412</v>
      </c>
      <c r="S541" s="30" t="s">
        <v>1888</v>
      </c>
      <c r="T541" s="30" t="s">
        <v>1892</v>
      </c>
      <c r="U541" s="30" t="s">
        <v>1948</v>
      </c>
      <c r="V541" s="30" t="s">
        <v>4422</v>
      </c>
      <c r="W541" s="30" t="s">
        <v>4424</v>
      </c>
      <c r="X541" s="62">
        <v>0.375</v>
      </c>
      <c r="Y541" s="62">
        <v>0.45833333333333331</v>
      </c>
      <c r="Z541" s="60">
        <f t="shared" si="37"/>
        <v>8.3333333333333315E-2</v>
      </c>
      <c r="AA541" s="63">
        <v>1</v>
      </c>
      <c r="AB541" s="57">
        <v>1</v>
      </c>
      <c r="AC541" s="60">
        <f t="shared" si="38"/>
        <v>8.3333333333333315E-2</v>
      </c>
      <c r="AD541" s="61">
        <f t="shared" si="39"/>
        <v>8.3333333333333315E-2</v>
      </c>
    </row>
    <row r="542" spans="1:30" x14ac:dyDescent="0.35">
      <c r="A542" s="30" t="s">
        <v>1955</v>
      </c>
      <c r="B542" s="30" t="s">
        <v>1983</v>
      </c>
      <c r="C542" s="30" t="s">
        <v>1985</v>
      </c>
      <c r="D542" s="50" t="s">
        <v>2024</v>
      </c>
      <c r="E542" s="27" t="s">
        <v>271</v>
      </c>
      <c r="F542" s="30">
        <v>11</v>
      </c>
      <c r="G542" s="30" t="s">
        <v>3057</v>
      </c>
      <c r="H542" s="30" t="s">
        <v>3058</v>
      </c>
      <c r="I542" s="30" t="s">
        <v>1201</v>
      </c>
      <c r="J542" s="30" t="s">
        <v>3366</v>
      </c>
      <c r="K542" s="30">
        <v>3693</v>
      </c>
      <c r="L542" s="30" t="s">
        <v>1525</v>
      </c>
      <c r="M542" s="30" t="s">
        <v>4286</v>
      </c>
      <c r="N542" s="30"/>
      <c r="O542" s="30" t="s">
        <v>4361</v>
      </c>
      <c r="P542" s="30" t="s">
        <v>4362</v>
      </c>
      <c r="Q542" s="30" t="s">
        <v>1886</v>
      </c>
      <c r="R542" s="30" t="s">
        <v>1889</v>
      </c>
      <c r="S542" s="30" t="s">
        <v>1889</v>
      </c>
      <c r="T542" s="30" t="s">
        <v>1883</v>
      </c>
      <c r="U542" s="30" t="s">
        <v>1942</v>
      </c>
      <c r="V542" s="30"/>
      <c r="W542" s="30" t="s">
        <v>4424</v>
      </c>
      <c r="X542" s="62">
        <v>0.375</v>
      </c>
      <c r="Y542" s="62">
        <v>0.54166666666666663</v>
      </c>
      <c r="Z542" s="60">
        <f t="shared" si="37"/>
        <v>0.16666666666666663</v>
      </c>
      <c r="AA542" s="64">
        <v>1</v>
      </c>
      <c r="AB542" s="64">
        <v>4</v>
      </c>
      <c r="AC542" s="60">
        <f t="shared" si="38"/>
        <v>0.16666666666666663</v>
      </c>
      <c r="AD542" s="61">
        <f t="shared" si="39"/>
        <v>0.66666666666666652</v>
      </c>
    </row>
    <row r="543" spans="1:30" x14ac:dyDescent="0.35">
      <c r="A543" s="30" t="s">
        <v>1955</v>
      </c>
      <c r="B543" s="30" t="s">
        <v>1983</v>
      </c>
      <c r="C543" s="30" t="s">
        <v>1985</v>
      </c>
      <c r="D543" s="50" t="s">
        <v>2024</v>
      </c>
      <c r="E543" s="27" t="s">
        <v>271</v>
      </c>
      <c r="F543" s="30" t="s">
        <v>91</v>
      </c>
      <c r="G543" s="30" t="s">
        <v>3059</v>
      </c>
      <c r="H543" s="30" t="s">
        <v>3060</v>
      </c>
      <c r="I543" s="30" t="s">
        <v>1201</v>
      </c>
      <c r="J543" s="30" t="s">
        <v>3866</v>
      </c>
      <c r="K543" s="30">
        <v>2290</v>
      </c>
      <c r="L543" s="30" t="s">
        <v>3867</v>
      </c>
      <c r="M543" s="30" t="s">
        <v>4287</v>
      </c>
      <c r="N543" s="30"/>
      <c r="O543" s="30" t="s">
        <v>4361</v>
      </c>
      <c r="P543" s="30" t="s">
        <v>4362</v>
      </c>
      <c r="Q543" s="30" t="s">
        <v>1886</v>
      </c>
      <c r="R543" s="30" t="s">
        <v>1889</v>
      </c>
      <c r="S543" s="30" t="s">
        <v>1889</v>
      </c>
      <c r="T543" s="30" t="s">
        <v>1883</v>
      </c>
      <c r="U543" s="30" t="s">
        <v>1942</v>
      </c>
      <c r="V543" s="30"/>
      <c r="W543" s="30" t="s">
        <v>1945</v>
      </c>
      <c r="X543" s="62">
        <v>0.58333333333333337</v>
      </c>
      <c r="Y543" s="62">
        <v>0.72222222222222221</v>
      </c>
      <c r="Z543" s="60">
        <f t="shared" si="37"/>
        <v>0.13888888888888884</v>
      </c>
      <c r="AA543" s="64">
        <v>1</v>
      </c>
      <c r="AB543" s="64">
        <v>4</v>
      </c>
      <c r="AC543" s="60">
        <f t="shared" si="38"/>
        <v>0.13888888888888884</v>
      </c>
      <c r="AD543" s="61">
        <f t="shared" si="39"/>
        <v>0.55555555555555536</v>
      </c>
    </row>
    <row r="544" spans="1:30" x14ac:dyDescent="0.35">
      <c r="A544" s="30" t="s">
        <v>1955</v>
      </c>
      <c r="B544" s="30" t="s">
        <v>1983</v>
      </c>
      <c r="C544" s="30" t="s">
        <v>1985</v>
      </c>
      <c r="D544" s="53" t="s">
        <v>2007</v>
      </c>
      <c r="E544" s="30" t="s">
        <v>147</v>
      </c>
      <c r="F544" s="30" t="s">
        <v>2133</v>
      </c>
      <c r="G544" s="30" t="s">
        <v>3061</v>
      </c>
      <c r="H544" s="30" t="s">
        <v>3062</v>
      </c>
      <c r="I544" s="27" t="s">
        <v>1156</v>
      </c>
      <c r="J544" s="30" t="s">
        <v>3868</v>
      </c>
      <c r="K544" s="30">
        <v>1434</v>
      </c>
      <c r="L544" s="27" t="s">
        <v>1121</v>
      </c>
      <c r="M544" s="30" t="s">
        <v>4288</v>
      </c>
      <c r="N544" s="30"/>
      <c r="O544" s="30" t="s">
        <v>4370</v>
      </c>
      <c r="P544" s="30" t="s">
        <v>4362</v>
      </c>
      <c r="Q544" s="30" t="s">
        <v>1886</v>
      </c>
      <c r="R544" s="30" t="s">
        <v>1887</v>
      </c>
      <c r="S544" s="30" t="s">
        <v>1887</v>
      </c>
      <c r="T544" s="30" t="s">
        <v>1894</v>
      </c>
      <c r="U544" s="30" t="s">
        <v>1942</v>
      </c>
      <c r="V544" s="30"/>
      <c r="W544" s="30" t="s">
        <v>4424</v>
      </c>
      <c r="X544" s="62">
        <v>0.375</v>
      </c>
      <c r="Y544" s="62">
        <v>0.45833333333333331</v>
      </c>
      <c r="Z544" s="60">
        <f t="shared" si="37"/>
        <v>8.3333333333333315E-2</v>
      </c>
      <c r="AA544" s="64">
        <v>1</v>
      </c>
      <c r="AB544" s="64">
        <v>4</v>
      </c>
      <c r="AC544" s="60">
        <f t="shared" si="38"/>
        <v>8.3333333333333315E-2</v>
      </c>
      <c r="AD544" s="61">
        <f t="shared" si="39"/>
        <v>0.33333333333333326</v>
      </c>
    </row>
    <row r="545" spans="1:30" x14ac:dyDescent="0.35">
      <c r="A545" s="30" t="s">
        <v>1955</v>
      </c>
      <c r="B545" s="30" t="s">
        <v>1983</v>
      </c>
      <c r="C545" s="30" t="s">
        <v>1985</v>
      </c>
      <c r="D545" s="53" t="s">
        <v>2060</v>
      </c>
      <c r="E545" s="30" t="s">
        <v>2115</v>
      </c>
      <c r="F545" s="30">
        <v>43</v>
      </c>
      <c r="G545" s="30" t="s">
        <v>3063</v>
      </c>
      <c r="H545" s="30" t="s">
        <v>3064</v>
      </c>
      <c r="I545" s="30" t="s">
        <v>3864</v>
      </c>
      <c r="J545" s="30" t="s">
        <v>3645</v>
      </c>
      <c r="K545" s="30">
        <v>1175</v>
      </c>
      <c r="L545" s="30" t="s">
        <v>3869</v>
      </c>
      <c r="M545" s="30" t="s">
        <v>4289</v>
      </c>
      <c r="N545" s="30"/>
      <c r="O545" s="30" t="s">
        <v>4361</v>
      </c>
      <c r="P545" s="30" t="s">
        <v>4362</v>
      </c>
      <c r="Q545" s="30" t="s">
        <v>1924</v>
      </c>
      <c r="R545" s="30" t="s">
        <v>4412</v>
      </c>
      <c r="S545" s="30" t="s">
        <v>1888</v>
      </c>
      <c r="T545" s="30" t="s">
        <v>1892</v>
      </c>
      <c r="U545" s="30" t="s">
        <v>1948</v>
      </c>
      <c r="V545" s="30" t="s">
        <v>4414</v>
      </c>
      <c r="W545" s="30" t="s">
        <v>1945</v>
      </c>
      <c r="X545" s="62">
        <v>0.45833333333333331</v>
      </c>
      <c r="Y545" s="62">
        <v>0.54166666666666663</v>
      </c>
      <c r="Z545" s="60">
        <f t="shared" si="37"/>
        <v>8.3333333333333315E-2</v>
      </c>
      <c r="AA545" s="63">
        <v>1</v>
      </c>
      <c r="AB545" s="57">
        <v>1</v>
      </c>
      <c r="AC545" s="60">
        <f t="shared" si="38"/>
        <v>8.3333333333333315E-2</v>
      </c>
      <c r="AD545" s="61">
        <f t="shared" si="39"/>
        <v>8.3333333333333315E-2</v>
      </c>
    </row>
    <row r="546" spans="1:30" x14ac:dyDescent="0.35">
      <c r="A546" s="30" t="s">
        <v>1955</v>
      </c>
      <c r="B546" s="30" t="s">
        <v>1983</v>
      </c>
      <c r="C546" s="30" t="s">
        <v>1985</v>
      </c>
      <c r="D546" s="55" t="s">
        <v>2023</v>
      </c>
      <c r="E546" s="30" t="s">
        <v>2093</v>
      </c>
      <c r="F546" s="30" t="s">
        <v>123</v>
      </c>
      <c r="G546" s="30" t="s">
        <v>2336</v>
      </c>
      <c r="H546" s="30" t="s">
        <v>2337</v>
      </c>
      <c r="I546" s="30" t="s">
        <v>3391</v>
      </c>
      <c r="J546" s="30" t="s">
        <v>3392</v>
      </c>
      <c r="K546" s="30">
        <v>1556</v>
      </c>
      <c r="L546" s="27" t="s">
        <v>1121</v>
      </c>
      <c r="M546" s="30" t="s">
        <v>4046</v>
      </c>
      <c r="N546" s="30"/>
      <c r="O546" s="30" t="s">
        <v>4370</v>
      </c>
      <c r="P546" s="30" t="s">
        <v>4362</v>
      </c>
      <c r="Q546" s="30" t="s">
        <v>1880</v>
      </c>
      <c r="R546" s="30" t="s">
        <v>4412</v>
      </c>
      <c r="S546" s="30" t="s">
        <v>1888</v>
      </c>
      <c r="T546" s="30" t="s">
        <v>4416</v>
      </c>
      <c r="U546" s="30" t="s">
        <v>1942</v>
      </c>
      <c r="V546" s="30"/>
      <c r="W546" s="30" t="s">
        <v>1943</v>
      </c>
      <c r="X546" s="62">
        <v>0.375</v>
      </c>
      <c r="Y546" s="62">
        <v>0.72222222222222221</v>
      </c>
      <c r="Z546" s="60">
        <v>0.30555555555555552</v>
      </c>
      <c r="AA546" s="64">
        <v>1</v>
      </c>
      <c r="AB546" s="64">
        <v>4</v>
      </c>
      <c r="AC546" s="60">
        <f t="shared" si="38"/>
        <v>0.30555555555555552</v>
      </c>
      <c r="AD546" s="61">
        <f t="shared" si="39"/>
        <v>1.2222222222222221</v>
      </c>
    </row>
    <row r="547" spans="1:30" x14ac:dyDescent="0.35">
      <c r="A547" s="30" t="s">
        <v>1955</v>
      </c>
      <c r="B547" s="30" t="s">
        <v>1983</v>
      </c>
      <c r="C547" s="30" t="s">
        <v>1985</v>
      </c>
      <c r="D547" s="55" t="s">
        <v>2061</v>
      </c>
      <c r="E547" s="30" t="s">
        <v>2116</v>
      </c>
      <c r="F547" s="30" t="s">
        <v>123</v>
      </c>
      <c r="G547" s="30" t="s">
        <v>3065</v>
      </c>
      <c r="H547" s="30" t="s">
        <v>3066</v>
      </c>
      <c r="I547" s="30" t="s">
        <v>3870</v>
      </c>
      <c r="J547" s="30" t="s">
        <v>3871</v>
      </c>
      <c r="K547" s="30">
        <v>1800</v>
      </c>
      <c r="L547" s="30" t="s">
        <v>3872</v>
      </c>
      <c r="M547" s="30" t="s">
        <v>4290</v>
      </c>
      <c r="N547" s="30"/>
      <c r="O547" s="30" t="s">
        <v>4370</v>
      </c>
      <c r="P547" s="30" t="s">
        <v>4362</v>
      </c>
      <c r="Q547" s="30" t="s">
        <v>1924</v>
      </c>
      <c r="R547" s="30" t="s">
        <v>4412</v>
      </c>
      <c r="S547" s="30" t="s">
        <v>1888</v>
      </c>
      <c r="T547" s="30" t="s">
        <v>1894</v>
      </c>
      <c r="U547" s="30" t="s">
        <v>1942</v>
      </c>
      <c r="V547" s="30"/>
      <c r="W547" s="30" t="s">
        <v>1945</v>
      </c>
      <c r="X547" s="62">
        <v>0.5</v>
      </c>
      <c r="Y547" s="62">
        <v>0.72222222222222221</v>
      </c>
      <c r="Z547" s="60">
        <f>Y547-X547</f>
        <v>0.22222222222222221</v>
      </c>
      <c r="AA547" s="64">
        <v>1</v>
      </c>
      <c r="AB547" s="64">
        <v>4</v>
      </c>
      <c r="AC547" s="60">
        <f t="shared" si="38"/>
        <v>0.22222222222222221</v>
      </c>
      <c r="AD547" s="61">
        <f t="shared" si="39"/>
        <v>0.88888888888888884</v>
      </c>
    </row>
    <row r="548" spans="1:30" x14ac:dyDescent="0.35">
      <c r="A548" s="30" t="s">
        <v>1955</v>
      </c>
      <c r="B548" s="27" t="s">
        <v>48</v>
      </c>
      <c r="C548" s="30" t="s">
        <v>1986</v>
      </c>
      <c r="D548" s="57" t="s">
        <v>2062</v>
      </c>
      <c r="E548" s="30" t="s">
        <v>2117</v>
      </c>
      <c r="F548" s="30" t="s">
        <v>103</v>
      </c>
      <c r="G548" s="30" t="s">
        <v>3067</v>
      </c>
      <c r="H548" s="30" t="s">
        <v>3068</v>
      </c>
      <c r="I548" s="30" t="s">
        <v>3873</v>
      </c>
      <c r="J548" s="30" t="s">
        <v>3874</v>
      </c>
      <c r="K548" s="30">
        <v>3055</v>
      </c>
      <c r="L548" s="27" t="s">
        <v>1121</v>
      </c>
      <c r="M548" s="30" t="s">
        <v>4291</v>
      </c>
      <c r="N548" s="30"/>
      <c r="O548" s="30" t="s">
        <v>4400</v>
      </c>
      <c r="P548" s="30" t="s">
        <v>4352</v>
      </c>
      <c r="Q548" s="30" t="s">
        <v>1880</v>
      </c>
      <c r="R548" s="30" t="s">
        <v>4411</v>
      </c>
      <c r="S548" s="30" t="s">
        <v>1888</v>
      </c>
      <c r="T548" s="30" t="s">
        <v>1890</v>
      </c>
      <c r="U548" s="30" t="s">
        <v>1942</v>
      </c>
      <c r="V548" s="30"/>
      <c r="W548" s="30" t="s">
        <v>1943</v>
      </c>
      <c r="X548" s="62">
        <v>0.375</v>
      </c>
      <c r="Y548" s="62">
        <v>0.72222222222222221</v>
      </c>
      <c r="Z548" s="60">
        <v>0.30555555555555552</v>
      </c>
      <c r="AA548" s="63">
        <v>1</v>
      </c>
      <c r="AB548" s="63">
        <v>4</v>
      </c>
      <c r="AC548" s="60">
        <f t="shared" si="38"/>
        <v>0.30555555555555552</v>
      </c>
      <c r="AD548" s="61">
        <f t="shared" si="39"/>
        <v>1.2222222222222221</v>
      </c>
    </row>
    <row r="549" spans="1:30" x14ac:dyDescent="0.35">
      <c r="A549" s="30" t="s">
        <v>1955</v>
      </c>
      <c r="B549" s="27" t="s">
        <v>48</v>
      </c>
      <c r="C549" s="30" t="s">
        <v>1986</v>
      </c>
      <c r="D549" s="57" t="s">
        <v>2062</v>
      </c>
      <c r="E549" s="30" t="s">
        <v>2117</v>
      </c>
      <c r="F549" s="30" t="s">
        <v>103</v>
      </c>
      <c r="G549" s="30" t="s">
        <v>3067</v>
      </c>
      <c r="H549" s="30" t="s">
        <v>3068</v>
      </c>
      <c r="I549" s="30" t="s">
        <v>3873</v>
      </c>
      <c r="J549" s="30" t="s">
        <v>3874</v>
      </c>
      <c r="K549" s="30">
        <v>3055</v>
      </c>
      <c r="L549" s="27" t="s">
        <v>1121</v>
      </c>
      <c r="M549" s="30" t="s">
        <v>4291</v>
      </c>
      <c r="N549" s="30"/>
      <c r="O549" s="30" t="s">
        <v>4400</v>
      </c>
      <c r="P549" s="30" t="s">
        <v>4352</v>
      </c>
      <c r="Q549" s="30" t="s">
        <v>1880</v>
      </c>
      <c r="R549" s="30" t="s">
        <v>4411</v>
      </c>
      <c r="S549" s="30" t="s">
        <v>1888</v>
      </c>
      <c r="T549" s="30" t="s">
        <v>1892</v>
      </c>
      <c r="U549" s="30" t="s">
        <v>1942</v>
      </c>
      <c r="V549" s="30"/>
      <c r="W549" s="30" t="s">
        <v>1943</v>
      </c>
      <c r="X549" s="62">
        <v>0.375</v>
      </c>
      <c r="Y549" s="62">
        <v>0.72222222222222221</v>
      </c>
      <c r="Z549" s="60">
        <v>0.30555555555555552</v>
      </c>
      <c r="AA549" s="64">
        <v>1</v>
      </c>
      <c r="AB549" s="64">
        <v>4</v>
      </c>
      <c r="AC549" s="60">
        <f t="shared" si="38"/>
        <v>0.30555555555555552</v>
      </c>
      <c r="AD549" s="61">
        <f t="shared" si="39"/>
        <v>1.2222222222222221</v>
      </c>
    </row>
    <row r="550" spans="1:30" x14ac:dyDescent="0.35">
      <c r="A550" s="30" t="s">
        <v>1955</v>
      </c>
      <c r="B550" s="27" t="s">
        <v>48</v>
      </c>
      <c r="C550" s="30" t="s">
        <v>1986</v>
      </c>
      <c r="D550" s="55" t="s">
        <v>2024</v>
      </c>
      <c r="E550" s="27" t="s">
        <v>271</v>
      </c>
      <c r="F550" s="30">
        <v>46</v>
      </c>
      <c r="G550" s="30" t="s">
        <v>3069</v>
      </c>
      <c r="H550" s="30" t="s">
        <v>3070</v>
      </c>
      <c r="I550" s="30" t="s">
        <v>1201</v>
      </c>
      <c r="J550" s="30" t="s">
        <v>3875</v>
      </c>
      <c r="K550" s="30">
        <v>4545</v>
      </c>
      <c r="L550" s="30" t="s">
        <v>3876</v>
      </c>
      <c r="M550" s="30" t="s">
        <v>4291</v>
      </c>
      <c r="N550" s="30"/>
      <c r="O550" s="30" t="s">
        <v>4400</v>
      </c>
      <c r="P550" s="30" t="s">
        <v>4352</v>
      </c>
      <c r="Q550" s="30" t="s">
        <v>1886</v>
      </c>
      <c r="R550" s="30" t="s">
        <v>1889</v>
      </c>
      <c r="S550" s="30" t="s">
        <v>1889</v>
      </c>
      <c r="T550" s="30" t="s">
        <v>1885</v>
      </c>
      <c r="U550" s="30" t="s">
        <v>1942</v>
      </c>
      <c r="V550" s="30"/>
      <c r="W550" s="30" t="s">
        <v>1943</v>
      </c>
      <c r="X550" s="62">
        <v>0.375</v>
      </c>
      <c r="Y550" s="62">
        <v>0.72222222222222221</v>
      </c>
      <c r="Z550" s="60">
        <v>0.30555555555555552</v>
      </c>
      <c r="AA550" s="64">
        <v>1</v>
      </c>
      <c r="AB550" s="64">
        <v>4</v>
      </c>
      <c r="AC550" s="60">
        <f t="shared" si="38"/>
        <v>0.30555555555555552</v>
      </c>
      <c r="AD550" s="61">
        <f t="shared" si="39"/>
        <v>1.2222222222222221</v>
      </c>
    </row>
    <row r="551" spans="1:30" x14ac:dyDescent="0.35">
      <c r="A551" s="30" t="s">
        <v>1955</v>
      </c>
      <c r="B551" s="27" t="s">
        <v>48</v>
      </c>
      <c r="C551" s="30" t="s">
        <v>1986</v>
      </c>
      <c r="D551" s="55" t="s">
        <v>2024</v>
      </c>
      <c r="E551" s="27" t="s">
        <v>271</v>
      </c>
      <c r="F551" s="30">
        <v>46</v>
      </c>
      <c r="G551" s="30" t="s">
        <v>3069</v>
      </c>
      <c r="H551" s="30" t="s">
        <v>3070</v>
      </c>
      <c r="I551" s="30" t="s">
        <v>1201</v>
      </c>
      <c r="J551" s="30" t="s">
        <v>3877</v>
      </c>
      <c r="K551" s="30">
        <v>4545</v>
      </c>
      <c r="L551" s="30" t="s">
        <v>3876</v>
      </c>
      <c r="M551" s="30" t="s">
        <v>4291</v>
      </c>
      <c r="N551" s="30"/>
      <c r="O551" s="30" t="s">
        <v>4400</v>
      </c>
      <c r="P551" s="30" t="s">
        <v>4352</v>
      </c>
      <c r="Q551" s="30" t="s">
        <v>1886</v>
      </c>
      <c r="R551" s="30" t="s">
        <v>1889</v>
      </c>
      <c r="S551" s="30" t="s">
        <v>1889</v>
      </c>
      <c r="T551" s="30" t="s">
        <v>1894</v>
      </c>
      <c r="U551" s="30" t="s">
        <v>1942</v>
      </c>
      <c r="V551" s="30"/>
      <c r="W551" s="30" t="s">
        <v>1943</v>
      </c>
      <c r="X551" s="62">
        <v>0.375</v>
      </c>
      <c r="Y551" s="62">
        <v>0.72222222222222221</v>
      </c>
      <c r="Z551" s="60">
        <v>0.30555555555555552</v>
      </c>
      <c r="AA551" s="64">
        <v>1</v>
      </c>
      <c r="AB551" s="64">
        <v>4</v>
      </c>
      <c r="AC551" s="60">
        <f t="shared" si="38"/>
        <v>0.30555555555555552</v>
      </c>
      <c r="AD551" s="61">
        <f t="shared" si="39"/>
        <v>1.2222222222222221</v>
      </c>
    </row>
    <row r="552" spans="1:30" x14ac:dyDescent="0.35">
      <c r="A552" s="30" t="s">
        <v>1955</v>
      </c>
      <c r="B552" s="27" t="s">
        <v>46</v>
      </c>
      <c r="C552" s="30" t="s">
        <v>1987</v>
      </c>
      <c r="D552" s="55" t="s">
        <v>2026</v>
      </c>
      <c r="E552" s="30" t="s">
        <v>161</v>
      </c>
      <c r="F552" s="30">
        <v>705</v>
      </c>
      <c r="G552" s="30" t="s">
        <v>3071</v>
      </c>
      <c r="H552" s="30" t="s">
        <v>3072</v>
      </c>
      <c r="I552" s="27" t="s">
        <v>1160</v>
      </c>
      <c r="J552" s="30" t="s">
        <v>3878</v>
      </c>
      <c r="K552" s="30">
        <v>224</v>
      </c>
      <c r="L552" s="30" t="s">
        <v>3879</v>
      </c>
      <c r="M552" s="30" t="s">
        <v>4292</v>
      </c>
      <c r="N552" s="30"/>
      <c r="O552" s="30" t="s">
        <v>4401</v>
      </c>
      <c r="P552" s="30" t="s">
        <v>4362</v>
      </c>
      <c r="Q552" s="30" t="s">
        <v>1886</v>
      </c>
      <c r="R552" s="30" t="s">
        <v>4574</v>
      </c>
      <c r="S552" s="30" t="s">
        <v>1889</v>
      </c>
      <c r="T552" s="30" t="s">
        <v>1890</v>
      </c>
      <c r="U552" s="30" t="s">
        <v>1946</v>
      </c>
      <c r="V552" s="30" t="s">
        <v>1947</v>
      </c>
      <c r="W552" s="30" t="s">
        <v>4424</v>
      </c>
      <c r="X552" s="62">
        <v>0.375</v>
      </c>
      <c r="Y552" s="62">
        <v>0.41666666666666669</v>
      </c>
      <c r="Z552" s="60">
        <f t="shared" ref="Z552:Z569" si="40">Y552-X552</f>
        <v>4.1666666666666685E-2</v>
      </c>
      <c r="AA552" s="53">
        <v>1</v>
      </c>
      <c r="AB552" s="53">
        <v>2</v>
      </c>
      <c r="AC552" s="60">
        <f t="shared" si="38"/>
        <v>4.1666666666666685E-2</v>
      </c>
      <c r="AD552" s="61">
        <f t="shared" si="39"/>
        <v>8.333333333333337E-2</v>
      </c>
    </row>
    <row r="553" spans="1:30" x14ac:dyDescent="0.35">
      <c r="A553" s="30" t="s">
        <v>1955</v>
      </c>
      <c r="B553" s="27" t="s">
        <v>46</v>
      </c>
      <c r="C553" s="30" t="s">
        <v>1987</v>
      </c>
      <c r="D553" s="53" t="s">
        <v>2007</v>
      </c>
      <c r="E553" s="30" t="s">
        <v>147</v>
      </c>
      <c r="F553" s="30">
        <v>1034</v>
      </c>
      <c r="G553" s="30" t="s">
        <v>3073</v>
      </c>
      <c r="H553" s="30" t="s">
        <v>3074</v>
      </c>
      <c r="I553" s="27" t="s">
        <v>1156</v>
      </c>
      <c r="J553" s="30" t="s">
        <v>3880</v>
      </c>
      <c r="K553" s="30">
        <v>224</v>
      </c>
      <c r="L553" s="30" t="s">
        <v>3879</v>
      </c>
      <c r="M553" s="30" t="s">
        <v>4293</v>
      </c>
      <c r="N553" s="30"/>
      <c r="O553" s="30" t="s">
        <v>4401</v>
      </c>
      <c r="P553" s="30" t="s">
        <v>4362</v>
      </c>
      <c r="Q553" s="30" t="s">
        <v>1886</v>
      </c>
      <c r="R553" s="30" t="s">
        <v>1887</v>
      </c>
      <c r="S553" s="30" t="s">
        <v>1887</v>
      </c>
      <c r="T553" s="30" t="s">
        <v>1890</v>
      </c>
      <c r="U553" s="30" t="s">
        <v>1946</v>
      </c>
      <c r="V553" s="30" t="s">
        <v>1947</v>
      </c>
      <c r="W553" s="30" t="s">
        <v>4424</v>
      </c>
      <c r="X553" s="62">
        <v>0.41666666666666669</v>
      </c>
      <c r="Y553" s="62">
        <v>0.45833333333333331</v>
      </c>
      <c r="Z553" s="60">
        <f t="shared" si="40"/>
        <v>4.166666666666663E-2</v>
      </c>
      <c r="AA553" s="53">
        <v>1</v>
      </c>
      <c r="AB553" s="53">
        <v>2</v>
      </c>
      <c r="AC553" s="60">
        <f t="shared" si="38"/>
        <v>4.166666666666663E-2</v>
      </c>
      <c r="AD553" s="61">
        <f t="shared" si="39"/>
        <v>8.3333333333333259E-2</v>
      </c>
    </row>
    <row r="554" spans="1:30" x14ac:dyDescent="0.35">
      <c r="A554" s="30" t="s">
        <v>1955</v>
      </c>
      <c r="B554" s="27" t="s">
        <v>46</v>
      </c>
      <c r="C554" s="30" t="s">
        <v>1987</v>
      </c>
      <c r="D554" s="55" t="s">
        <v>2025</v>
      </c>
      <c r="E554" s="30" t="s">
        <v>99</v>
      </c>
      <c r="F554" s="30">
        <v>980</v>
      </c>
      <c r="G554" s="30" t="s">
        <v>3075</v>
      </c>
      <c r="H554" s="30" t="s">
        <v>3076</v>
      </c>
      <c r="I554" s="27" t="s">
        <v>1125</v>
      </c>
      <c r="J554" s="30" t="s">
        <v>3881</v>
      </c>
      <c r="K554" s="30">
        <v>100</v>
      </c>
      <c r="L554" s="30" t="s">
        <v>3879</v>
      </c>
      <c r="M554" s="30" t="s">
        <v>4293</v>
      </c>
      <c r="N554" s="30"/>
      <c r="O554" s="30" t="s">
        <v>4401</v>
      </c>
      <c r="P554" s="30" t="s">
        <v>4362</v>
      </c>
      <c r="Q554" s="30" t="s">
        <v>1886</v>
      </c>
      <c r="R554" s="30" t="s">
        <v>1889</v>
      </c>
      <c r="S554" s="30" t="s">
        <v>1889</v>
      </c>
      <c r="T554" s="30" t="s">
        <v>1890</v>
      </c>
      <c r="U554" s="30" t="s">
        <v>1946</v>
      </c>
      <c r="V554" s="30" t="s">
        <v>1947</v>
      </c>
      <c r="W554" s="30" t="s">
        <v>1945</v>
      </c>
      <c r="X554" s="62">
        <v>0.5</v>
      </c>
      <c r="Y554" s="62">
        <v>0.58333333333333337</v>
      </c>
      <c r="Z554" s="60">
        <f t="shared" si="40"/>
        <v>8.333333333333337E-2</v>
      </c>
      <c r="AA554" s="53">
        <v>1</v>
      </c>
      <c r="AB554" s="53">
        <v>2</v>
      </c>
      <c r="AC554" s="60">
        <f t="shared" si="38"/>
        <v>8.333333333333337E-2</v>
      </c>
      <c r="AD554" s="61">
        <f t="shared" si="39"/>
        <v>0.16666666666666674</v>
      </c>
    </row>
    <row r="555" spans="1:30" x14ac:dyDescent="0.35">
      <c r="A555" s="30" t="s">
        <v>1955</v>
      </c>
      <c r="B555" s="27" t="s">
        <v>46</v>
      </c>
      <c r="C555" s="30" t="s">
        <v>1987</v>
      </c>
      <c r="D555" s="53" t="s">
        <v>2007</v>
      </c>
      <c r="E555" s="30" t="s">
        <v>147</v>
      </c>
      <c r="F555" s="30" t="s">
        <v>2134</v>
      </c>
      <c r="G555" s="30" t="s">
        <v>3077</v>
      </c>
      <c r="H555" s="30" t="s">
        <v>3078</v>
      </c>
      <c r="I555" s="27" t="s">
        <v>1156</v>
      </c>
      <c r="J555" s="30" t="s">
        <v>3882</v>
      </c>
      <c r="K555" s="30">
        <v>2101</v>
      </c>
      <c r="L555" s="30" t="s">
        <v>3883</v>
      </c>
      <c r="M555" s="30" t="s">
        <v>4294</v>
      </c>
      <c r="N555" s="30"/>
      <c r="O555" s="30" t="s">
        <v>4401</v>
      </c>
      <c r="P555" s="30" t="s">
        <v>4362</v>
      </c>
      <c r="Q555" s="30" t="s">
        <v>1886</v>
      </c>
      <c r="R555" s="30" t="s">
        <v>1887</v>
      </c>
      <c r="S555" s="30" t="s">
        <v>1887</v>
      </c>
      <c r="T555" s="30" t="s">
        <v>1890</v>
      </c>
      <c r="U555" s="30" t="s">
        <v>1946</v>
      </c>
      <c r="V555" s="30" t="s">
        <v>1947</v>
      </c>
      <c r="W555" s="30" t="s">
        <v>1945</v>
      </c>
      <c r="X555" s="62">
        <v>0.58333333333333337</v>
      </c>
      <c r="Y555" s="62">
        <v>0.66666666666666663</v>
      </c>
      <c r="Z555" s="60">
        <f t="shared" si="40"/>
        <v>8.3333333333333259E-2</v>
      </c>
      <c r="AA555" s="53">
        <v>1</v>
      </c>
      <c r="AB555" s="53">
        <v>2</v>
      </c>
      <c r="AC555" s="60">
        <f t="shared" si="38"/>
        <v>8.3333333333333259E-2</v>
      </c>
      <c r="AD555" s="61">
        <f t="shared" si="39"/>
        <v>0.16666666666666652</v>
      </c>
    </row>
    <row r="556" spans="1:30" x14ac:dyDescent="0.35">
      <c r="A556" s="30" t="s">
        <v>1955</v>
      </c>
      <c r="B556" s="27" t="s">
        <v>46</v>
      </c>
      <c r="C556" s="30" t="s">
        <v>1987</v>
      </c>
      <c r="D556" s="55" t="s">
        <v>2025</v>
      </c>
      <c r="E556" s="30" t="s">
        <v>99</v>
      </c>
      <c r="F556" s="30">
        <v>271</v>
      </c>
      <c r="G556" s="30" t="s">
        <v>3079</v>
      </c>
      <c r="H556" s="30" t="s">
        <v>3080</v>
      </c>
      <c r="I556" s="27" t="s">
        <v>1125</v>
      </c>
      <c r="J556" s="30" t="s">
        <v>3882</v>
      </c>
      <c r="K556" s="30">
        <v>1560</v>
      </c>
      <c r="L556" s="30" t="s">
        <v>3884</v>
      </c>
      <c r="M556" s="30" t="s">
        <v>4295</v>
      </c>
      <c r="N556" s="30"/>
      <c r="O556" s="30" t="s">
        <v>4401</v>
      </c>
      <c r="P556" s="30" t="s">
        <v>4362</v>
      </c>
      <c r="Q556" s="30" t="s">
        <v>1886</v>
      </c>
      <c r="R556" s="30" t="s">
        <v>1889</v>
      </c>
      <c r="S556" s="30" t="s">
        <v>1889</v>
      </c>
      <c r="T556" s="30" t="s">
        <v>1890</v>
      </c>
      <c r="U556" s="30" t="s">
        <v>1946</v>
      </c>
      <c r="V556" s="30" t="s">
        <v>1947</v>
      </c>
      <c r="W556" s="30" t="s">
        <v>1945</v>
      </c>
      <c r="X556" s="62">
        <v>0.66666666666666663</v>
      </c>
      <c r="Y556" s="62">
        <v>0.72222222222222221</v>
      </c>
      <c r="Z556" s="60">
        <f t="shared" si="40"/>
        <v>5.555555555555558E-2</v>
      </c>
      <c r="AA556" s="53">
        <v>1</v>
      </c>
      <c r="AB556" s="53">
        <v>2</v>
      </c>
      <c r="AC556" s="60">
        <f t="shared" si="38"/>
        <v>5.555555555555558E-2</v>
      </c>
      <c r="AD556" s="61">
        <f t="shared" si="39"/>
        <v>0.11111111111111116</v>
      </c>
    </row>
    <row r="557" spans="1:30" x14ac:dyDescent="0.35">
      <c r="A557" s="30" t="s">
        <v>1955</v>
      </c>
      <c r="B557" s="27" t="s">
        <v>46</v>
      </c>
      <c r="C557" s="30" t="s">
        <v>1987</v>
      </c>
      <c r="D557" s="53" t="s">
        <v>2007</v>
      </c>
      <c r="E557" s="30" t="s">
        <v>147</v>
      </c>
      <c r="F557" s="30" t="s">
        <v>2135</v>
      </c>
      <c r="G557" s="30" t="s">
        <v>3081</v>
      </c>
      <c r="H557" s="30" t="s">
        <v>3082</v>
      </c>
      <c r="I557" s="27" t="s">
        <v>1156</v>
      </c>
      <c r="J557" s="30" t="s">
        <v>3885</v>
      </c>
      <c r="K557" s="30">
        <v>150</v>
      </c>
      <c r="L557" s="30" t="s">
        <v>3886</v>
      </c>
      <c r="M557" s="30" t="s">
        <v>4296</v>
      </c>
      <c r="N557" s="30"/>
      <c r="O557" s="30" t="s">
        <v>4401</v>
      </c>
      <c r="P557" s="30" t="s">
        <v>4362</v>
      </c>
      <c r="Q557" s="30" t="s">
        <v>1886</v>
      </c>
      <c r="R557" s="30" t="s">
        <v>1887</v>
      </c>
      <c r="S557" s="30" t="s">
        <v>1887</v>
      </c>
      <c r="T557" s="30" t="s">
        <v>1890</v>
      </c>
      <c r="U557" s="30" t="s">
        <v>1946</v>
      </c>
      <c r="V557" s="30" t="s">
        <v>1949</v>
      </c>
      <c r="W557" s="30" t="s">
        <v>4424</v>
      </c>
      <c r="X557" s="62">
        <v>0.375</v>
      </c>
      <c r="Y557" s="62">
        <v>0.45833333333333331</v>
      </c>
      <c r="Z557" s="60">
        <f t="shared" si="40"/>
        <v>8.3333333333333315E-2</v>
      </c>
      <c r="AA557" s="53">
        <v>1</v>
      </c>
      <c r="AB557" s="53">
        <v>2</v>
      </c>
      <c r="AC557" s="60">
        <f t="shared" si="38"/>
        <v>8.3333333333333315E-2</v>
      </c>
      <c r="AD557" s="61">
        <f t="shared" si="39"/>
        <v>0.16666666666666663</v>
      </c>
    </row>
    <row r="558" spans="1:30" x14ac:dyDescent="0.35">
      <c r="A558" s="30" t="s">
        <v>1955</v>
      </c>
      <c r="B558" s="27" t="s">
        <v>46</v>
      </c>
      <c r="C558" s="30" t="s">
        <v>1987</v>
      </c>
      <c r="D558" s="55" t="s">
        <v>2025</v>
      </c>
      <c r="E558" s="30" t="s">
        <v>99</v>
      </c>
      <c r="F558" s="30">
        <v>975</v>
      </c>
      <c r="G558" s="30" t="s">
        <v>3083</v>
      </c>
      <c r="H558" s="30" t="s">
        <v>3084</v>
      </c>
      <c r="I558" s="27" t="s">
        <v>1125</v>
      </c>
      <c r="J558" s="30" t="s">
        <v>3885</v>
      </c>
      <c r="K558" s="30">
        <v>150</v>
      </c>
      <c r="L558" s="30" t="s">
        <v>3886</v>
      </c>
      <c r="M558" s="30" t="s">
        <v>4296</v>
      </c>
      <c r="N558" s="30"/>
      <c r="O558" s="30" t="s">
        <v>4401</v>
      </c>
      <c r="P558" s="30" t="s">
        <v>4362</v>
      </c>
      <c r="Q558" s="30" t="s">
        <v>1886</v>
      </c>
      <c r="R558" s="30" t="s">
        <v>1889</v>
      </c>
      <c r="S558" s="30" t="s">
        <v>1889</v>
      </c>
      <c r="T558" s="30" t="s">
        <v>1890</v>
      </c>
      <c r="U558" s="30" t="s">
        <v>1946</v>
      </c>
      <c r="V558" s="30" t="s">
        <v>1949</v>
      </c>
      <c r="W558" s="30" t="s">
        <v>1945</v>
      </c>
      <c r="X558" s="62">
        <v>0.5</v>
      </c>
      <c r="Y558" s="62">
        <v>0.58333333333333337</v>
      </c>
      <c r="Z558" s="60">
        <f t="shared" si="40"/>
        <v>8.333333333333337E-2</v>
      </c>
      <c r="AA558" s="53">
        <v>1</v>
      </c>
      <c r="AB558" s="53">
        <v>2</v>
      </c>
      <c r="AC558" s="60">
        <f t="shared" si="38"/>
        <v>8.333333333333337E-2</v>
      </c>
      <c r="AD558" s="61">
        <f t="shared" si="39"/>
        <v>0.16666666666666674</v>
      </c>
    </row>
    <row r="559" spans="1:30" x14ac:dyDescent="0.35">
      <c r="A559" s="30" t="s">
        <v>1955</v>
      </c>
      <c r="B559" s="27" t="s">
        <v>46</v>
      </c>
      <c r="C559" s="30" t="s">
        <v>1987</v>
      </c>
      <c r="D559" s="55" t="s">
        <v>2026</v>
      </c>
      <c r="E559" s="30" t="s">
        <v>161</v>
      </c>
      <c r="F559" s="30">
        <v>833</v>
      </c>
      <c r="G559" s="30" t="s">
        <v>3085</v>
      </c>
      <c r="H559" s="30" t="s">
        <v>3086</v>
      </c>
      <c r="I559" s="27" t="s">
        <v>1160</v>
      </c>
      <c r="J559" s="30" t="s">
        <v>3885</v>
      </c>
      <c r="K559" s="30">
        <v>150</v>
      </c>
      <c r="L559" s="30" t="s">
        <v>3887</v>
      </c>
      <c r="M559" s="30" t="s">
        <v>4296</v>
      </c>
      <c r="N559" s="30"/>
      <c r="O559" s="30" t="s">
        <v>4401</v>
      </c>
      <c r="P559" s="30" t="s">
        <v>4362</v>
      </c>
      <c r="Q559" s="30" t="s">
        <v>1886</v>
      </c>
      <c r="R559" s="30" t="s">
        <v>4574</v>
      </c>
      <c r="S559" s="30" t="s">
        <v>1889</v>
      </c>
      <c r="T559" s="30" t="s">
        <v>1890</v>
      </c>
      <c r="U559" s="30" t="s">
        <v>1946</v>
      </c>
      <c r="V559" s="30" t="s">
        <v>1949</v>
      </c>
      <c r="W559" s="30" t="s">
        <v>1945</v>
      </c>
      <c r="X559" s="62">
        <v>0.58333333333333337</v>
      </c>
      <c r="Y559" s="62">
        <v>0.66666666666666663</v>
      </c>
      <c r="Z559" s="60">
        <f t="shared" si="40"/>
        <v>8.3333333333333259E-2</v>
      </c>
      <c r="AA559" s="53">
        <v>1</v>
      </c>
      <c r="AB559" s="53">
        <v>2</v>
      </c>
      <c r="AC559" s="60">
        <f t="shared" si="38"/>
        <v>8.3333333333333259E-2</v>
      </c>
      <c r="AD559" s="61">
        <f t="shared" si="39"/>
        <v>0.16666666666666652</v>
      </c>
    </row>
    <row r="560" spans="1:30" x14ac:dyDescent="0.35">
      <c r="A560" s="30" t="s">
        <v>1955</v>
      </c>
      <c r="B560" s="27" t="s">
        <v>46</v>
      </c>
      <c r="C560" s="30" t="s">
        <v>1987</v>
      </c>
      <c r="D560" s="55" t="s">
        <v>2026</v>
      </c>
      <c r="E560" s="30" t="s">
        <v>161</v>
      </c>
      <c r="F560" s="30">
        <v>962</v>
      </c>
      <c r="G560" s="30" t="s">
        <v>3087</v>
      </c>
      <c r="H560" s="30" t="s">
        <v>3088</v>
      </c>
      <c r="I560" s="27" t="s">
        <v>1160</v>
      </c>
      <c r="J560" s="30" t="s">
        <v>3888</v>
      </c>
      <c r="K560" s="30">
        <v>377</v>
      </c>
      <c r="L560" s="30" t="s">
        <v>3889</v>
      </c>
      <c r="M560" s="30" t="s">
        <v>4297</v>
      </c>
      <c r="N560" s="30"/>
      <c r="O560" s="30" t="s">
        <v>4401</v>
      </c>
      <c r="P560" s="30" t="s">
        <v>4362</v>
      </c>
      <c r="Q560" s="30" t="s">
        <v>1886</v>
      </c>
      <c r="R560" s="30" t="s">
        <v>4574</v>
      </c>
      <c r="S560" s="30" t="s">
        <v>1889</v>
      </c>
      <c r="T560" s="30" t="s">
        <v>1890</v>
      </c>
      <c r="U560" s="30" t="s">
        <v>1946</v>
      </c>
      <c r="V560" s="30" t="s">
        <v>1949</v>
      </c>
      <c r="W560" s="30" t="s">
        <v>1945</v>
      </c>
      <c r="X560" s="62">
        <v>0.66666666666666663</v>
      </c>
      <c r="Y560" s="62">
        <v>0.72222222222222221</v>
      </c>
      <c r="Z560" s="60">
        <f t="shared" si="40"/>
        <v>5.555555555555558E-2</v>
      </c>
      <c r="AA560" s="53">
        <v>1</v>
      </c>
      <c r="AB560" s="53">
        <v>2</v>
      </c>
      <c r="AC560" s="60">
        <f t="shared" si="38"/>
        <v>5.555555555555558E-2</v>
      </c>
      <c r="AD560" s="61">
        <f t="shared" si="39"/>
        <v>0.11111111111111116</v>
      </c>
    </row>
    <row r="561" spans="1:30" x14ac:dyDescent="0.35">
      <c r="A561" s="30" t="s">
        <v>1955</v>
      </c>
      <c r="B561" s="27" t="s">
        <v>46</v>
      </c>
      <c r="C561" s="30" t="s">
        <v>1987</v>
      </c>
      <c r="D561" s="53" t="s">
        <v>2007</v>
      </c>
      <c r="E561" s="30" t="s">
        <v>147</v>
      </c>
      <c r="F561" s="30">
        <v>5091</v>
      </c>
      <c r="G561" s="30" t="s">
        <v>3089</v>
      </c>
      <c r="H561" s="30" t="s">
        <v>3090</v>
      </c>
      <c r="I561" s="27" t="s">
        <v>1156</v>
      </c>
      <c r="J561" s="30" t="s">
        <v>3890</v>
      </c>
      <c r="K561" s="30">
        <v>400</v>
      </c>
      <c r="L561" s="30" t="s">
        <v>3889</v>
      </c>
      <c r="M561" s="30" t="s">
        <v>4298</v>
      </c>
      <c r="N561" s="30"/>
      <c r="O561" s="30" t="s">
        <v>4401</v>
      </c>
      <c r="P561" s="30" t="s">
        <v>4362</v>
      </c>
      <c r="Q561" s="30" t="s">
        <v>1886</v>
      </c>
      <c r="R561" s="30" t="s">
        <v>1887</v>
      </c>
      <c r="S561" s="30" t="s">
        <v>1887</v>
      </c>
      <c r="T561" s="30" t="s">
        <v>1892</v>
      </c>
      <c r="U561" s="30" t="s">
        <v>1946</v>
      </c>
      <c r="V561" s="30" t="s">
        <v>1947</v>
      </c>
      <c r="W561" s="30" t="s">
        <v>4424</v>
      </c>
      <c r="X561" s="62">
        <v>0.375</v>
      </c>
      <c r="Y561" s="62">
        <v>0.45833333333333331</v>
      </c>
      <c r="Z561" s="60">
        <f t="shared" si="40"/>
        <v>8.3333333333333315E-2</v>
      </c>
      <c r="AA561" s="53">
        <v>1</v>
      </c>
      <c r="AB561" s="53">
        <v>2</v>
      </c>
      <c r="AC561" s="60">
        <f t="shared" si="38"/>
        <v>8.3333333333333315E-2</v>
      </c>
      <c r="AD561" s="61">
        <f t="shared" si="39"/>
        <v>0.16666666666666663</v>
      </c>
    </row>
    <row r="562" spans="1:30" x14ac:dyDescent="0.35">
      <c r="A562" s="30" t="s">
        <v>1955</v>
      </c>
      <c r="B562" s="27" t="s">
        <v>46</v>
      </c>
      <c r="C562" s="30" t="s">
        <v>1987</v>
      </c>
      <c r="D562" s="55" t="s">
        <v>2025</v>
      </c>
      <c r="E562" s="30" t="s">
        <v>99</v>
      </c>
      <c r="F562" s="30">
        <v>75</v>
      </c>
      <c r="G562" s="30" t="s">
        <v>3091</v>
      </c>
      <c r="H562" s="30" t="s">
        <v>3092</v>
      </c>
      <c r="I562" s="27" t="s">
        <v>1125</v>
      </c>
      <c r="J562" s="30" t="s">
        <v>3888</v>
      </c>
      <c r="K562" s="30">
        <v>1</v>
      </c>
      <c r="L562" s="30" t="s">
        <v>3889</v>
      </c>
      <c r="M562" s="30" t="s">
        <v>4299</v>
      </c>
      <c r="N562" s="30"/>
      <c r="O562" s="30" t="s">
        <v>4401</v>
      </c>
      <c r="P562" s="30" t="s">
        <v>4362</v>
      </c>
      <c r="Q562" s="30" t="s">
        <v>1886</v>
      </c>
      <c r="R562" s="30" t="s">
        <v>1889</v>
      </c>
      <c r="S562" s="30" t="s">
        <v>1889</v>
      </c>
      <c r="T562" s="30" t="s">
        <v>1892</v>
      </c>
      <c r="U562" s="30" t="s">
        <v>1946</v>
      </c>
      <c r="V562" s="30" t="s">
        <v>1947</v>
      </c>
      <c r="W562" s="30" t="s">
        <v>1945</v>
      </c>
      <c r="X562" s="62">
        <v>0.5</v>
      </c>
      <c r="Y562" s="62">
        <v>0.58333333333333337</v>
      </c>
      <c r="Z562" s="60">
        <f t="shared" si="40"/>
        <v>8.333333333333337E-2</v>
      </c>
      <c r="AA562" s="53">
        <v>1</v>
      </c>
      <c r="AB562" s="53">
        <v>2</v>
      </c>
      <c r="AC562" s="60">
        <f t="shared" si="38"/>
        <v>8.333333333333337E-2</v>
      </c>
      <c r="AD562" s="61">
        <f t="shared" si="39"/>
        <v>0.16666666666666674</v>
      </c>
    </row>
    <row r="563" spans="1:30" x14ac:dyDescent="0.35">
      <c r="A563" s="30" t="s">
        <v>1955</v>
      </c>
      <c r="B563" s="27" t="s">
        <v>46</v>
      </c>
      <c r="C563" s="30" t="s">
        <v>1987</v>
      </c>
      <c r="D563" s="53" t="s">
        <v>2007</v>
      </c>
      <c r="E563" s="27" t="s">
        <v>215</v>
      </c>
      <c r="F563" s="30">
        <v>474</v>
      </c>
      <c r="G563" s="30" t="s">
        <v>3093</v>
      </c>
      <c r="H563" s="30" t="s">
        <v>3094</v>
      </c>
      <c r="I563" s="27" t="s">
        <v>1122</v>
      </c>
      <c r="J563" s="30" t="s">
        <v>3888</v>
      </c>
      <c r="K563" s="30">
        <v>21</v>
      </c>
      <c r="L563" s="30" t="s">
        <v>3889</v>
      </c>
      <c r="M563" s="30" t="s">
        <v>4299</v>
      </c>
      <c r="N563" s="30"/>
      <c r="O563" s="30" t="s">
        <v>4401</v>
      </c>
      <c r="P563" s="30" t="s">
        <v>4362</v>
      </c>
      <c r="Q563" s="30" t="s">
        <v>1886</v>
      </c>
      <c r="R563" s="30" t="s">
        <v>1887</v>
      </c>
      <c r="S563" s="30" t="s">
        <v>1887</v>
      </c>
      <c r="T563" s="30" t="s">
        <v>1892</v>
      </c>
      <c r="U563" s="30" t="s">
        <v>1946</v>
      </c>
      <c r="V563" s="30" t="s">
        <v>1947</v>
      </c>
      <c r="W563" s="30" t="s">
        <v>1945</v>
      </c>
      <c r="X563" s="62">
        <v>0.58333333333333337</v>
      </c>
      <c r="Y563" s="62">
        <v>0.66666666666666663</v>
      </c>
      <c r="Z563" s="60">
        <f t="shared" si="40"/>
        <v>8.3333333333333259E-2</v>
      </c>
      <c r="AA563" s="53">
        <v>1</v>
      </c>
      <c r="AB563" s="53">
        <v>2</v>
      </c>
      <c r="AC563" s="60">
        <f t="shared" si="38"/>
        <v>8.3333333333333259E-2</v>
      </c>
      <c r="AD563" s="61">
        <f t="shared" si="39"/>
        <v>0.16666666666666652</v>
      </c>
    </row>
    <row r="564" spans="1:30" x14ac:dyDescent="0.35">
      <c r="A564" s="30" t="s">
        <v>1955</v>
      </c>
      <c r="B564" s="27" t="s">
        <v>46</v>
      </c>
      <c r="C564" s="30" t="s">
        <v>1987</v>
      </c>
      <c r="D564" s="53" t="s">
        <v>2007</v>
      </c>
      <c r="E564" s="30" t="s">
        <v>96</v>
      </c>
      <c r="F564" s="30">
        <v>1397</v>
      </c>
      <c r="G564" s="30" t="s">
        <v>3095</v>
      </c>
      <c r="H564" s="30" t="s">
        <v>3096</v>
      </c>
      <c r="I564" s="27" t="s">
        <v>1122</v>
      </c>
      <c r="J564" s="30" t="s">
        <v>3888</v>
      </c>
      <c r="K564" s="30" t="s">
        <v>1137</v>
      </c>
      <c r="L564" s="30" t="s">
        <v>3889</v>
      </c>
      <c r="M564" s="30" t="s">
        <v>4300</v>
      </c>
      <c r="N564" s="30"/>
      <c r="O564" s="30" t="s">
        <v>4401</v>
      </c>
      <c r="P564" s="30" t="s">
        <v>4362</v>
      </c>
      <c r="Q564" s="30" t="s">
        <v>1886</v>
      </c>
      <c r="R564" s="30" t="s">
        <v>1887</v>
      </c>
      <c r="S564" s="30" t="s">
        <v>1887</v>
      </c>
      <c r="T564" s="30" t="s">
        <v>1892</v>
      </c>
      <c r="U564" s="30" t="s">
        <v>1946</v>
      </c>
      <c r="V564" s="30" t="s">
        <v>1947</v>
      </c>
      <c r="W564" s="30" t="s">
        <v>1945</v>
      </c>
      <c r="X564" s="62">
        <v>0.66666666666666663</v>
      </c>
      <c r="Y564" s="62">
        <v>0.72222222222222221</v>
      </c>
      <c r="Z564" s="60">
        <f t="shared" si="40"/>
        <v>5.555555555555558E-2</v>
      </c>
      <c r="AA564" s="53">
        <v>1</v>
      </c>
      <c r="AB564" s="53">
        <v>2</v>
      </c>
      <c r="AC564" s="60">
        <f t="shared" si="38"/>
        <v>5.555555555555558E-2</v>
      </c>
      <c r="AD564" s="61">
        <f t="shared" si="39"/>
        <v>0.11111111111111116</v>
      </c>
    </row>
    <row r="565" spans="1:30" x14ac:dyDescent="0.35">
      <c r="A565" s="30" t="s">
        <v>1955</v>
      </c>
      <c r="B565" s="27" t="s">
        <v>46</v>
      </c>
      <c r="C565" s="30" t="s">
        <v>1987</v>
      </c>
      <c r="D565" s="55" t="s">
        <v>2026</v>
      </c>
      <c r="E565" s="30" t="s">
        <v>161</v>
      </c>
      <c r="F565" s="30">
        <v>906</v>
      </c>
      <c r="G565" s="30" t="s">
        <v>3087</v>
      </c>
      <c r="H565" s="30" t="s">
        <v>3097</v>
      </c>
      <c r="I565" s="27" t="s">
        <v>1160</v>
      </c>
      <c r="J565" s="30" t="s">
        <v>3891</v>
      </c>
      <c r="K565" s="30">
        <v>501</v>
      </c>
      <c r="L565" s="27" t="s">
        <v>1121</v>
      </c>
      <c r="M565" s="30" t="s">
        <v>4301</v>
      </c>
      <c r="N565" s="30"/>
      <c r="O565" s="30" t="s">
        <v>4401</v>
      </c>
      <c r="P565" s="30" t="s">
        <v>4362</v>
      </c>
      <c r="Q565" s="30" t="s">
        <v>1886</v>
      </c>
      <c r="R565" s="30" t="s">
        <v>4574</v>
      </c>
      <c r="S565" s="30" t="s">
        <v>1889</v>
      </c>
      <c r="T565" s="30" t="s">
        <v>1892</v>
      </c>
      <c r="U565" s="30" t="s">
        <v>1946</v>
      </c>
      <c r="V565" s="30" t="s">
        <v>1949</v>
      </c>
      <c r="W565" s="30" t="s">
        <v>4424</v>
      </c>
      <c r="X565" s="62">
        <v>0.375</v>
      </c>
      <c r="Y565" s="62">
        <v>0.41666666666666669</v>
      </c>
      <c r="Z565" s="60">
        <f t="shared" si="40"/>
        <v>4.1666666666666685E-2</v>
      </c>
      <c r="AA565" s="53">
        <v>1</v>
      </c>
      <c r="AB565" s="53">
        <v>2</v>
      </c>
      <c r="AC565" s="60">
        <f t="shared" si="38"/>
        <v>4.1666666666666685E-2</v>
      </c>
      <c r="AD565" s="61">
        <f t="shared" si="39"/>
        <v>8.333333333333337E-2</v>
      </c>
    </row>
    <row r="566" spans="1:30" x14ac:dyDescent="0.35">
      <c r="A566" s="30" t="s">
        <v>1955</v>
      </c>
      <c r="B566" s="27" t="s">
        <v>46</v>
      </c>
      <c r="C566" s="30" t="s">
        <v>1987</v>
      </c>
      <c r="D566" s="53" t="s">
        <v>2007</v>
      </c>
      <c r="E566" s="30" t="s">
        <v>96</v>
      </c>
      <c r="F566" s="30">
        <v>1278</v>
      </c>
      <c r="G566" s="30" t="s">
        <v>3098</v>
      </c>
      <c r="H566" s="30" t="s">
        <v>3099</v>
      </c>
      <c r="I566" s="27" t="s">
        <v>1122</v>
      </c>
      <c r="J566" s="30" t="s">
        <v>3366</v>
      </c>
      <c r="K566" s="30">
        <v>203</v>
      </c>
      <c r="L566" s="27" t="s">
        <v>1121</v>
      </c>
      <c r="M566" s="30" t="s">
        <v>4302</v>
      </c>
      <c r="N566" s="30"/>
      <c r="O566" s="30" t="s">
        <v>4401</v>
      </c>
      <c r="P566" s="30" t="s">
        <v>4362</v>
      </c>
      <c r="Q566" s="30" t="s">
        <v>1886</v>
      </c>
      <c r="R566" s="30" t="s">
        <v>1887</v>
      </c>
      <c r="S566" s="30" t="s">
        <v>1887</v>
      </c>
      <c r="T566" s="30" t="s">
        <v>1892</v>
      </c>
      <c r="U566" s="30" t="s">
        <v>1946</v>
      </c>
      <c r="V566" s="30" t="s">
        <v>1949</v>
      </c>
      <c r="W566" s="30" t="s">
        <v>4424</v>
      </c>
      <c r="X566" s="62">
        <v>0.41666666666666669</v>
      </c>
      <c r="Y566" s="62">
        <v>0.45833333333333331</v>
      </c>
      <c r="Z566" s="60">
        <f t="shared" si="40"/>
        <v>4.166666666666663E-2</v>
      </c>
      <c r="AA566" s="53">
        <v>1</v>
      </c>
      <c r="AB566" s="53">
        <v>2</v>
      </c>
      <c r="AC566" s="60">
        <f t="shared" si="38"/>
        <v>4.166666666666663E-2</v>
      </c>
      <c r="AD566" s="61">
        <f t="shared" si="39"/>
        <v>8.3333333333333259E-2</v>
      </c>
    </row>
    <row r="567" spans="1:30" x14ac:dyDescent="0.35">
      <c r="A567" s="30" t="s">
        <v>1955</v>
      </c>
      <c r="B567" s="27" t="s">
        <v>46</v>
      </c>
      <c r="C567" s="30" t="s">
        <v>1987</v>
      </c>
      <c r="D567" s="53" t="s">
        <v>2007</v>
      </c>
      <c r="E567" s="30" t="s">
        <v>96</v>
      </c>
      <c r="F567" s="30">
        <v>1338</v>
      </c>
      <c r="G567" s="30" t="s">
        <v>3100</v>
      </c>
      <c r="H567" s="30" t="s">
        <v>3101</v>
      </c>
      <c r="I567" s="27" t="s">
        <v>1122</v>
      </c>
      <c r="J567" s="30" t="s">
        <v>3366</v>
      </c>
      <c r="K567" s="30">
        <v>307</v>
      </c>
      <c r="L567" s="27" t="s">
        <v>1121</v>
      </c>
      <c r="M567" s="30" t="s">
        <v>4302</v>
      </c>
      <c r="N567" s="30"/>
      <c r="O567" s="30" t="s">
        <v>4401</v>
      </c>
      <c r="P567" s="30" t="s">
        <v>4362</v>
      </c>
      <c r="Q567" s="30" t="s">
        <v>1886</v>
      </c>
      <c r="R567" s="30" t="s">
        <v>1887</v>
      </c>
      <c r="S567" s="30" t="s">
        <v>1887</v>
      </c>
      <c r="T567" s="30" t="s">
        <v>1892</v>
      </c>
      <c r="U567" s="30" t="s">
        <v>1946</v>
      </c>
      <c r="V567" s="30" t="s">
        <v>1949</v>
      </c>
      <c r="W567" s="30" t="s">
        <v>1945</v>
      </c>
      <c r="X567" s="62">
        <v>0.5</v>
      </c>
      <c r="Y567" s="62">
        <v>0.58333333333333337</v>
      </c>
      <c r="Z567" s="60">
        <f t="shared" si="40"/>
        <v>8.333333333333337E-2</v>
      </c>
      <c r="AA567" s="53">
        <v>1</v>
      </c>
      <c r="AB567" s="53">
        <v>2</v>
      </c>
      <c r="AC567" s="60">
        <f t="shared" si="38"/>
        <v>8.333333333333337E-2</v>
      </c>
      <c r="AD567" s="61">
        <f t="shared" si="39"/>
        <v>0.16666666666666674</v>
      </c>
    </row>
    <row r="568" spans="1:30" x14ac:dyDescent="0.35">
      <c r="A568" s="30" t="s">
        <v>1955</v>
      </c>
      <c r="B568" s="27" t="s">
        <v>46</v>
      </c>
      <c r="C568" s="30" t="s">
        <v>1987</v>
      </c>
      <c r="D568" s="53" t="s">
        <v>2007</v>
      </c>
      <c r="E568" s="27" t="s">
        <v>215</v>
      </c>
      <c r="F568" s="30">
        <v>311</v>
      </c>
      <c r="G568" s="30" t="s">
        <v>3102</v>
      </c>
      <c r="H568" s="30" t="s">
        <v>3103</v>
      </c>
      <c r="I568" s="27" t="s">
        <v>1122</v>
      </c>
      <c r="J568" s="30" t="s">
        <v>3366</v>
      </c>
      <c r="K568" s="30">
        <v>231</v>
      </c>
      <c r="L568" s="27" t="s">
        <v>1121</v>
      </c>
      <c r="M568" s="30" t="s">
        <v>4302</v>
      </c>
      <c r="N568" s="30"/>
      <c r="O568" s="30" t="s">
        <v>4401</v>
      </c>
      <c r="P568" s="30" t="s">
        <v>4362</v>
      </c>
      <c r="Q568" s="30" t="s">
        <v>1886</v>
      </c>
      <c r="R568" s="30" t="s">
        <v>1887</v>
      </c>
      <c r="S568" s="30" t="s">
        <v>1887</v>
      </c>
      <c r="T568" s="30" t="s">
        <v>1892</v>
      </c>
      <c r="U568" s="30" t="s">
        <v>1946</v>
      </c>
      <c r="V568" s="30" t="s">
        <v>1949</v>
      </c>
      <c r="W568" s="30" t="s">
        <v>1945</v>
      </c>
      <c r="X568" s="62">
        <v>0.58333333333333337</v>
      </c>
      <c r="Y568" s="62">
        <v>0.66666666666666663</v>
      </c>
      <c r="Z568" s="60">
        <f t="shared" si="40"/>
        <v>8.3333333333333259E-2</v>
      </c>
      <c r="AA568" s="53">
        <v>1</v>
      </c>
      <c r="AB568" s="53">
        <v>2</v>
      </c>
      <c r="AC568" s="60">
        <f t="shared" si="38"/>
        <v>8.3333333333333259E-2</v>
      </c>
      <c r="AD568" s="61">
        <f t="shared" si="39"/>
        <v>0.16666666666666652</v>
      </c>
    </row>
    <row r="569" spans="1:30" x14ac:dyDescent="0.35">
      <c r="A569" s="30" t="s">
        <v>1955</v>
      </c>
      <c r="B569" s="27" t="s">
        <v>46</v>
      </c>
      <c r="C569" s="30" t="s">
        <v>1987</v>
      </c>
      <c r="D569" s="53" t="s">
        <v>2007</v>
      </c>
      <c r="E569" s="30" t="s">
        <v>147</v>
      </c>
      <c r="F569" s="30" t="s">
        <v>2136</v>
      </c>
      <c r="G569" s="30" t="s">
        <v>3104</v>
      </c>
      <c r="H569" s="30" t="s">
        <v>3105</v>
      </c>
      <c r="I569" s="27" t="s">
        <v>1156</v>
      </c>
      <c r="J569" s="30" t="s">
        <v>3366</v>
      </c>
      <c r="K569" s="30">
        <v>196</v>
      </c>
      <c r="L569" s="27" t="s">
        <v>1121</v>
      </c>
      <c r="M569" s="30" t="s">
        <v>4303</v>
      </c>
      <c r="N569" s="30"/>
      <c r="O569" s="30" t="s">
        <v>4401</v>
      </c>
      <c r="P569" s="30" t="s">
        <v>4362</v>
      </c>
      <c r="Q569" s="30" t="s">
        <v>1886</v>
      </c>
      <c r="R569" s="30" t="s">
        <v>1887</v>
      </c>
      <c r="S569" s="30" t="s">
        <v>1887</v>
      </c>
      <c r="T569" s="30" t="s">
        <v>1892</v>
      </c>
      <c r="U569" s="30" t="s">
        <v>1946</v>
      </c>
      <c r="V569" s="30" t="s">
        <v>1949</v>
      </c>
      <c r="W569" s="30" t="s">
        <v>1945</v>
      </c>
      <c r="X569" s="62">
        <v>0.66666666666666663</v>
      </c>
      <c r="Y569" s="62">
        <v>0.72222222222222221</v>
      </c>
      <c r="Z569" s="60">
        <f t="shared" si="40"/>
        <v>5.555555555555558E-2</v>
      </c>
      <c r="AA569" s="53">
        <v>1</v>
      </c>
      <c r="AB569" s="53">
        <v>2</v>
      </c>
      <c r="AC569" s="60">
        <f t="shared" si="38"/>
        <v>5.555555555555558E-2</v>
      </c>
      <c r="AD569" s="61">
        <f t="shared" si="39"/>
        <v>0.11111111111111116</v>
      </c>
    </row>
    <row r="570" spans="1:30" x14ac:dyDescent="0.35">
      <c r="A570" s="30" t="s">
        <v>1955</v>
      </c>
      <c r="B570" s="27" t="s">
        <v>46</v>
      </c>
      <c r="C570" s="30" t="s">
        <v>1987</v>
      </c>
      <c r="D570" s="55" t="s">
        <v>2024</v>
      </c>
      <c r="E570" s="27" t="s">
        <v>271</v>
      </c>
      <c r="F570" s="30">
        <v>29</v>
      </c>
      <c r="G570" s="30" t="s">
        <v>3106</v>
      </c>
      <c r="H570" s="30" t="s">
        <v>3107</v>
      </c>
      <c r="I570" s="30" t="s">
        <v>1201</v>
      </c>
      <c r="J570" s="30" t="s">
        <v>3892</v>
      </c>
      <c r="K570" s="30">
        <v>2121</v>
      </c>
      <c r="L570" s="30" t="s">
        <v>3893</v>
      </c>
      <c r="M570" s="30" t="s">
        <v>4304</v>
      </c>
      <c r="N570" s="30"/>
      <c r="O570" s="30" t="s">
        <v>4401</v>
      </c>
      <c r="P570" s="30" t="s">
        <v>4362</v>
      </c>
      <c r="Q570" s="30" t="s">
        <v>1886</v>
      </c>
      <c r="R570" s="30" t="s">
        <v>1889</v>
      </c>
      <c r="S570" s="30" t="s">
        <v>1889</v>
      </c>
      <c r="T570" s="30" t="s">
        <v>4416</v>
      </c>
      <c r="U570" s="30" t="s">
        <v>1942</v>
      </c>
      <c r="V570" s="30"/>
      <c r="W570" s="30" t="s">
        <v>1943</v>
      </c>
      <c r="X570" s="65">
        <v>0.375</v>
      </c>
      <c r="Y570" s="65">
        <v>0.72222222222222221</v>
      </c>
      <c r="Z570" s="60">
        <v>0.30555555555555552</v>
      </c>
      <c r="AA570" s="57">
        <v>1</v>
      </c>
      <c r="AB570" s="57">
        <v>4</v>
      </c>
      <c r="AC570" s="60">
        <f t="shared" si="38"/>
        <v>0.30555555555555552</v>
      </c>
      <c r="AD570" s="61">
        <f t="shared" si="39"/>
        <v>1.2222222222222221</v>
      </c>
    </row>
    <row r="571" spans="1:30" x14ac:dyDescent="0.35">
      <c r="A571" s="30" t="s">
        <v>1955</v>
      </c>
      <c r="B571" s="27" t="s">
        <v>48</v>
      </c>
      <c r="C571" s="30" t="s">
        <v>1986</v>
      </c>
      <c r="D571" s="57" t="s">
        <v>2062</v>
      </c>
      <c r="E571" s="30" t="s">
        <v>2117</v>
      </c>
      <c r="F571" s="30" t="s">
        <v>103</v>
      </c>
      <c r="G571" s="30" t="s">
        <v>3067</v>
      </c>
      <c r="H571" s="30" t="s">
        <v>3068</v>
      </c>
      <c r="I571" s="30" t="s">
        <v>3873</v>
      </c>
      <c r="J571" s="30" t="s">
        <v>3874</v>
      </c>
      <c r="K571" s="30">
        <v>3055</v>
      </c>
      <c r="L571" s="27" t="s">
        <v>1121</v>
      </c>
      <c r="M571" s="30" t="s">
        <v>4291</v>
      </c>
      <c r="N571" s="30"/>
      <c r="O571" s="30" t="s">
        <v>4400</v>
      </c>
      <c r="P571" s="30" t="s">
        <v>4352</v>
      </c>
      <c r="Q571" s="30" t="s">
        <v>1880</v>
      </c>
      <c r="R571" s="30" t="s">
        <v>4411</v>
      </c>
      <c r="S571" s="30" t="s">
        <v>1888</v>
      </c>
      <c r="T571" s="30" t="s">
        <v>4416</v>
      </c>
      <c r="U571" s="30" t="s">
        <v>1942</v>
      </c>
      <c r="V571" s="30"/>
      <c r="W571" s="30" t="s">
        <v>1943</v>
      </c>
      <c r="X571" s="62">
        <v>0.375</v>
      </c>
      <c r="Y571" s="62">
        <v>0.72222222222222221</v>
      </c>
      <c r="Z571" s="60">
        <v>0.30555555555555552</v>
      </c>
      <c r="AA571" s="64">
        <v>1</v>
      </c>
      <c r="AB571" s="64">
        <v>4</v>
      </c>
      <c r="AC571" s="60">
        <f t="shared" si="38"/>
        <v>0.30555555555555552</v>
      </c>
      <c r="AD571" s="61">
        <f t="shared" si="39"/>
        <v>1.2222222222222221</v>
      </c>
    </row>
    <row r="572" spans="1:30" x14ac:dyDescent="0.35">
      <c r="A572" s="30" t="s">
        <v>1955</v>
      </c>
      <c r="B572" s="27" t="s">
        <v>46</v>
      </c>
      <c r="C572" s="30" t="s">
        <v>1987</v>
      </c>
      <c r="D572" s="55" t="s">
        <v>2024</v>
      </c>
      <c r="E572" s="27" t="s">
        <v>271</v>
      </c>
      <c r="F572" s="30">
        <v>52</v>
      </c>
      <c r="G572" s="30" t="s">
        <v>3108</v>
      </c>
      <c r="H572" s="30" t="s">
        <v>3109</v>
      </c>
      <c r="I572" s="30" t="s">
        <v>1201</v>
      </c>
      <c r="J572" s="30" t="s">
        <v>3894</v>
      </c>
      <c r="K572" s="30">
        <v>777</v>
      </c>
      <c r="L572" s="27" t="s">
        <v>1121</v>
      </c>
      <c r="M572" s="30" t="s">
        <v>4305</v>
      </c>
      <c r="N572" s="30"/>
      <c r="O572" s="30" t="s">
        <v>4401</v>
      </c>
      <c r="P572" s="30" t="s">
        <v>4362</v>
      </c>
      <c r="Q572" s="30" t="s">
        <v>1886</v>
      </c>
      <c r="R572" s="30" t="s">
        <v>1889</v>
      </c>
      <c r="S572" s="30" t="s">
        <v>1889</v>
      </c>
      <c r="T572" s="30" t="s">
        <v>1894</v>
      </c>
      <c r="U572" s="30" t="s">
        <v>1942</v>
      </c>
      <c r="V572" s="30"/>
      <c r="W572" s="30" t="s">
        <v>4424</v>
      </c>
      <c r="X572" s="62">
        <v>0.375</v>
      </c>
      <c r="Y572" s="62">
        <v>0.45833333333333331</v>
      </c>
      <c r="Z572" s="60">
        <f t="shared" ref="Z572:Z578" si="41">Y572-X572</f>
        <v>8.3333333333333315E-2</v>
      </c>
      <c r="AA572" s="53">
        <v>1</v>
      </c>
      <c r="AB572" s="53">
        <v>4</v>
      </c>
      <c r="AC572" s="60">
        <f t="shared" si="38"/>
        <v>8.3333333333333315E-2</v>
      </c>
      <c r="AD572" s="61">
        <f t="shared" si="39"/>
        <v>0.33333333333333326</v>
      </c>
    </row>
    <row r="573" spans="1:30" x14ac:dyDescent="0.35">
      <c r="A573" s="30" t="s">
        <v>1955</v>
      </c>
      <c r="B573" s="27" t="s">
        <v>46</v>
      </c>
      <c r="C573" s="30" t="s">
        <v>1987</v>
      </c>
      <c r="D573" s="53" t="s">
        <v>2007</v>
      </c>
      <c r="E573" s="30" t="s">
        <v>147</v>
      </c>
      <c r="F573" s="30">
        <v>1338</v>
      </c>
      <c r="G573" s="30" t="s">
        <v>3110</v>
      </c>
      <c r="H573" s="30" t="s">
        <v>3111</v>
      </c>
      <c r="I573" s="27" t="s">
        <v>1156</v>
      </c>
      <c r="J573" s="30" t="s">
        <v>3895</v>
      </c>
      <c r="K573" s="30">
        <v>1160</v>
      </c>
      <c r="L573" s="27" t="s">
        <v>1121</v>
      </c>
      <c r="M573" s="30" t="s">
        <v>4305</v>
      </c>
      <c r="N573" s="30"/>
      <c r="O573" s="30" t="s">
        <v>4401</v>
      </c>
      <c r="P573" s="30" t="s">
        <v>4362</v>
      </c>
      <c r="Q573" s="30" t="s">
        <v>1886</v>
      </c>
      <c r="R573" s="30" t="s">
        <v>1887</v>
      </c>
      <c r="S573" s="30" t="s">
        <v>1887</v>
      </c>
      <c r="T573" s="30" t="s">
        <v>1894</v>
      </c>
      <c r="U573" s="30" t="s">
        <v>1942</v>
      </c>
      <c r="V573" s="30"/>
      <c r="W573" s="30" t="s">
        <v>1945</v>
      </c>
      <c r="X573" s="62">
        <v>0.5</v>
      </c>
      <c r="Y573" s="62">
        <v>0.58333333333333337</v>
      </c>
      <c r="Z573" s="60">
        <f t="shared" si="41"/>
        <v>8.333333333333337E-2</v>
      </c>
      <c r="AA573" s="53">
        <v>1</v>
      </c>
      <c r="AB573" s="53">
        <v>4</v>
      </c>
      <c r="AC573" s="60">
        <f t="shared" si="38"/>
        <v>8.333333333333337E-2</v>
      </c>
      <c r="AD573" s="61">
        <f t="shared" si="39"/>
        <v>0.33333333333333348</v>
      </c>
    </row>
    <row r="574" spans="1:30" x14ac:dyDescent="0.35">
      <c r="A574" s="30" t="s">
        <v>1955</v>
      </c>
      <c r="B574" s="27" t="s">
        <v>46</v>
      </c>
      <c r="C574" s="30" t="s">
        <v>1987</v>
      </c>
      <c r="D574" s="53" t="s">
        <v>2007</v>
      </c>
      <c r="E574" s="30" t="s">
        <v>96</v>
      </c>
      <c r="F574" s="30">
        <v>1754</v>
      </c>
      <c r="G574" s="30" t="s">
        <v>3112</v>
      </c>
      <c r="H574" s="30" t="s">
        <v>3113</v>
      </c>
      <c r="I574" s="27" t="s">
        <v>1122</v>
      </c>
      <c r="J574" s="30" t="s">
        <v>3895</v>
      </c>
      <c r="K574" s="30">
        <v>1138</v>
      </c>
      <c r="L574" s="27" t="s">
        <v>1121</v>
      </c>
      <c r="M574" s="30" t="s">
        <v>4305</v>
      </c>
      <c r="N574" s="30"/>
      <c r="O574" s="30" t="s">
        <v>4401</v>
      </c>
      <c r="P574" s="30" t="s">
        <v>4362</v>
      </c>
      <c r="Q574" s="30" t="s">
        <v>1886</v>
      </c>
      <c r="R574" s="30" t="s">
        <v>1887</v>
      </c>
      <c r="S574" s="30" t="s">
        <v>1887</v>
      </c>
      <c r="T574" s="30" t="s">
        <v>1894</v>
      </c>
      <c r="U574" s="30" t="s">
        <v>1942</v>
      </c>
      <c r="V574" s="30"/>
      <c r="W574" s="30" t="s">
        <v>1945</v>
      </c>
      <c r="X574" s="62">
        <v>0.58333333333333337</v>
      </c>
      <c r="Y574" s="62">
        <v>0.66666666666666663</v>
      </c>
      <c r="Z574" s="60">
        <f t="shared" si="41"/>
        <v>8.3333333333333259E-2</v>
      </c>
      <c r="AA574" s="53">
        <v>1</v>
      </c>
      <c r="AB574" s="53">
        <v>4</v>
      </c>
      <c r="AC574" s="60">
        <f t="shared" si="38"/>
        <v>8.3333333333333259E-2</v>
      </c>
      <c r="AD574" s="61">
        <f t="shared" si="39"/>
        <v>0.33333333333333304</v>
      </c>
    </row>
    <row r="575" spans="1:30" x14ac:dyDescent="0.35">
      <c r="A575" s="30" t="s">
        <v>1955</v>
      </c>
      <c r="B575" s="27" t="s">
        <v>46</v>
      </c>
      <c r="C575" s="30" t="s">
        <v>1987</v>
      </c>
      <c r="D575" s="55" t="s">
        <v>2025</v>
      </c>
      <c r="E575" s="30" t="s">
        <v>99</v>
      </c>
      <c r="F575" s="30">
        <v>182</v>
      </c>
      <c r="G575" s="30" t="s">
        <v>3114</v>
      </c>
      <c r="H575" s="30" t="s">
        <v>3115</v>
      </c>
      <c r="I575" s="27" t="s">
        <v>1125</v>
      </c>
      <c r="J575" s="30" t="s">
        <v>3895</v>
      </c>
      <c r="K575" s="30">
        <v>1220</v>
      </c>
      <c r="L575" s="27" t="s">
        <v>1121</v>
      </c>
      <c r="M575" s="30" t="s">
        <v>4305</v>
      </c>
      <c r="N575" s="30"/>
      <c r="O575" s="30" t="s">
        <v>4401</v>
      </c>
      <c r="P575" s="30" t="s">
        <v>4362</v>
      </c>
      <c r="Q575" s="30" t="s">
        <v>1886</v>
      </c>
      <c r="R575" s="30" t="s">
        <v>1889</v>
      </c>
      <c r="S575" s="30" t="s">
        <v>1889</v>
      </c>
      <c r="T575" s="30" t="s">
        <v>1894</v>
      </c>
      <c r="U575" s="30" t="s">
        <v>1942</v>
      </c>
      <c r="V575" s="30"/>
      <c r="W575" s="30" t="s">
        <v>1945</v>
      </c>
      <c r="X575" s="62">
        <v>0.66666666666666663</v>
      </c>
      <c r="Y575" s="62">
        <v>0.72222222222222221</v>
      </c>
      <c r="Z575" s="60">
        <f t="shared" si="41"/>
        <v>5.555555555555558E-2</v>
      </c>
      <c r="AA575" s="53">
        <v>1</v>
      </c>
      <c r="AB575" s="53">
        <v>4</v>
      </c>
      <c r="AC575" s="60">
        <f t="shared" si="38"/>
        <v>5.555555555555558E-2</v>
      </c>
      <c r="AD575" s="61">
        <f t="shared" si="39"/>
        <v>0.22222222222222232</v>
      </c>
    </row>
    <row r="576" spans="1:30" x14ac:dyDescent="0.35">
      <c r="A576" s="30" t="s">
        <v>1955</v>
      </c>
      <c r="B576" s="27" t="s">
        <v>46</v>
      </c>
      <c r="C576" s="30" t="s">
        <v>1987</v>
      </c>
      <c r="D576" s="53" t="s">
        <v>2007</v>
      </c>
      <c r="E576" s="30" t="s">
        <v>147</v>
      </c>
      <c r="F576" s="30" t="s">
        <v>2137</v>
      </c>
      <c r="G576" s="30" t="s">
        <v>3116</v>
      </c>
      <c r="H576" s="30" t="s">
        <v>3117</v>
      </c>
      <c r="I576" s="27" t="s">
        <v>1156</v>
      </c>
      <c r="J576" s="30" t="s">
        <v>3896</v>
      </c>
      <c r="K576" s="30" t="s">
        <v>1137</v>
      </c>
      <c r="L576" s="27" t="s">
        <v>1121</v>
      </c>
      <c r="M576" s="30" t="s">
        <v>4306</v>
      </c>
      <c r="N576" s="30"/>
      <c r="O576" s="30" t="s">
        <v>4401</v>
      </c>
      <c r="P576" s="30" t="s">
        <v>4362</v>
      </c>
      <c r="Q576" s="30" t="s">
        <v>1886</v>
      </c>
      <c r="R576" s="30" t="s">
        <v>1887</v>
      </c>
      <c r="S576" s="30" t="s">
        <v>1887</v>
      </c>
      <c r="T576" s="30" t="s">
        <v>1885</v>
      </c>
      <c r="U576" s="30" t="s">
        <v>1946</v>
      </c>
      <c r="V576" s="30" t="s">
        <v>1947</v>
      </c>
      <c r="W576" s="30" t="s">
        <v>4424</v>
      </c>
      <c r="X576" s="62">
        <v>0.375</v>
      </c>
      <c r="Y576" s="62">
        <v>0.45833333333333331</v>
      </c>
      <c r="Z576" s="60">
        <f t="shared" si="41"/>
        <v>8.3333333333333315E-2</v>
      </c>
      <c r="AA576" s="53">
        <v>1</v>
      </c>
      <c r="AB576" s="53">
        <v>2</v>
      </c>
      <c r="AC576" s="60">
        <f t="shared" si="38"/>
        <v>8.3333333333333315E-2</v>
      </c>
      <c r="AD576" s="61">
        <f t="shared" si="39"/>
        <v>0.16666666666666663</v>
      </c>
    </row>
    <row r="577" spans="1:30" x14ac:dyDescent="0.35">
      <c r="A577" s="30" t="s">
        <v>1955</v>
      </c>
      <c r="B577" s="27" t="s">
        <v>46</v>
      </c>
      <c r="C577" s="30" t="s">
        <v>1987</v>
      </c>
      <c r="D577" s="55" t="s">
        <v>2025</v>
      </c>
      <c r="E577" s="30" t="s">
        <v>99</v>
      </c>
      <c r="F577" s="30">
        <v>78</v>
      </c>
      <c r="G577" s="30" t="s">
        <v>3118</v>
      </c>
      <c r="H577" s="30" t="s">
        <v>3119</v>
      </c>
      <c r="I577" s="27" t="s">
        <v>1125</v>
      </c>
      <c r="J577" s="30" t="s">
        <v>3897</v>
      </c>
      <c r="K577" s="30">
        <v>175</v>
      </c>
      <c r="L577" s="27" t="s">
        <v>1121</v>
      </c>
      <c r="M577" s="30" t="s">
        <v>4307</v>
      </c>
      <c r="N577" s="30"/>
      <c r="O577" s="30" t="s">
        <v>4401</v>
      </c>
      <c r="P577" s="30" t="s">
        <v>4362</v>
      </c>
      <c r="Q577" s="30" t="s">
        <v>1886</v>
      </c>
      <c r="R577" s="30" t="s">
        <v>1889</v>
      </c>
      <c r="S577" s="30" t="s">
        <v>1889</v>
      </c>
      <c r="T577" s="30" t="s">
        <v>1885</v>
      </c>
      <c r="U577" s="30" t="s">
        <v>1946</v>
      </c>
      <c r="V577" s="30" t="s">
        <v>1947</v>
      </c>
      <c r="W577" s="30" t="s">
        <v>1945</v>
      </c>
      <c r="X577" s="62">
        <v>0.5</v>
      </c>
      <c r="Y577" s="62">
        <v>0.625</v>
      </c>
      <c r="Z577" s="60">
        <f t="shared" si="41"/>
        <v>0.125</v>
      </c>
      <c r="AA577" s="53">
        <v>1</v>
      </c>
      <c r="AB577" s="53">
        <v>2</v>
      </c>
      <c r="AC577" s="60">
        <f t="shared" si="38"/>
        <v>0.125</v>
      </c>
      <c r="AD577" s="61">
        <f t="shared" si="39"/>
        <v>0.25</v>
      </c>
    </row>
    <row r="578" spans="1:30" x14ac:dyDescent="0.35">
      <c r="A578" s="30" t="s">
        <v>1955</v>
      </c>
      <c r="B578" s="27" t="s">
        <v>46</v>
      </c>
      <c r="C578" s="30" t="s">
        <v>1987</v>
      </c>
      <c r="D578" s="53" t="s">
        <v>2007</v>
      </c>
      <c r="E578" s="30" t="s">
        <v>147</v>
      </c>
      <c r="F578" s="30" t="s">
        <v>2138</v>
      </c>
      <c r="G578" s="30" t="s">
        <v>3120</v>
      </c>
      <c r="H578" s="30" t="s">
        <v>3121</v>
      </c>
      <c r="I578" s="27" t="s">
        <v>1156</v>
      </c>
      <c r="J578" s="30" t="s">
        <v>3898</v>
      </c>
      <c r="K578" s="30">
        <v>310</v>
      </c>
      <c r="L578" s="27" t="s">
        <v>1121</v>
      </c>
      <c r="M578" s="30" t="s">
        <v>4308</v>
      </c>
      <c r="N578" s="30"/>
      <c r="O578" s="30" t="s">
        <v>4401</v>
      </c>
      <c r="P578" s="30" t="s">
        <v>4362</v>
      </c>
      <c r="Q578" s="30" t="s">
        <v>1886</v>
      </c>
      <c r="R578" s="30" t="s">
        <v>1887</v>
      </c>
      <c r="S578" s="30" t="s">
        <v>1887</v>
      </c>
      <c r="T578" s="30" t="s">
        <v>1885</v>
      </c>
      <c r="U578" s="30" t="s">
        <v>1946</v>
      </c>
      <c r="V578" s="30" t="s">
        <v>1947</v>
      </c>
      <c r="W578" s="30" t="s">
        <v>1945</v>
      </c>
      <c r="X578" s="62">
        <v>0.625</v>
      </c>
      <c r="Y578" s="66">
        <v>0.72222222222222221</v>
      </c>
      <c r="Z578" s="60">
        <f t="shared" si="41"/>
        <v>9.722222222222221E-2</v>
      </c>
      <c r="AA578" s="53">
        <v>1</v>
      </c>
      <c r="AB578" s="53">
        <v>2</v>
      </c>
      <c r="AC578" s="60">
        <f t="shared" si="38"/>
        <v>9.722222222222221E-2</v>
      </c>
      <c r="AD578" s="61">
        <f t="shared" si="39"/>
        <v>0.19444444444444442</v>
      </c>
    </row>
    <row r="579" spans="1:30" x14ac:dyDescent="0.35">
      <c r="A579" s="30" t="s">
        <v>1955</v>
      </c>
      <c r="B579" s="27" t="s">
        <v>48</v>
      </c>
      <c r="C579" s="30" t="s">
        <v>1986</v>
      </c>
      <c r="D579" s="57" t="s">
        <v>2062</v>
      </c>
      <c r="E579" s="30" t="s">
        <v>2117</v>
      </c>
      <c r="F579" s="30" t="s">
        <v>103</v>
      </c>
      <c r="G579" s="30" t="s">
        <v>3067</v>
      </c>
      <c r="H579" s="30" t="s">
        <v>3068</v>
      </c>
      <c r="I579" s="30" t="s">
        <v>3873</v>
      </c>
      <c r="J579" s="30" t="s">
        <v>3874</v>
      </c>
      <c r="K579" s="30">
        <v>3055</v>
      </c>
      <c r="L579" s="27" t="s">
        <v>1121</v>
      </c>
      <c r="M579" s="30" t="s">
        <v>4291</v>
      </c>
      <c r="N579" s="30"/>
      <c r="O579" s="30" t="s">
        <v>4400</v>
      </c>
      <c r="P579" s="30" t="s">
        <v>4352</v>
      </c>
      <c r="Q579" s="30" t="s">
        <v>1880</v>
      </c>
      <c r="R579" s="30" t="s">
        <v>4411</v>
      </c>
      <c r="S579" s="30" t="s">
        <v>1888</v>
      </c>
      <c r="T579" s="30" t="s">
        <v>1883</v>
      </c>
      <c r="U579" s="30" t="s">
        <v>1942</v>
      </c>
      <c r="V579" s="30"/>
      <c r="W579" s="30" t="s">
        <v>1943</v>
      </c>
      <c r="X579" s="62">
        <v>0.375</v>
      </c>
      <c r="Y579" s="62">
        <v>0.72222222222222221</v>
      </c>
      <c r="Z579" s="60">
        <v>0.30555555555555552</v>
      </c>
      <c r="AA579" s="64">
        <v>1</v>
      </c>
      <c r="AB579" s="64">
        <v>4</v>
      </c>
      <c r="AC579" s="60">
        <f t="shared" si="38"/>
        <v>0.30555555555555552</v>
      </c>
      <c r="AD579" s="61">
        <f t="shared" si="39"/>
        <v>1.2222222222222221</v>
      </c>
    </row>
    <row r="580" spans="1:30" x14ac:dyDescent="0.35">
      <c r="A580" s="30" t="s">
        <v>1955</v>
      </c>
      <c r="B580" s="27" t="s">
        <v>46</v>
      </c>
      <c r="C580" s="30" t="s">
        <v>1987</v>
      </c>
      <c r="D580" s="55" t="s">
        <v>2063</v>
      </c>
      <c r="E580" s="30" t="s">
        <v>2118</v>
      </c>
      <c r="F580" s="30" t="s">
        <v>123</v>
      </c>
      <c r="G580" s="30" t="s">
        <v>3122</v>
      </c>
      <c r="H580" s="30" t="s">
        <v>3123</v>
      </c>
      <c r="I580" s="30" t="s">
        <v>3899</v>
      </c>
      <c r="J580" s="30" t="s">
        <v>3900</v>
      </c>
      <c r="K580" s="30">
        <v>525</v>
      </c>
      <c r="L580" s="27" t="s">
        <v>1121</v>
      </c>
      <c r="M580" s="30">
        <v>86020121</v>
      </c>
      <c r="N580" s="30"/>
      <c r="O580" s="30" t="s">
        <v>4401</v>
      </c>
      <c r="P580" s="30" t="s">
        <v>4362</v>
      </c>
      <c r="Q580" s="30" t="s">
        <v>1880</v>
      </c>
      <c r="R580" s="30" t="s">
        <v>4412</v>
      </c>
      <c r="S580" s="30" t="s">
        <v>1888</v>
      </c>
      <c r="T580" s="30" t="s">
        <v>1883</v>
      </c>
      <c r="U580" s="30" t="s">
        <v>1942</v>
      </c>
      <c r="V580" s="30"/>
      <c r="W580" s="30" t="s">
        <v>1943</v>
      </c>
      <c r="X580" s="66">
        <v>0.375</v>
      </c>
      <c r="Y580" s="66">
        <v>0.72222222222222221</v>
      </c>
      <c r="Z580" s="60">
        <v>0.30555555555555552</v>
      </c>
      <c r="AA580" s="56">
        <v>1</v>
      </c>
      <c r="AB580" s="56">
        <v>4</v>
      </c>
      <c r="AC580" s="60">
        <f t="shared" si="38"/>
        <v>0.30555555555555552</v>
      </c>
      <c r="AD580" s="61">
        <f t="shared" si="39"/>
        <v>1.2222222222222221</v>
      </c>
    </row>
    <row r="581" spans="1:30" x14ac:dyDescent="0.35">
      <c r="A581" s="30" t="s">
        <v>1955</v>
      </c>
      <c r="B581" s="27" t="s">
        <v>46</v>
      </c>
      <c r="C581" s="30" t="s">
        <v>1987</v>
      </c>
      <c r="D581" s="55" t="s">
        <v>2063</v>
      </c>
      <c r="E581" s="30" t="s">
        <v>2118</v>
      </c>
      <c r="F581" s="30" t="s">
        <v>123</v>
      </c>
      <c r="G581" s="30" t="s">
        <v>3122</v>
      </c>
      <c r="H581" s="30" t="s">
        <v>3123</v>
      </c>
      <c r="I581" s="30" t="s">
        <v>3899</v>
      </c>
      <c r="J581" s="30" t="s">
        <v>3900</v>
      </c>
      <c r="K581" s="30">
        <v>525</v>
      </c>
      <c r="L581" s="27" t="s">
        <v>1121</v>
      </c>
      <c r="M581" s="30">
        <v>86020121</v>
      </c>
      <c r="N581" s="30"/>
      <c r="O581" s="30" t="s">
        <v>4401</v>
      </c>
      <c r="P581" s="30" t="s">
        <v>4362</v>
      </c>
      <c r="Q581" s="30" t="s">
        <v>1880</v>
      </c>
      <c r="R581" s="30" t="s">
        <v>4412</v>
      </c>
      <c r="S581" s="30" t="s">
        <v>1888</v>
      </c>
      <c r="T581" s="30" t="s">
        <v>1885</v>
      </c>
      <c r="U581" s="30" t="s">
        <v>1946</v>
      </c>
      <c r="V581" s="30" t="s">
        <v>1949</v>
      </c>
      <c r="W581" s="30" t="s">
        <v>1943</v>
      </c>
      <c r="X581" s="66">
        <v>0.375</v>
      </c>
      <c r="Y581" s="66">
        <v>0.72222222222222221</v>
      </c>
      <c r="Z581" s="60">
        <v>0.30555555555555552</v>
      </c>
      <c r="AA581" s="57">
        <v>1</v>
      </c>
      <c r="AB581" s="53">
        <v>2</v>
      </c>
      <c r="AC581" s="60">
        <f t="shared" si="38"/>
        <v>0.30555555555555552</v>
      </c>
      <c r="AD581" s="61">
        <f t="shared" si="39"/>
        <v>0.61111111111111105</v>
      </c>
    </row>
    <row r="582" spans="1:30" x14ac:dyDescent="0.35">
      <c r="A582" s="30" t="s">
        <v>1955</v>
      </c>
      <c r="B582" s="27" t="s">
        <v>46</v>
      </c>
      <c r="C582" s="30" t="s">
        <v>1988</v>
      </c>
      <c r="D582" s="50" t="s">
        <v>2031</v>
      </c>
      <c r="E582" s="30" t="s">
        <v>2095</v>
      </c>
      <c r="F582" s="30" t="s">
        <v>123</v>
      </c>
      <c r="G582" s="30" t="s">
        <v>3124</v>
      </c>
      <c r="H582" s="30" t="s">
        <v>3125</v>
      </c>
      <c r="I582" s="30" t="s">
        <v>3469</v>
      </c>
      <c r="J582" s="30" t="s">
        <v>3901</v>
      </c>
      <c r="K582" s="30" t="s">
        <v>1137</v>
      </c>
      <c r="L582" s="27" t="s">
        <v>1121</v>
      </c>
      <c r="M582" s="30" t="s">
        <v>4309</v>
      </c>
      <c r="N582" s="30"/>
      <c r="O582" s="30" t="s">
        <v>4377</v>
      </c>
      <c r="P582" s="30" t="s">
        <v>4352</v>
      </c>
      <c r="Q582" s="30" t="s">
        <v>1880</v>
      </c>
      <c r="R582" s="30" t="s">
        <v>4411</v>
      </c>
      <c r="S582" s="30" t="s">
        <v>1888</v>
      </c>
      <c r="T582" s="30" t="s">
        <v>1890</v>
      </c>
      <c r="U582" s="30" t="s">
        <v>1942</v>
      </c>
      <c r="V582" s="30"/>
      <c r="W582" s="30" t="s">
        <v>1943</v>
      </c>
      <c r="X582" s="62">
        <v>0.375</v>
      </c>
      <c r="Y582" s="62">
        <v>0.72222222222222221</v>
      </c>
      <c r="Z582" s="60">
        <v>0.30555555555555552</v>
      </c>
      <c r="AA582" s="63">
        <v>1</v>
      </c>
      <c r="AB582" s="56">
        <v>4</v>
      </c>
      <c r="AC582" s="60">
        <f t="shared" si="38"/>
        <v>0.30555555555555552</v>
      </c>
      <c r="AD582" s="61">
        <f t="shared" si="39"/>
        <v>1.2222222222222221</v>
      </c>
    </row>
    <row r="583" spans="1:30" x14ac:dyDescent="0.35">
      <c r="A583" s="30" t="s">
        <v>1955</v>
      </c>
      <c r="B583" s="27" t="s">
        <v>46</v>
      </c>
      <c r="C583" s="30" t="s">
        <v>1988</v>
      </c>
      <c r="D583" s="50" t="s">
        <v>2064</v>
      </c>
      <c r="E583" s="30" t="s">
        <v>2119</v>
      </c>
      <c r="F583" s="30" t="s">
        <v>123</v>
      </c>
      <c r="G583" s="30" t="s">
        <v>3126</v>
      </c>
      <c r="H583" s="30" t="s">
        <v>3127</v>
      </c>
      <c r="I583" s="30" t="s">
        <v>3902</v>
      </c>
      <c r="J583" s="30" t="s">
        <v>3903</v>
      </c>
      <c r="K583" s="30">
        <v>181</v>
      </c>
      <c r="L583" s="30" t="s">
        <v>3585</v>
      </c>
      <c r="M583" s="30" t="s">
        <v>4310</v>
      </c>
      <c r="N583" s="30"/>
      <c r="O583" s="30" t="s">
        <v>4371</v>
      </c>
      <c r="P583" s="30" t="s">
        <v>4352</v>
      </c>
      <c r="Q583" s="30" t="s">
        <v>1880</v>
      </c>
      <c r="R583" s="30" t="s">
        <v>4411</v>
      </c>
      <c r="S583" s="30" t="s">
        <v>1888</v>
      </c>
      <c r="T583" s="30" t="s">
        <v>1883</v>
      </c>
      <c r="U583" s="30" t="s">
        <v>1942</v>
      </c>
      <c r="V583" s="30"/>
      <c r="W583" s="30" t="s">
        <v>1943</v>
      </c>
      <c r="X583" s="62">
        <v>0.375</v>
      </c>
      <c r="Y583" s="62">
        <v>0.72222222222222221</v>
      </c>
      <c r="Z583" s="60">
        <v>0.30555555555555552</v>
      </c>
      <c r="AA583" s="63">
        <v>1</v>
      </c>
      <c r="AB583" s="56">
        <v>4</v>
      </c>
      <c r="AC583" s="60">
        <f t="shared" si="38"/>
        <v>0.30555555555555552</v>
      </c>
      <c r="AD583" s="61">
        <f t="shared" si="39"/>
        <v>1.2222222222222221</v>
      </c>
    </row>
    <row r="584" spans="1:30" x14ac:dyDescent="0.35">
      <c r="A584" s="30" t="s">
        <v>1955</v>
      </c>
      <c r="B584" s="27" t="s">
        <v>46</v>
      </c>
      <c r="C584" s="30" t="s">
        <v>1988</v>
      </c>
      <c r="D584" s="53" t="s">
        <v>2025</v>
      </c>
      <c r="E584" s="30" t="s">
        <v>99</v>
      </c>
      <c r="F584" s="30">
        <v>595</v>
      </c>
      <c r="G584" s="30" t="s">
        <v>3128</v>
      </c>
      <c r="H584" s="30" t="s">
        <v>3129</v>
      </c>
      <c r="I584" s="27" t="s">
        <v>1125</v>
      </c>
      <c r="J584" s="30" t="s">
        <v>3904</v>
      </c>
      <c r="K584" s="30">
        <v>27</v>
      </c>
      <c r="L584" s="30" t="s">
        <v>3542</v>
      </c>
      <c r="M584" s="30" t="s">
        <v>4311</v>
      </c>
      <c r="N584" s="30"/>
      <c r="O584" s="30" t="s">
        <v>4371</v>
      </c>
      <c r="P584" s="30" t="s">
        <v>4352</v>
      </c>
      <c r="Q584" s="30" t="s">
        <v>1886</v>
      </c>
      <c r="R584" s="30" t="s">
        <v>1889</v>
      </c>
      <c r="S584" s="30" t="s">
        <v>1889</v>
      </c>
      <c r="T584" s="30" t="s">
        <v>1892</v>
      </c>
      <c r="U584" s="30" t="s">
        <v>1942</v>
      </c>
      <c r="V584" s="30"/>
      <c r="W584" s="30" t="s">
        <v>1943</v>
      </c>
      <c r="X584" s="62">
        <v>0.375</v>
      </c>
      <c r="Y584" s="62">
        <v>0.72222222222222221</v>
      </c>
      <c r="Z584" s="60">
        <v>0.30555555555555552</v>
      </c>
      <c r="AA584" s="53">
        <v>1</v>
      </c>
      <c r="AB584" s="56">
        <v>4</v>
      </c>
      <c r="AC584" s="60">
        <f t="shared" si="38"/>
        <v>0.30555555555555552</v>
      </c>
      <c r="AD584" s="61">
        <f t="shared" si="39"/>
        <v>1.2222222222222221</v>
      </c>
    </row>
    <row r="585" spans="1:30" x14ac:dyDescent="0.35">
      <c r="A585" s="30" t="s">
        <v>1955</v>
      </c>
      <c r="B585" s="27" t="s">
        <v>46</v>
      </c>
      <c r="C585" s="30" t="s">
        <v>1988</v>
      </c>
      <c r="D585" s="53" t="s">
        <v>2025</v>
      </c>
      <c r="E585" s="30" t="s">
        <v>99</v>
      </c>
      <c r="F585" s="30">
        <v>595</v>
      </c>
      <c r="G585" s="30" t="s">
        <v>3128</v>
      </c>
      <c r="H585" s="30" t="s">
        <v>3129</v>
      </c>
      <c r="I585" s="27" t="s">
        <v>1125</v>
      </c>
      <c r="J585" s="30" t="s">
        <v>3904</v>
      </c>
      <c r="K585" s="30">
        <v>27</v>
      </c>
      <c r="L585" s="30" t="s">
        <v>3542</v>
      </c>
      <c r="M585" s="30" t="s">
        <v>4311</v>
      </c>
      <c r="N585" s="30"/>
      <c r="O585" s="30" t="s">
        <v>4371</v>
      </c>
      <c r="P585" s="30" t="s">
        <v>4352</v>
      </c>
      <c r="Q585" s="30" t="s">
        <v>1886</v>
      </c>
      <c r="R585" s="30" t="s">
        <v>1889</v>
      </c>
      <c r="S585" s="30" t="s">
        <v>1889</v>
      </c>
      <c r="T585" s="30" t="s">
        <v>4416</v>
      </c>
      <c r="U585" s="30" t="s">
        <v>1942</v>
      </c>
      <c r="V585" s="30"/>
      <c r="W585" s="30" t="s">
        <v>1943</v>
      </c>
      <c r="X585" s="62">
        <v>0.375</v>
      </c>
      <c r="Y585" s="62">
        <v>0.72222222222222221</v>
      </c>
      <c r="Z585" s="60">
        <v>0.30555555555555552</v>
      </c>
      <c r="AA585" s="63">
        <v>1</v>
      </c>
      <c r="AB585" s="56">
        <v>4</v>
      </c>
      <c r="AC585" s="60">
        <f t="shared" si="38"/>
        <v>0.30555555555555552</v>
      </c>
      <c r="AD585" s="61">
        <f t="shared" si="39"/>
        <v>1.2222222222222221</v>
      </c>
    </row>
    <row r="586" spans="1:30" x14ac:dyDescent="0.35">
      <c r="A586" s="30" t="s">
        <v>1955</v>
      </c>
      <c r="B586" s="27" t="s">
        <v>46</v>
      </c>
      <c r="C586" s="30" t="s">
        <v>1988</v>
      </c>
      <c r="D586" s="50" t="s">
        <v>2031</v>
      </c>
      <c r="E586" s="30" t="s">
        <v>2095</v>
      </c>
      <c r="F586" s="30" t="s">
        <v>123</v>
      </c>
      <c r="G586" s="30" t="s">
        <v>3124</v>
      </c>
      <c r="H586" s="30" t="s">
        <v>3125</v>
      </c>
      <c r="I586" s="30" t="s">
        <v>3469</v>
      </c>
      <c r="J586" s="30" t="s">
        <v>3901</v>
      </c>
      <c r="K586" s="30" t="s">
        <v>1137</v>
      </c>
      <c r="L586" s="27" t="s">
        <v>1121</v>
      </c>
      <c r="M586" s="30" t="s">
        <v>4309</v>
      </c>
      <c r="N586" s="30"/>
      <c r="O586" s="30" t="s">
        <v>4377</v>
      </c>
      <c r="P586" s="30" t="s">
        <v>4352</v>
      </c>
      <c r="Q586" s="30" t="s">
        <v>1880</v>
      </c>
      <c r="R586" s="30" t="s">
        <v>4411</v>
      </c>
      <c r="S586" s="30" t="s">
        <v>1888</v>
      </c>
      <c r="T586" s="30" t="s">
        <v>1894</v>
      </c>
      <c r="U586" s="30" t="s">
        <v>1942</v>
      </c>
      <c r="V586" s="30"/>
      <c r="W586" s="30" t="s">
        <v>1943</v>
      </c>
      <c r="X586" s="62">
        <v>0.375</v>
      </c>
      <c r="Y586" s="62">
        <v>0.72222222222222221</v>
      </c>
      <c r="Z586" s="60">
        <v>0.30555555555555552</v>
      </c>
      <c r="AA586" s="63">
        <v>1</v>
      </c>
      <c r="AB586" s="56">
        <v>4</v>
      </c>
      <c r="AC586" s="60">
        <f t="shared" si="38"/>
        <v>0.30555555555555552</v>
      </c>
      <c r="AD586" s="61">
        <f t="shared" si="39"/>
        <v>1.2222222222222221</v>
      </c>
    </row>
    <row r="587" spans="1:30" x14ac:dyDescent="0.35">
      <c r="A587" s="30" t="s">
        <v>1955</v>
      </c>
      <c r="B587" s="27" t="s">
        <v>46</v>
      </c>
      <c r="C587" s="30" t="s">
        <v>1989</v>
      </c>
      <c r="D587" s="53" t="s">
        <v>2007</v>
      </c>
      <c r="E587" s="30" t="s">
        <v>96</v>
      </c>
      <c r="F587" s="30">
        <v>1000</v>
      </c>
      <c r="G587" s="30" t="s">
        <v>3130</v>
      </c>
      <c r="H587" s="30" t="s">
        <v>3131</v>
      </c>
      <c r="I587" s="27" t="s">
        <v>1122</v>
      </c>
      <c r="J587" s="30" t="s">
        <v>3905</v>
      </c>
      <c r="K587" s="30">
        <v>100</v>
      </c>
      <c r="L587" s="27" t="s">
        <v>1121</v>
      </c>
      <c r="M587" s="30" t="s">
        <v>4312</v>
      </c>
      <c r="N587" s="30"/>
      <c r="O587" s="30" t="s">
        <v>4392</v>
      </c>
      <c r="P587" s="30" t="s">
        <v>4352</v>
      </c>
      <c r="Q587" s="30" t="s">
        <v>1886</v>
      </c>
      <c r="R587" s="30" t="s">
        <v>1887</v>
      </c>
      <c r="S587" s="30" t="s">
        <v>1887</v>
      </c>
      <c r="T587" s="30" t="s">
        <v>4416</v>
      </c>
      <c r="U587" s="30" t="s">
        <v>1942</v>
      </c>
      <c r="V587" s="30"/>
      <c r="W587" s="30" t="s">
        <v>1943</v>
      </c>
      <c r="X587" s="62">
        <v>0.375</v>
      </c>
      <c r="Y587" s="62">
        <v>0.72222222222222221</v>
      </c>
      <c r="Z587" s="60">
        <v>0.30555555555555552</v>
      </c>
      <c r="AA587" s="63">
        <v>1</v>
      </c>
      <c r="AB587" s="63">
        <v>4</v>
      </c>
      <c r="AC587" s="60">
        <f t="shared" si="38"/>
        <v>0.30555555555555552</v>
      </c>
      <c r="AD587" s="61">
        <f t="shared" si="39"/>
        <v>1.2222222222222221</v>
      </c>
    </row>
    <row r="588" spans="1:30" x14ac:dyDescent="0.35">
      <c r="A588" s="30" t="s">
        <v>1955</v>
      </c>
      <c r="B588" s="27" t="s">
        <v>46</v>
      </c>
      <c r="C588" s="30" t="s">
        <v>1989</v>
      </c>
      <c r="D588" s="53" t="s">
        <v>2007</v>
      </c>
      <c r="E588" s="30" t="s">
        <v>96</v>
      </c>
      <c r="F588" s="30">
        <v>1000</v>
      </c>
      <c r="G588" s="30" t="s">
        <v>3130</v>
      </c>
      <c r="H588" s="30" t="s">
        <v>3131</v>
      </c>
      <c r="I588" s="27" t="s">
        <v>1122</v>
      </c>
      <c r="J588" s="30" t="s">
        <v>3905</v>
      </c>
      <c r="K588" s="30">
        <v>100</v>
      </c>
      <c r="L588" s="27" t="s">
        <v>1121</v>
      </c>
      <c r="M588" s="30" t="s">
        <v>4312</v>
      </c>
      <c r="N588" s="30"/>
      <c r="O588" s="30" t="s">
        <v>4392</v>
      </c>
      <c r="P588" s="30" t="s">
        <v>4352</v>
      </c>
      <c r="Q588" s="30" t="s">
        <v>1886</v>
      </c>
      <c r="R588" s="30" t="s">
        <v>1887</v>
      </c>
      <c r="S588" s="30" t="s">
        <v>1887</v>
      </c>
      <c r="T588" s="30" t="s">
        <v>1890</v>
      </c>
      <c r="U588" s="30" t="s">
        <v>1942</v>
      </c>
      <c r="V588" s="30"/>
      <c r="W588" s="30" t="s">
        <v>1943</v>
      </c>
      <c r="X588" s="62">
        <v>0.375</v>
      </c>
      <c r="Y588" s="62">
        <v>0.72222222222222221</v>
      </c>
      <c r="Z588" s="60">
        <v>0.30555555555555552</v>
      </c>
      <c r="AA588" s="53">
        <v>1</v>
      </c>
      <c r="AB588" s="63">
        <v>4</v>
      </c>
      <c r="AC588" s="60">
        <f t="shared" si="38"/>
        <v>0.30555555555555552</v>
      </c>
      <c r="AD588" s="61">
        <f t="shared" si="39"/>
        <v>1.2222222222222221</v>
      </c>
    </row>
    <row r="589" spans="1:30" x14ac:dyDescent="0.35">
      <c r="A589" s="30" t="s">
        <v>1955</v>
      </c>
      <c r="B589" s="27" t="s">
        <v>46</v>
      </c>
      <c r="C589" s="30" t="s">
        <v>1989</v>
      </c>
      <c r="D589" s="53" t="s">
        <v>2007</v>
      </c>
      <c r="E589" s="30" t="s">
        <v>96</v>
      </c>
      <c r="F589" s="30">
        <v>1000</v>
      </c>
      <c r="G589" s="30" t="s">
        <v>3130</v>
      </c>
      <c r="H589" s="30" t="s">
        <v>3131</v>
      </c>
      <c r="I589" s="27" t="s">
        <v>1122</v>
      </c>
      <c r="J589" s="30" t="s">
        <v>3905</v>
      </c>
      <c r="K589" s="30">
        <v>100</v>
      </c>
      <c r="L589" s="27" t="s">
        <v>1121</v>
      </c>
      <c r="M589" s="30" t="s">
        <v>4312</v>
      </c>
      <c r="N589" s="30"/>
      <c r="O589" s="30" t="s">
        <v>4392</v>
      </c>
      <c r="P589" s="30" t="s">
        <v>4352</v>
      </c>
      <c r="Q589" s="30" t="s">
        <v>1886</v>
      </c>
      <c r="R589" s="30" t="s">
        <v>1887</v>
      </c>
      <c r="S589" s="30" t="s">
        <v>1887</v>
      </c>
      <c r="T589" s="30" t="s">
        <v>1885</v>
      </c>
      <c r="U589" s="30" t="s">
        <v>1942</v>
      </c>
      <c r="V589" s="30"/>
      <c r="W589" s="30" t="s">
        <v>1943</v>
      </c>
      <c r="X589" s="62">
        <v>0.375</v>
      </c>
      <c r="Y589" s="62">
        <v>0.72222222222222221</v>
      </c>
      <c r="Z589" s="60">
        <v>0.30555555555555552</v>
      </c>
      <c r="AA589" s="63">
        <v>1</v>
      </c>
      <c r="AB589" s="63">
        <v>4</v>
      </c>
      <c r="AC589" s="60">
        <f t="shared" si="38"/>
        <v>0.30555555555555552</v>
      </c>
      <c r="AD589" s="61">
        <f t="shared" si="39"/>
        <v>1.2222222222222221</v>
      </c>
    </row>
    <row r="590" spans="1:30" x14ac:dyDescent="0.35">
      <c r="A590" s="30" t="s">
        <v>1955</v>
      </c>
      <c r="B590" s="27" t="s">
        <v>46</v>
      </c>
      <c r="C590" s="30" t="s">
        <v>1988</v>
      </c>
      <c r="D590" s="50" t="s">
        <v>2045</v>
      </c>
      <c r="E590" s="30" t="s">
        <v>2105</v>
      </c>
      <c r="F590" s="30" t="s">
        <v>123</v>
      </c>
      <c r="G590" s="30" t="s">
        <v>3132</v>
      </c>
      <c r="H590" s="30" t="s">
        <v>3133</v>
      </c>
      <c r="I590" s="30" t="s">
        <v>3658</v>
      </c>
      <c r="J590" s="30" t="s">
        <v>3906</v>
      </c>
      <c r="K590" s="30">
        <v>394</v>
      </c>
      <c r="L590" s="30" t="s">
        <v>3604</v>
      </c>
      <c r="M590" s="30" t="s">
        <v>4313</v>
      </c>
      <c r="N590" s="30"/>
      <c r="O590" s="30" t="s">
        <v>4371</v>
      </c>
      <c r="P590" s="30" t="s">
        <v>4352</v>
      </c>
      <c r="Q590" s="30" t="s">
        <v>1880</v>
      </c>
      <c r="R590" s="30" t="s">
        <v>4411</v>
      </c>
      <c r="S590" s="30" t="s">
        <v>1888</v>
      </c>
      <c r="T590" s="30" t="s">
        <v>1885</v>
      </c>
      <c r="U590" s="30" t="s">
        <v>1942</v>
      </c>
      <c r="V590" s="30"/>
      <c r="W590" s="30" t="s">
        <v>1943</v>
      </c>
      <c r="X590" s="62">
        <v>0.375</v>
      </c>
      <c r="Y590" s="62">
        <v>0.72222222222222221</v>
      </c>
      <c r="Z590" s="60">
        <v>0.30555555555555552</v>
      </c>
      <c r="AA590" s="63">
        <v>1</v>
      </c>
      <c r="AB590" s="56">
        <v>4</v>
      </c>
      <c r="AC590" s="60">
        <f t="shared" si="38"/>
        <v>0.30555555555555552</v>
      </c>
      <c r="AD590" s="61">
        <f t="shared" si="39"/>
        <v>1.2222222222222221</v>
      </c>
    </row>
    <row r="591" spans="1:30" x14ac:dyDescent="0.35">
      <c r="A591" s="30" t="s">
        <v>1955</v>
      </c>
      <c r="B591" s="27" t="s">
        <v>46</v>
      </c>
      <c r="C591" s="30" t="s">
        <v>1989</v>
      </c>
      <c r="D591" s="50" t="s">
        <v>2052</v>
      </c>
      <c r="E591" s="30" t="s">
        <v>2108</v>
      </c>
      <c r="F591" s="30" t="s">
        <v>123</v>
      </c>
      <c r="G591" s="30" t="s">
        <v>3134</v>
      </c>
      <c r="H591" s="30" t="s">
        <v>3135</v>
      </c>
      <c r="I591" s="30" t="s">
        <v>3691</v>
      </c>
      <c r="J591" s="30" t="s">
        <v>3907</v>
      </c>
      <c r="K591" s="30">
        <v>1050</v>
      </c>
      <c r="L591" s="27" t="s">
        <v>1121</v>
      </c>
      <c r="M591" s="30" t="s">
        <v>4314</v>
      </c>
      <c r="N591" s="30"/>
      <c r="O591" s="30" t="s">
        <v>4393</v>
      </c>
      <c r="P591" s="30" t="s">
        <v>4352</v>
      </c>
      <c r="Q591" s="30" t="s">
        <v>1880</v>
      </c>
      <c r="R591" s="30" t="s">
        <v>4411</v>
      </c>
      <c r="S591" s="30" t="s">
        <v>1888</v>
      </c>
      <c r="T591" s="30" t="s">
        <v>1894</v>
      </c>
      <c r="U591" s="30" t="s">
        <v>1942</v>
      </c>
      <c r="V591" s="30"/>
      <c r="W591" s="30" t="s">
        <v>1943</v>
      </c>
      <c r="X591" s="62">
        <v>0.375</v>
      </c>
      <c r="Y591" s="62">
        <v>0.72222222222222221</v>
      </c>
      <c r="Z591" s="60">
        <v>0.30555555555555552</v>
      </c>
      <c r="AA591" s="63">
        <v>1</v>
      </c>
      <c r="AB591" s="63">
        <v>4</v>
      </c>
      <c r="AC591" s="60">
        <f t="shared" ref="AC591:AC658" si="42">AA591*Z591</f>
        <v>0.30555555555555552</v>
      </c>
      <c r="AD591" s="61">
        <f t="shared" ref="AD591:AD654" si="43">AC591*AB591</f>
        <v>1.2222222222222221</v>
      </c>
    </row>
    <row r="592" spans="1:30" x14ac:dyDescent="0.35">
      <c r="A592" s="30" t="s">
        <v>1955</v>
      </c>
      <c r="B592" s="27" t="s">
        <v>46</v>
      </c>
      <c r="C592" s="30" t="s">
        <v>1990</v>
      </c>
      <c r="D592" s="53" t="s">
        <v>2025</v>
      </c>
      <c r="E592" s="30" t="s">
        <v>99</v>
      </c>
      <c r="F592" s="30">
        <v>168</v>
      </c>
      <c r="G592" s="30" t="s">
        <v>3136</v>
      </c>
      <c r="H592" s="30" t="s">
        <v>3137</v>
      </c>
      <c r="I592" s="27" t="s">
        <v>1125</v>
      </c>
      <c r="J592" s="30" t="s">
        <v>3908</v>
      </c>
      <c r="K592" s="30">
        <v>1488</v>
      </c>
      <c r="L592" s="27" t="s">
        <v>1121</v>
      </c>
      <c r="M592" s="30" t="s">
        <v>4315</v>
      </c>
      <c r="N592" s="30"/>
      <c r="O592" s="30" t="s">
        <v>4402</v>
      </c>
      <c r="P592" s="30" t="s">
        <v>4352</v>
      </c>
      <c r="Q592" s="30" t="s">
        <v>1886</v>
      </c>
      <c r="R592" s="30" t="s">
        <v>1889</v>
      </c>
      <c r="S592" s="30" t="s">
        <v>1889</v>
      </c>
      <c r="T592" s="30" t="s">
        <v>1890</v>
      </c>
      <c r="U592" s="30" t="s">
        <v>1942</v>
      </c>
      <c r="V592" s="30"/>
      <c r="W592" s="30" t="s">
        <v>4424</v>
      </c>
      <c r="X592" s="62">
        <v>0.41666666666666669</v>
      </c>
      <c r="Y592" s="62">
        <v>0.45833333333333331</v>
      </c>
      <c r="Z592" s="60">
        <f t="shared" ref="Z592:Z606" si="44">Y592-X592</f>
        <v>4.166666666666663E-2</v>
      </c>
      <c r="AA592" s="64">
        <v>1</v>
      </c>
      <c r="AB592" s="64">
        <v>4</v>
      </c>
      <c r="AC592" s="60">
        <f t="shared" si="42"/>
        <v>4.166666666666663E-2</v>
      </c>
      <c r="AD592" s="61">
        <f t="shared" si="43"/>
        <v>0.16666666666666652</v>
      </c>
    </row>
    <row r="593" spans="1:30" x14ac:dyDescent="0.35">
      <c r="A593" s="30" t="s">
        <v>1955</v>
      </c>
      <c r="B593" s="27" t="s">
        <v>46</v>
      </c>
      <c r="C593" s="30" t="s">
        <v>1990</v>
      </c>
      <c r="D593" s="52" t="s">
        <v>2005</v>
      </c>
      <c r="E593" s="30" t="s">
        <v>119</v>
      </c>
      <c r="F593" s="30">
        <v>1058</v>
      </c>
      <c r="G593" s="30" t="s">
        <v>3138</v>
      </c>
      <c r="H593" s="30" t="s">
        <v>3139</v>
      </c>
      <c r="I593" s="30" t="s">
        <v>1135</v>
      </c>
      <c r="J593" s="30" t="s">
        <v>3909</v>
      </c>
      <c r="K593" s="30" t="s">
        <v>1137</v>
      </c>
      <c r="L593" s="30" t="s">
        <v>3910</v>
      </c>
      <c r="M593" s="30" t="s">
        <v>4316</v>
      </c>
      <c r="N593" s="30"/>
      <c r="O593" s="30" t="s">
        <v>1326</v>
      </c>
      <c r="P593" s="30" t="s">
        <v>4352</v>
      </c>
      <c r="Q593" s="30" t="s">
        <v>1893</v>
      </c>
      <c r="R593" s="30" t="s">
        <v>4574</v>
      </c>
      <c r="S593" s="30" t="s">
        <v>1889</v>
      </c>
      <c r="T593" s="30" t="s">
        <v>1890</v>
      </c>
      <c r="U593" s="30" t="s">
        <v>1942</v>
      </c>
      <c r="V593" s="30"/>
      <c r="W593" s="30" t="s">
        <v>4424</v>
      </c>
      <c r="X593" s="62">
        <v>0.29166666666666669</v>
      </c>
      <c r="Y593" s="62">
        <v>0.41666666666666669</v>
      </c>
      <c r="Z593" s="60">
        <f t="shared" si="44"/>
        <v>0.125</v>
      </c>
      <c r="AA593" s="64">
        <v>1</v>
      </c>
      <c r="AB593" s="64">
        <v>4</v>
      </c>
      <c r="AC593" s="60">
        <f t="shared" si="42"/>
        <v>0.125</v>
      </c>
      <c r="AD593" s="61">
        <f t="shared" si="43"/>
        <v>0.5</v>
      </c>
    </row>
    <row r="594" spans="1:30" x14ac:dyDescent="0.35">
      <c r="A594" s="30" t="s">
        <v>1955</v>
      </c>
      <c r="B594" s="27" t="s">
        <v>46</v>
      </c>
      <c r="C594" s="30" t="s">
        <v>1990</v>
      </c>
      <c r="D594" s="53" t="s">
        <v>2025</v>
      </c>
      <c r="E594" s="30" t="s">
        <v>99</v>
      </c>
      <c r="F594" s="30">
        <v>173</v>
      </c>
      <c r="G594" s="30" t="s">
        <v>3140</v>
      </c>
      <c r="H594" s="30" t="s">
        <v>3141</v>
      </c>
      <c r="I594" s="27" t="s">
        <v>1125</v>
      </c>
      <c r="J594" s="30" t="s">
        <v>3911</v>
      </c>
      <c r="K594" s="30">
        <v>258</v>
      </c>
      <c r="L594" s="27" t="s">
        <v>1121</v>
      </c>
      <c r="M594" s="30" t="s">
        <v>4317</v>
      </c>
      <c r="N594" s="30"/>
      <c r="O594" s="30" t="s">
        <v>4403</v>
      </c>
      <c r="P594" s="30" t="s">
        <v>4352</v>
      </c>
      <c r="Q594" s="30" t="s">
        <v>1886</v>
      </c>
      <c r="R594" s="30" t="s">
        <v>1889</v>
      </c>
      <c r="S594" s="30" t="s">
        <v>1889</v>
      </c>
      <c r="T594" s="30" t="s">
        <v>1890</v>
      </c>
      <c r="U594" s="30" t="s">
        <v>1942</v>
      </c>
      <c r="V594" s="30"/>
      <c r="W594" s="30" t="s">
        <v>4424</v>
      </c>
      <c r="X594" s="62">
        <v>0.5</v>
      </c>
      <c r="Y594" s="62">
        <v>0.54166666666666663</v>
      </c>
      <c r="Z594" s="60">
        <f t="shared" si="44"/>
        <v>4.166666666666663E-2</v>
      </c>
      <c r="AA594" s="64">
        <v>1</v>
      </c>
      <c r="AB594" s="64">
        <v>4</v>
      </c>
      <c r="AC594" s="60">
        <f t="shared" si="42"/>
        <v>4.166666666666663E-2</v>
      </c>
      <c r="AD594" s="61">
        <f t="shared" si="43"/>
        <v>0.16666666666666652</v>
      </c>
    </row>
    <row r="595" spans="1:30" x14ac:dyDescent="0.35">
      <c r="A595" s="30" t="s">
        <v>1955</v>
      </c>
      <c r="B595" s="27" t="s">
        <v>46</v>
      </c>
      <c r="C595" s="30" t="s">
        <v>1990</v>
      </c>
      <c r="D595" s="53" t="s">
        <v>2025</v>
      </c>
      <c r="E595" s="30" t="s">
        <v>99</v>
      </c>
      <c r="F595" s="30">
        <v>29</v>
      </c>
      <c r="G595" s="30" t="s">
        <v>3142</v>
      </c>
      <c r="H595" s="30" t="s">
        <v>3143</v>
      </c>
      <c r="I595" s="27" t="s">
        <v>1125</v>
      </c>
      <c r="J595" s="30" t="s">
        <v>3912</v>
      </c>
      <c r="K595" s="30">
        <v>111</v>
      </c>
      <c r="L595" s="27" t="s">
        <v>1121</v>
      </c>
      <c r="M595" s="30" t="s">
        <v>4318</v>
      </c>
      <c r="N595" s="30"/>
      <c r="O595" s="30" t="s">
        <v>4404</v>
      </c>
      <c r="P595" s="30" t="s">
        <v>4352</v>
      </c>
      <c r="Q595" s="30" t="s">
        <v>1886</v>
      </c>
      <c r="R595" s="30" t="s">
        <v>1889</v>
      </c>
      <c r="S595" s="30" t="s">
        <v>1889</v>
      </c>
      <c r="T595" s="30" t="s">
        <v>1890</v>
      </c>
      <c r="U595" s="30" t="s">
        <v>1942</v>
      </c>
      <c r="V595" s="30"/>
      <c r="W595" s="30" t="s">
        <v>1945</v>
      </c>
      <c r="X595" s="62">
        <v>0.54166666666666663</v>
      </c>
      <c r="Y595" s="62">
        <v>0.60416666666666663</v>
      </c>
      <c r="Z595" s="60">
        <f t="shared" si="44"/>
        <v>6.25E-2</v>
      </c>
      <c r="AA595" s="64">
        <v>1</v>
      </c>
      <c r="AB595" s="64">
        <v>4</v>
      </c>
      <c r="AC595" s="60">
        <f t="shared" si="42"/>
        <v>6.25E-2</v>
      </c>
      <c r="AD595" s="61">
        <f t="shared" si="43"/>
        <v>0.25</v>
      </c>
    </row>
    <row r="596" spans="1:30" x14ac:dyDescent="0.35">
      <c r="A596" s="30" t="s">
        <v>1955</v>
      </c>
      <c r="B596" s="27" t="s">
        <v>46</v>
      </c>
      <c r="C596" s="30" t="s">
        <v>1990</v>
      </c>
      <c r="D596" s="53" t="s">
        <v>2025</v>
      </c>
      <c r="E596" s="30" t="s">
        <v>99</v>
      </c>
      <c r="F596" s="30">
        <v>1066</v>
      </c>
      <c r="G596" s="30" t="s">
        <v>3144</v>
      </c>
      <c r="H596" s="30" t="s">
        <v>4565</v>
      </c>
      <c r="I596" s="27" t="s">
        <v>1125</v>
      </c>
      <c r="J596" s="30" t="s">
        <v>3913</v>
      </c>
      <c r="K596" s="30">
        <v>672</v>
      </c>
      <c r="L596" s="27" t="s">
        <v>1121</v>
      </c>
      <c r="M596" s="30" t="s">
        <v>4319</v>
      </c>
      <c r="N596" s="30"/>
      <c r="O596" s="30" t="s">
        <v>4405</v>
      </c>
      <c r="P596" s="30" t="s">
        <v>4352</v>
      </c>
      <c r="Q596" s="30" t="s">
        <v>1886</v>
      </c>
      <c r="R596" s="30" t="s">
        <v>1889</v>
      </c>
      <c r="S596" s="30" t="s">
        <v>1889</v>
      </c>
      <c r="T596" s="30" t="s">
        <v>1890</v>
      </c>
      <c r="U596" s="30" t="s">
        <v>1942</v>
      </c>
      <c r="V596" s="30"/>
      <c r="W596" s="30" t="s">
        <v>1945</v>
      </c>
      <c r="X596" s="62">
        <v>0.60416666666666663</v>
      </c>
      <c r="Y596" s="62">
        <v>0.66666666666666663</v>
      </c>
      <c r="Z596" s="60">
        <f t="shared" si="44"/>
        <v>6.25E-2</v>
      </c>
      <c r="AA596" s="64">
        <v>1</v>
      </c>
      <c r="AB596" s="64">
        <v>4</v>
      </c>
      <c r="AC596" s="60">
        <f t="shared" si="42"/>
        <v>6.25E-2</v>
      </c>
      <c r="AD596" s="61">
        <f t="shared" si="43"/>
        <v>0.25</v>
      </c>
    </row>
    <row r="597" spans="1:30" x14ac:dyDescent="0.35">
      <c r="A597" s="30" t="s">
        <v>1955</v>
      </c>
      <c r="B597" s="27" t="s">
        <v>46</v>
      </c>
      <c r="C597" s="30" t="s">
        <v>1990</v>
      </c>
      <c r="D597" s="53" t="s">
        <v>2025</v>
      </c>
      <c r="E597" s="30" t="s">
        <v>99</v>
      </c>
      <c r="F597" s="30">
        <v>163</v>
      </c>
      <c r="G597" s="30" t="s">
        <v>3146</v>
      </c>
      <c r="H597" s="30" t="s">
        <v>3147</v>
      </c>
      <c r="I597" s="27" t="s">
        <v>1125</v>
      </c>
      <c r="J597" s="30" t="s">
        <v>3914</v>
      </c>
      <c r="K597" s="30">
        <v>1421</v>
      </c>
      <c r="L597" s="27" t="s">
        <v>1237</v>
      </c>
      <c r="M597" s="30" t="s">
        <v>4320</v>
      </c>
      <c r="N597" s="30"/>
      <c r="O597" s="30" t="s">
        <v>1326</v>
      </c>
      <c r="P597" s="30" t="s">
        <v>4352</v>
      </c>
      <c r="Q597" s="30" t="s">
        <v>1886</v>
      </c>
      <c r="R597" s="30" t="s">
        <v>1889</v>
      </c>
      <c r="S597" s="30" t="s">
        <v>1889</v>
      </c>
      <c r="T597" s="30" t="s">
        <v>1892</v>
      </c>
      <c r="U597" s="30" t="s">
        <v>1942</v>
      </c>
      <c r="V597" s="30"/>
      <c r="W597" s="30" t="s">
        <v>1945</v>
      </c>
      <c r="X597" s="62">
        <v>0.625</v>
      </c>
      <c r="Y597" s="62">
        <v>0.66666666666666663</v>
      </c>
      <c r="Z597" s="60">
        <f t="shared" si="44"/>
        <v>4.166666666666663E-2</v>
      </c>
      <c r="AA597" s="63">
        <v>1</v>
      </c>
      <c r="AB597" s="64">
        <v>4</v>
      </c>
      <c r="AC597" s="60">
        <f t="shared" si="42"/>
        <v>4.166666666666663E-2</v>
      </c>
      <c r="AD597" s="61">
        <f t="shared" si="43"/>
        <v>0.16666666666666652</v>
      </c>
    </row>
    <row r="598" spans="1:30" x14ac:dyDescent="0.35">
      <c r="A598" s="30" t="s">
        <v>1955</v>
      </c>
      <c r="B598" s="27" t="s">
        <v>46</v>
      </c>
      <c r="C598" s="30" t="s">
        <v>1990</v>
      </c>
      <c r="D598" s="52" t="s">
        <v>2005</v>
      </c>
      <c r="E598" s="30" t="s">
        <v>119</v>
      </c>
      <c r="F598" s="30">
        <v>1279</v>
      </c>
      <c r="G598" s="30" t="s">
        <v>3148</v>
      </c>
      <c r="H598" s="30" t="s">
        <v>3149</v>
      </c>
      <c r="I598" s="30" t="s">
        <v>1135</v>
      </c>
      <c r="J598" s="30" t="s">
        <v>3915</v>
      </c>
      <c r="K598" s="30">
        <v>3900</v>
      </c>
      <c r="L598" s="30" t="s">
        <v>3916</v>
      </c>
      <c r="M598" s="30" t="s">
        <v>4321</v>
      </c>
      <c r="N598" s="30"/>
      <c r="O598" s="30" t="s">
        <v>4406</v>
      </c>
      <c r="P598" s="30" t="s">
        <v>4352</v>
      </c>
      <c r="Q598" s="30" t="s">
        <v>1893</v>
      </c>
      <c r="R598" s="30" t="s">
        <v>4574</v>
      </c>
      <c r="S598" s="30" t="s">
        <v>1889</v>
      </c>
      <c r="T598" s="30" t="s">
        <v>1892</v>
      </c>
      <c r="U598" s="30" t="s">
        <v>1942</v>
      </c>
      <c r="V598" s="30"/>
      <c r="W598" s="30" t="s">
        <v>4424</v>
      </c>
      <c r="X598" s="62">
        <v>0.29166666666666669</v>
      </c>
      <c r="Y598" s="62">
        <v>0.375</v>
      </c>
      <c r="Z598" s="60">
        <f t="shared" si="44"/>
        <v>8.3333333333333315E-2</v>
      </c>
      <c r="AA598" s="63">
        <v>1</v>
      </c>
      <c r="AB598" s="64">
        <v>4</v>
      </c>
      <c r="AC598" s="60">
        <f t="shared" si="42"/>
        <v>8.3333333333333315E-2</v>
      </c>
      <c r="AD598" s="61">
        <f t="shared" si="43"/>
        <v>0.33333333333333326</v>
      </c>
    </row>
    <row r="599" spans="1:30" x14ac:dyDescent="0.35">
      <c r="A599" s="30" t="s">
        <v>1955</v>
      </c>
      <c r="B599" s="27" t="s">
        <v>46</v>
      </c>
      <c r="C599" s="30" t="s">
        <v>1990</v>
      </c>
      <c r="D599" s="50" t="s">
        <v>2024</v>
      </c>
      <c r="E599" s="27" t="s">
        <v>271</v>
      </c>
      <c r="F599" s="30">
        <v>73</v>
      </c>
      <c r="G599" s="30" t="s">
        <v>3150</v>
      </c>
      <c r="H599" s="30" t="s">
        <v>3151</v>
      </c>
      <c r="I599" s="30" t="s">
        <v>1201</v>
      </c>
      <c r="J599" s="30" t="s">
        <v>3917</v>
      </c>
      <c r="K599" s="30">
        <v>1500</v>
      </c>
      <c r="L599" s="30" t="s">
        <v>3918</v>
      </c>
      <c r="M599" s="30" t="s">
        <v>4322</v>
      </c>
      <c r="N599" s="30"/>
      <c r="O599" s="30" t="s">
        <v>1326</v>
      </c>
      <c r="P599" s="30" t="s">
        <v>4352</v>
      </c>
      <c r="Q599" s="30" t="s">
        <v>1886</v>
      </c>
      <c r="R599" s="30" t="s">
        <v>1889</v>
      </c>
      <c r="S599" s="30" t="s">
        <v>1889</v>
      </c>
      <c r="T599" s="30" t="s">
        <v>1892</v>
      </c>
      <c r="U599" s="30" t="s">
        <v>1942</v>
      </c>
      <c r="V599" s="30"/>
      <c r="W599" s="30" t="s">
        <v>4424</v>
      </c>
      <c r="X599" s="62">
        <v>0.375</v>
      </c>
      <c r="Y599" s="62">
        <v>0.45833333333333331</v>
      </c>
      <c r="Z599" s="60">
        <f t="shared" si="44"/>
        <v>8.3333333333333315E-2</v>
      </c>
      <c r="AA599" s="63">
        <v>1</v>
      </c>
      <c r="AB599" s="64">
        <v>4</v>
      </c>
      <c r="AC599" s="60">
        <f t="shared" si="42"/>
        <v>8.3333333333333315E-2</v>
      </c>
      <c r="AD599" s="61">
        <f t="shared" si="43"/>
        <v>0.33333333333333326</v>
      </c>
    </row>
    <row r="600" spans="1:30" x14ac:dyDescent="0.35">
      <c r="A600" s="30" t="s">
        <v>1955</v>
      </c>
      <c r="B600" s="27" t="s">
        <v>46</v>
      </c>
      <c r="C600" s="30" t="s">
        <v>1990</v>
      </c>
      <c r="D600" s="52" t="s">
        <v>2005</v>
      </c>
      <c r="E600" s="30" t="s">
        <v>119</v>
      </c>
      <c r="F600" s="30">
        <v>1279</v>
      </c>
      <c r="G600" s="30" t="s">
        <v>3148</v>
      </c>
      <c r="H600" s="30" t="s">
        <v>3149</v>
      </c>
      <c r="I600" s="30" t="s">
        <v>1135</v>
      </c>
      <c r="J600" s="30" t="s">
        <v>3915</v>
      </c>
      <c r="K600" s="30">
        <v>3900</v>
      </c>
      <c r="L600" s="30" t="s">
        <v>3916</v>
      </c>
      <c r="M600" s="30" t="s">
        <v>4321</v>
      </c>
      <c r="N600" s="30"/>
      <c r="O600" s="30" t="s">
        <v>4406</v>
      </c>
      <c r="P600" s="30" t="s">
        <v>4352</v>
      </c>
      <c r="Q600" s="30" t="s">
        <v>1893</v>
      </c>
      <c r="R600" s="30" t="s">
        <v>4574</v>
      </c>
      <c r="S600" s="30" t="s">
        <v>1889</v>
      </c>
      <c r="T600" s="30" t="s">
        <v>4416</v>
      </c>
      <c r="U600" s="30" t="s">
        <v>1942</v>
      </c>
      <c r="V600" s="30"/>
      <c r="W600" s="30" t="s">
        <v>4424</v>
      </c>
      <c r="X600" s="62">
        <v>0.29166666666666702</v>
      </c>
      <c r="Y600" s="62">
        <v>0.33333333333333331</v>
      </c>
      <c r="Z600" s="60">
        <f t="shared" si="44"/>
        <v>4.1666666666666297E-2</v>
      </c>
      <c r="AA600" s="63">
        <v>1</v>
      </c>
      <c r="AB600" s="64">
        <v>4</v>
      </c>
      <c r="AC600" s="60">
        <f t="shared" si="42"/>
        <v>4.1666666666666297E-2</v>
      </c>
      <c r="AD600" s="61">
        <f t="shared" si="43"/>
        <v>0.16666666666666519</v>
      </c>
    </row>
    <row r="601" spans="1:30" x14ac:dyDescent="0.35">
      <c r="A601" s="30" t="s">
        <v>1955</v>
      </c>
      <c r="B601" s="27" t="s">
        <v>46</v>
      </c>
      <c r="C601" s="30" t="s">
        <v>1990</v>
      </c>
      <c r="D601" s="53" t="s">
        <v>2025</v>
      </c>
      <c r="E601" s="30" t="s">
        <v>99</v>
      </c>
      <c r="F601" s="30">
        <v>151</v>
      </c>
      <c r="G601" s="30" t="s">
        <v>3152</v>
      </c>
      <c r="H601" s="30" t="s">
        <v>3153</v>
      </c>
      <c r="I601" s="27" t="s">
        <v>1125</v>
      </c>
      <c r="J601" s="30" t="s">
        <v>3919</v>
      </c>
      <c r="K601" s="30">
        <v>650</v>
      </c>
      <c r="L601" s="27" t="s">
        <v>1121</v>
      </c>
      <c r="M601" s="30" t="s">
        <v>4323</v>
      </c>
      <c r="N601" s="30"/>
      <c r="O601" s="30" t="s">
        <v>1326</v>
      </c>
      <c r="P601" s="30" t="s">
        <v>4352</v>
      </c>
      <c r="Q601" s="30" t="s">
        <v>1886</v>
      </c>
      <c r="R601" s="30" t="s">
        <v>1889</v>
      </c>
      <c r="S601" s="30" t="s">
        <v>1889</v>
      </c>
      <c r="T601" s="30" t="s">
        <v>4416</v>
      </c>
      <c r="U601" s="30" t="s">
        <v>1942</v>
      </c>
      <c r="V601" s="30"/>
      <c r="W601" s="30" t="s">
        <v>4424</v>
      </c>
      <c r="X601" s="62">
        <v>0.33333333333333331</v>
      </c>
      <c r="Y601" s="62">
        <v>0.36805555555555558</v>
      </c>
      <c r="Z601" s="60">
        <f t="shared" si="44"/>
        <v>3.4722222222222265E-2</v>
      </c>
      <c r="AA601" s="63">
        <v>1</v>
      </c>
      <c r="AB601" s="64">
        <v>4</v>
      </c>
      <c r="AC601" s="60">
        <f t="shared" si="42"/>
        <v>3.4722222222222265E-2</v>
      </c>
      <c r="AD601" s="61">
        <f t="shared" si="43"/>
        <v>0.13888888888888906</v>
      </c>
    </row>
    <row r="602" spans="1:30" x14ac:dyDescent="0.35">
      <c r="A602" s="30" t="s">
        <v>1955</v>
      </c>
      <c r="B602" s="27" t="s">
        <v>46</v>
      </c>
      <c r="C602" s="30" t="s">
        <v>1990</v>
      </c>
      <c r="D602" s="53" t="s">
        <v>2025</v>
      </c>
      <c r="E602" s="30" t="s">
        <v>99</v>
      </c>
      <c r="F602" s="30">
        <v>32</v>
      </c>
      <c r="G602" s="30" t="s">
        <v>3154</v>
      </c>
      <c r="H602" s="30" t="s">
        <v>3155</v>
      </c>
      <c r="I602" s="27" t="s">
        <v>1125</v>
      </c>
      <c r="J602" s="30" t="s">
        <v>3920</v>
      </c>
      <c r="K602" s="30">
        <v>1057</v>
      </c>
      <c r="L602" s="27" t="s">
        <v>1121</v>
      </c>
      <c r="M602" s="30" t="s">
        <v>4324</v>
      </c>
      <c r="N602" s="30"/>
      <c r="O602" s="30" t="s">
        <v>1326</v>
      </c>
      <c r="P602" s="30" t="s">
        <v>4352</v>
      </c>
      <c r="Q602" s="30" t="s">
        <v>1886</v>
      </c>
      <c r="R602" s="30" t="s">
        <v>1889</v>
      </c>
      <c r="S602" s="30" t="s">
        <v>1889</v>
      </c>
      <c r="T602" s="30" t="s">
        <v>4416</v>
      </c>
      <c r="U602" s="30" t="s">
        <v>1942</v>
      </c>
      <c r="V602" s="30"/>
      <c r="W602" s="30" t="s">
        <v>4424</v>
      </c>
      <c r="X602" s="62">
        <v>0.36805555555555558</v>
      </c>
      <c r="Y602" s="62">
        <v>0.40277777777777773</v>
      </c>
      <c r="Z602" s="60">
        <f t="shared" si="44"/>
        <v>3.4722222222222154E-2</v>
      </c>
      <c r="AA602" s="63">
        <v>1</v>
      </c>
      <c r="AB602" s="64">
        <v>4</v>
      </c>
      <c r="AC602" s="60">
        <f t="shared" si="42"/>
        <v>3.4722222222222154E-2</v>
      </c>
      <c r="AD602" s="61">
        <f t="shared" si="43"/>
        <v>0.13888888888888862</v>
      </c>
    </row>
    <row r="603" spans="1:30" x14ac:dyDescent="0.35">
      <c r="A603" s="30" t="s">
        <v>1955</v>
      </c>
      <c r="B603" s="27" t="s">
        <v>46</v>
      </c>
      <c r="C603" s="30" t="s">
        <v>1990</v>
      </c>
      <c r="D603" s="53" t="s">
        <v>2025</v>
      </c>
      <c r="E603" s="30" t="s">
        <v>99</v>
      </c>
      <c r="F603" s="30">
        <v>160</v>
      </c>
      <c r="G603" s="30" t="s">
        <v>3156</v>
      </c>
      <c r="H603" s="30" t="s">
        <v>3157</v>
      </c>
      <c r="I603" s="27" t="s">
        <v>1125</v>
      </c>
      <c r="J603" s="30" t="s">
        <v>3921</v>
      </c>
      <c r="K603" s="30">
        <v>1050</v>
      </c>
      <c r="L603" s="27" t="s">
        <v>1121</v>
      </c>
      <c r="M603" s="30" t="s">
        <v>4325</v>
      </c>
      <c r="N603" s="30"/>
      <c r="O603" s="30" t="s">
        <v>1326</v>
      </c>
      <c r="P603" s="30" t="s">
        <v>4352</v>
      </c>
      <c r="Q603" s="30" t="s">
        <v>1886</v>
      </c>
      <c r="R603" s="30" t="s">
        <v>1889</v>
      </c>
      <c r="S603" s="30" t="s">
        <v>1889</v>
      </c>
      <c r="T603" s="30" t="s">
        <v>4416</v>
      </c>
      <c r="U603" s="30" t="s">
        <v>1942</v>
      </c>
      <c r="V603" s="30"/>
      <c r="W603" s="30" t="s">
        <v>4424</v>
      </c>
      <c r="X603" s="62">
        <v>0.40277777777777773</v>
      </c>
      <c r="Y603" s="62">
        <v>0.4375</v>
      </c>
      <c r="Z603" s="60">
        <f t="shared" si="44"/>
        <v>3.4722222222222265E-2</v>
      </c>
      <c r="AA603" s="63">
        <v>1</v>
      </c>
      <c r="AB603" s="64">
        <v>4</v>
      </c>
      <c r="AC603" s="60">
        <f t="shared" si="42"/>
        <v>3.4722222222222265E-2</v>
      </c>
      <c r="AD603" s="61">
        <f t="shared" si="43"/>
        <v>0.13888888888888906</v>
      </c>
    </row>
    <row r="604" spans="1:30" x14ac:dyDescent="0.35">
      <c r="A604" s="30" t="s">
        <v>1955</v>
      </c>
      <c r="B604" s="27" t="s">
        <v>46</v>
      </c>
      <c r="C604" s="30" t="s">
        <v>1990</v>
      </c>
      <c r="D604" s="53" t="s">
        <v>2025</v>
      </c>
      <c r="E604" s="30" t="s">
        <v>99</v>
      </c>
      <c r="F604" s="30">
        <v>151</v>
      </c>
      <c r="G604" s="30" t="s">
        <v>3158</v>
      </c>
      <c r="H604" s="30" t="s">
        <v>3159</v>
      </c>
      <c r="I604" s="27" t="s">
        <v>1125</v>
      </c>
      <c r="J604" s="30" t="s">
        <v>3919</v>
      </c>
      <c r="K604" s="30">
        <v>692</v>
      </c>
      <c r="L604" s="27" t="s">
        <v>1121</v>
      </c>
      <c r="M604" s="30" t="s">
        <v>4323</v>
      </c>
      <c r="N604" s="30"/>
      <c r="O604" s="30" t="s">
        <v>1326</v>
      </c>
      <c r="P604" s="30" t="s">
        <v>4352</v>
      </c>
      <c r="Q604" s="30" t="s">
        <v>1886</v>
      </c>
      <c r="R604" s="30" t="s">
        <v>1889</v>
      </c>
      <c r="S604" s="30" t="s">
        <v>1889</v>
      </c>
      <c r="T604" s="30" t="s">
        <v>4416</v>
      </c>
      <c r="U604" s="30" t="s">
        <v>1942</v>
      </c>
      <c r="V604" s="30"/>
      <c r="W604" s="30" t="s">
        <v>4424</v>
      </c>
      <c r="X604" s="62">
        <v>0.4375</v>
      </c>
      <c r="Y604" s="62">
        <v>0.45833333333333331</v>
      </c>
      <c r="Z604" s="60">
        <f t="shared" si="44"/>
        <v>2.0833333333333315E-2</v>
      </c>
      <c r="AA604" s="63">
        <v>1</v>
      </c>
      <c r="AB604" s="64">
        <v>4</v>
      </c>
      <c r="AC604" s="60">
        <f t="shared" si="42"/>
        <v>2.0833333333333315E-2</v>
      </c>
      <c r="AD604" s="61">
        <f t="shared" si="43"/>
        <v>8.3333333333333259E-2</v>
      </c>
    </row>
    <row r="605" spans="1:30" x14ac:dyDescent="0.35">
      <c r="A605" s="30" t="s">
        <v>1955</v>
      </c>
      <c r="B605" s="27" t="s">
        <v>46</v>
      </c>
      <c r="C605" s="30" t="s">
        <v>1990</v>
      </c>
      <c r="D605" s="52" t="s">
        <v>2005</v>
      </c>
      <c r="E605" s="30" t="s">
        <v>119</v>
      </c>
      <c r="F605" s="30">
        <v>1058</v>
      </c>
      <c r="G605" s="30" t="s">
        <v>3138</v>
      </c>
      <c r="H605" s="30" t="s">
        <v>3139</v>
      </c>
      <c r="I605" s="30" t="s">
        <v>1135</v>
      </c>
      <c r="J605" s="30" t="s">
        <v>3909</v>
      </c>
      <c r="K605" s="30" t="s">
        <v>1137</v>
      </c>
      <c r="L605" s="30" t="s">
        <v>3910</v>
      </c>
      <c r="M605" s="30" t="s">
        <v>4316</v>
      </c>
      <c r="N605" s="30"/>
      <c r="O605" s="30" t="s">
        <v>1326</v>
      </c>
      <c r="P605" s="30" t="s">
        <v>4352</v>
      </c>
      <c r="Q605" s="30" t="s">
        <v>1893</v>
      </c>
      <c r="R605" s="30" t="s">
        <v>4574</v>
      </c>
      <c r="S605" s="30" t="s">
        <v>1889</v>
      </c>
      <c r="T605" s="30" t="s">
        <v>1883</v>
      </c>
      <c r="U605" s="30" t="s">
        <v>1942</v>
      </c>
      <c r="V605" s="30"/>
      <c r="W605" s="30" t="s">
        <v>4424</v>
      </c>
      <c r="X605" s="62">
        <v>0.29166666666666702</v>
      </c>
      <c r="Y605" s="62">
        <v>0.375</v>
      </c>
      <c r="Z605" s="60">
        <f t="shared" si="44"/>
        <v>8.3333333333332982E-2</v>
      </c>
      <c r="AA605" s="63">
        <v>1</v>
      </c>
      <c r="AB605" s="64">
        <v>4</v>
      </c>
      <c r="AC605" s="60">
        <f t="shared" si="42"/>
        <v>8.3333333333332982E-2</v>
      </c>
      <c r="AD605" s="61">
        <f t="shared" si="43"/>
        <v>0.33333333333333193</v>
      </c>
    </row>
    <row r="606" spans="1:30" x14ac:dyDescent="0.35">
      <c r="A606" s="30" t="s">
        <v>1955</v>
      </c>
      <c r="B606" s="27" t="s">
        <v>46</v>
      </c>
      <c r="C606" s="30" t="s">
        <v>1990</v>
      </c>
      <c r="D606" s="52" t="s">
        <v>2005</v>
      </c>
      <c r="E606" s="30" t="s">
        <v>119</v>
      </c>
      <c r="F606" s="30">
        <v>2062</v>
      </c>
      <c r="G606" s="30" t="s">
        <v>3160</v>
      </c>
      <c r="H606" s="30" t="s">
        <v>3161</v>
      </c>
      <c r="I606" s="30" t="s">
        <v>1135</v>
      </c>
      <c r="J606" s="30" t="s">
        <v>3922</v>
      </c>
      <c r="K606" s="30" t="s">
        <v>1137</v>
      </c>
      <c r="L606" s="30" t="s">
        <v>3923</v>
      </c>
      <c r="M606" s="30" t="s">
        <v>4326</v>
      </c>
      <c r="N606" s="30"/>
      <c r="O606" s="30" t="s">
        <v>1326</v>
      </c>
      <c r="P606" s="30" t="s">
        <v>4352</v>
      </c>
      <c r="Q606" s="30" t="s">
        <v>1893</v>
      </c>
      <c r="R606" s="30" t="s">
        <v>4574</v>
      </c>
      <c r="S606" s="30" t="s">
        <v>1889</v>
      </c>
      <c r="T606" s="30" t="s">
        <v>1883</v>
      </c>
      <c r="U606" s="30" t="s">
        <v>1942</v>
      </c>
      <c r="V606" s="30"/>
      <c r="W606" s="30" t="s">
        <v>1945</v>
      </c>
      <c r="X606" s="62">
        <v>0.375</v>
      </c>
      <c r="Y606" s="62">
        <v>0.41666666666666669</v>
      </c>
      <c r="Z606" s="60">
        <f t="shared" si="44"/>
        <v>4.1666666666666685E-2</v>
      </c>
      <c r="AA606" s="63">
        <v>1</v>
      </c>
      <c r="AB606" s="64">
        <v>4</v>
      </c>
      <c r="AC606" s="60">
        <f t="shared" si="42"/>
        <v>4.1666666666666685E-2</v>
      </c>
      <c r="AD606" s="61">
        <f t="shared" si="43"/>
        <v>0.16666666666666674</v>
      </c>
    </row>
    <row r="607" spans="1:30" x14ac:dyDescent="0.35">
      <c r="A607" s="30" t="s">
        <v>1955</v>
      </c>
      <c r="B607" s="27" t="s">
        <v>46</v>
      </c>
      <c r="C607" s="30" t="s">
        <v>1989</v>
      </c>
      <c r="D607" s="50" t="s">
        <v>2065</v>
      </c>
      <c r="E607" s="30" t="s">
        <v>2120</v>
      </c>
      <c r="F607" s="30" t="s">
        <v>123</v>
      </c>
      <c r="G607" s="30" t="s">
        <v>3162</v>
      </c>
      <c r="H607" s="30" t="s">
        <v>3163</v>
      </c>
      <c r="I607" s="30" t="s">
        <v>3924</v>
      </c>
      <c r="J607" s="30" t="s">
        <v>3566</v>
      </c>
      <c r="K607" s="30">
        <v>1738</v>
      </c>
      <c r="L607" s="27" t="s">
        <v>1121</v>
      </c>
      <c r="M607" s="30" t="s">
        <v>4327</v>
      </c>
      <c r="N607" s="30"/>
      <c r="O607" s="30" t="s">
        <v>4393</v>
      </c>
      <c r="P607" s="30" t="s">
        <v>4352</v>
      </c>
      <c r="Q607" s="30" t="s">
        <v>1880</v>
      </c>
      <c r="R607" s="30" t="s">
        <v>4411</v>
      </c>
      <c r="S607" s="30" t="s">
        <v>1888</v>
      </c>
      <c r="T607" s="30" t="s">
        <v>1883</v>
      </c>
      <c r="U607" s="30" t="s">
        <v>1942</v>
      </c>
      <c r="V607" s="30"/>
      <c r="W607" s="30" t="s">
        <v>1943</v>
      </c>
      <c r="X607" s="62">
        <v>0.375</v>
      </c>
      <c r="Y607" s="62">
        <v>0.72222222222222221</v>
      </c>
      <c r="Z607" s="60">
        <v>0.30555555555555552</v>
      </c>
      <c r="AA607" s="63">
        <v>1</v>
      </c>
      <c r="AB607" s="63">
        <v>4</v>
      </c>
      <c r="AC607" s="60">
        <f t="shared" si="42"/>
        <v>0.30555555555555552</v>
      </c>
      <c r="AD607" s="61">
        <f t="shared" si="43"/>
        <v>1.2222222222222221</v>
      </c>
    </row>
    <row r="608" spans="1:30" x14ac:dyDescent="0.35">
      <c r="A608" s="30" t="s">
        <v>1955</v>
      </c>
      <c r="B608" s="27" t="s">
        <v>46</v>
      </c>
      <c r="C608" s="30" t="s">
        <v>1990</v>
      </c>
      <c r="D608" s="53" t="s">
        <v>2025</v>
      </c>
      <c r="E608" s="30" t="s">
        <v>99</v>
      </c>
      <c r="F608" s="30">
        <v>451</v>
      </c>
      <c r="G608" s="30" t="s">
        <v>3164</v>
      </c>
      <c r="H608" s="30" t="s">
        <v>3165</v>
      </c>
      <c r="I608" s="27" t="s">
        <v>1125</v>
      </c>
      <c r="J608" s="30" t="s">
        <v>3925</v>
      </c>
      <c r="K608" s="30">
        <v>500</v>
      </c>
      <c r="L608" s="30" t="s">
        <v>3926</v>
      </c>
      <c r="M608" s="30" t="s">
        <v>4328</v>
      </c>
      <c r="N608" s="30"/>
      <c r="O608" s="30" t="s">
        <v>1326</v>
      </c>
      <c r="P608" s="30" t="s">
        <v>4352</v>
      </c>
      <c r="Q608" s="30" t="s">
        <v>1886</v>
      </c>
      <c r="R608" s="30" t="s">
        <v>1889</v>
      </c>
      <c r="S608" s="30" t="s">
        <v>1889</v>
      </c>
      <c r="T608" s="30" t="s">
        <v>1883</v>
      </c>
      <c r="U608" s="30" t="s">
        <v>1942</v>
      </c>
      <c r="V608" s="30"/>
      <c r="W608" s="30" t="s">
        <v>1945</v>
      </c>
      <c r="X608" s="62">
        <v>0.5</v>
      </c>
      <c r="Y608" s="62">
        <v>0.54166666666666663</v>
      </c>
      <c r="Z608" s="60">
        <f t="shared" ref="Z608:Z630" si="45">Y608-X608</f>
        <v>4.166666666666663E-2</v>
      </c>
      <c r="AA608" s="63">
        <v>1</v>
      </c>
      <c r="AB608" s="64">
        <v>4</v>
      </c>
      <c r="AC608" s="60">
        <f t="shared" si="42"/>
        <v>4.166666666666663E-2</v>
      </c>
      <c r="AD608" s="61">
        <f t="shared" si="43"/>
        <v>0.16666666666666652</v>
      </c>
    </row>
    <row r="609" spans="1:30" x14ac:dyDescent="0.35">
      <c r="A609" s="30" t="s">
        <v>1955</v>
      </c>
      <c r="B609" s="27" t="s">
        <v>46</v>
      </c>
      <c r="C609" s="30" t="s">
        <v>1990</v>
      </c>
      <c r="D609" s="50" t="s">
        <v>2027</v>
      </c>
      <c r="E609" s="30" t="s">
        <v>2094</v>
      </c>
      <c r="F609" s="30">
        <v>18</v>
      </c>
      <c r="G609" s="30" t="s">
        <v>3166</v>
      </c>
      <c r="H609" s="30" t="s">
        <v>3167</v>
      </c>
      <c r="I609" s="30" t="s">
        <v>3418</v>
      </c>
      <c r="J609" s="30" t="s">
        <v>3927</v>
      </c>
      <c r="K609" s="30">
        <v>777</v>
      </c>
      <c r="L609" s="30" t="s">
        <v>3923</v>
      </c>
      <c r="M609" s="30" t="s">
        <v>4329</v>
      </c>
      <c r="N609" s="30"/>
      <c r="O609" s="30" t="s">
        <v>1326</v>
      </c>
      <c r="P609" s="30" t="s">
        <v>4352</v>
      </c>
      <c r="Q609" s="30" t="s">
        <v>1886</v>
      </c>
      <c r="R609" s="30" t="s">
        <v>1916</v>
      </c>
      <c r="S609" s="30" t="s">
        <v>1916</v>
      </c>
      <c r="T609" s="30" t="s">
        <v>1883</v>
      </c>
      <c r="U609" s="30" t="s">
        <v>1942</v>
      </c>
      <c r="V609" s="30"/>
      <c r="W609" s="30" t="s">
        <v>4424</v>
      </c>
      <c r="X609" s="62">
        <v>0.54166666666666663</v>
      </c>
      <c r="Y609" s="62">
        <v>0.58333333333333337</v>
      </c>
      <c r="Z609" s="60">
        <f t="shared" si="45"/>
        <v>4.1666666666666741E-2</v>
      </c>
      <c r="AA609" s="63">
        <v>1</v>
      </c>
      <c r="AB609" s="64">
        <v>4</v>
      </c>
      <c r="AC609" s="60">
        <f t="shared" si="42"/>
        <v>4.1666666666666741E-2</v>
      </c>
      <c r="AD609" s="61">
        <f t="shared" si="43"/>
        <v>0.16666666666666696</v>
      </c>
    </row>
    <row r="610" spans="1:30" x14ac:dyDescent="0.35">
      <c r="A610" s="30" t="s">
        <v>1955</v>
      </c>
      <c r="B610" s="27" t="s">
        <v>46</v>
      </c>
      <c r="C610" s="30" t="s">
        <v>1990</v>
      </c>
      <c r="D610" s="53" t="s">
        <v>2007</v>
      </c>
      <c r="E610" s="30" t="s">
        <v>96</v>
      </c>
      <c r="F610" s="30">
        <v>4009</v>
      </c>
      <c r="G610" s="30" t="s">
        <v>3168</v>
      </c>
      <c r="H610" s="30" t="s">
        <v>3169</v>
      </c>
      <c r="I610" s="27" t="s">
        <v>1122</v>
      </c>
      <c r="J610" s="30" t="s">
        <v>3928</v>
      </c>
      <c r="K610" s="30">
        <v>500</v>
      </c>
      <c r="L610" s="30" t="s">
        <v>3929</v>
      </c>
      <c r="M610" s="30" t="s">
        <v>4330</v>
      </c>
      <c r="N610" s="30"/>
      <c r="O610" s="30" t="s">
        <v>1326</v>
      </c>
      <c r="P610" s="30" t="s">
        <v>4352</v>
      </c>
      <c r="Q610" s="30" t="s">
        <v>1886</v>
      </c>
      <c r="R610" s="30" t="s">
        <v>1887</v>
      </c>
      <c r="S610" s="30" t="s">
        <v>1887</v>
      </c>
      <c r="T610" s="30" t="s">
        <v>1883</v>
      </c>
      <c r="U610" s="30" t="s">
        <v>1942</v>
      </c>
      <c r="V610" s="30"/>
      <c r="W610" s="30" t="s">
        <v>1945</v>
      </c>
      <c r="X610" s="62">
        <v>0.58333333333333337</v>
      </c>
      <c r="Y610" s="62">
        <v>0.625</v>
      </c>
      <c r="Z610" s="60">
        <f t="shared" si="45"/>
        <v>4.166666666666663E-2</v>
      </c>
      <c r="AA610" s="63">
        <v>1</v>
      </c>
      <c r="AB610" s="64">
        <v>4</v>
      </c>
      <c r="AC610" s="60">
        <f t="shared" si="42"/>
        <v>4.166666666666663E-2</v>
      </c>
      <c r="AD610" s="61">
        <f t="shared" si="43"/>
        <v>0.16666666666666652</v>
      </c>
    </row>
    <row r="611" spans="1:30" x14ac:dyDescent="0.35">
      <c r="A611" s="30" t="s">
        <v>1955</v>
      </c>
      <c r="B611" s="27" t="s">
        <v>46</v>
      </c>
      <c r="C611" s="30" t="s">
        <v>1990</v>
      </c>
      <c r="D611" s="53" t="s">
        <v>2007</v>
      </c>
      <c r="E611" s="30" t="s">
        <v>96</v>
      </c>
      <c r="F611" s="30">
        <v>1480</v>
      </c>
      <c r="G611" s="30" t="s">
        <v>3170</v>
      </c>
      <c r="H611" s="30" t="s">
        <v>3171</v>
      </c>
      <c r="I611" s="27" t="s">
        <v>1122</v>
      </c>
      <c r="J611" s="30" t="s">
        <v>3928</v>
      </c>
      <c r="K611" s="30">
        <v>500</v>
      </c>
      <c r="L611" s="30" t="s">
        <v>3930</v>
      </c>
      <c r="M611" s="30" t="s">
        <v>4328</v>
      </c>
      <c r="N611" s="30"/>
      <c r="O611" s="30" t="s">
        <v>1326</v>
      </c>
      <c r="P611" s="30" t="s">
        <v>4352</v>
      </c>
      <c r="Q611" s="30" t="s">
        <v>1886</v>
      </c>
      <c r="R611" s="30" t="s">
        <v>1887</v>
      </c>
      <c r="S611" s="30" t="s">
        <v>1887</v>
      </c>
      <c r="T611" s="30" t="s">
        <v>1883</v>
      </c>
      <c r="U611" s="30" t="s">
        <v>1942</v>
      </c>
      <c r="V611" s="30"/>
      <c r="W611" s="30" t="s">
        <v>1945</v>
      </c>
      <c r="X611" s="62">
        <v>0.625</v>
      </c>
      <c r="Y611" s="62">
        <v>0.66666666666666663</v>
      </c>
      <c r="Z611" s="60">
        <f t="shared" si="45"/>
        <v>4.166666666666663E-2</v>
      </c>
      <c r="AA611" s="63">
        <v>1</v>
      </c>
      <c r="AB611" s="64">
        <v>4</v>
      </c>
      <c r="AC611" s="60">
        <f t="shared" si="42"/>
        <v>4.166666666666663E-2</v>
      </c>
      <c r="AD611" s="61">
        <f t="shared" si="43"/>
        <v>0.16666666666666652</v>
      </c>
    </row>
    <row r="612" spans="1:30" x14ac:dyDescent="0.35">
      <c r="A612" s="30" t="s">
        <v>1955</v>
      </c>
      <c r="B612" s="27" t="s">
        <v>46</v>
      </c>
      <c r="C612" s="30" t="s">
        <v>1990</v>
      </c>
      <c r="D612" s="53" t="s">
        <v>2007</v>
      </c>
      <c r="E612" s="27" t="s">
        <v>215</v>
      </c>
      <c r="F612" s="30">
        <v>516</v>
      </c>
      <c r="G612" s="30" t="s">
        <v>3172</v>
      </c>
      <c r="H612" s="30" t="s">
        <v>3173</v>
      </c>
      <c r="I612" s="27" t="s">
        <v>1122</v>
      </c>
      <c r="J612" s="30" t="s">
        <v>3931</v>
      </c>
      <c r="K612" s="30">
        <v>777</v>
      </c>
      <c r="L612" s="30" t="s">
        <v>3923</v>
      </c>
      <c r="M612" s="30" t="s">
        <v>4331</v>
      </c>
      <c r="N612" s="30"/>
      <c r="O612" s="30" t="s">
        <v>1326</v>
      </c>
      <c r="P612" s="30" t="s">
        <v>4352</v>
      </c>
      <c r="Q612" s="30" t="s">
        <v>1886</v>
      </c>
      <c r="R612" s="30" t="s">
        <v>1887</v>
      </c>
      <c r="S612" s="30" t="s">
        <v>1887</v>
      </c>
      <c r="T612" s="30" t="s">
        <v>1892</v>
      </c>
      <c r="U612" s="30" t="s">
        <v>1942</v>
      </c>
      <c r="V612" s="30"/>
      <c r="W612" s="30" t="s">
        <v>1945</v>
      </c>
      <c r="X612" s="62">
        <v>0.5</v>
      </c>
      <c r="Y612" s="62">
        <v>0.5625</v>
      </c>
      <c r="Z612" s="60">
        <f t="shared" si="45"/>
        <v>6.25E-2</v>
      </c>
      <c r="AA612" s="63">
        <v>1</v>
      </c>
      <c r="AB612" s="64">
        <v>4</v>
      </c>
      <c r="AC612" s="60">
        <f t="shared" si="42"/>
        <v>6.25E-2</v>
      </c>
      <c r="AD612" s="61">
        <f t="shared" si="43"/>
        <v>0.25</v>
      </c>
    </row>
    <row r="613" spans="1:30" x14ac:dyDescent="0.35">
      <c r="A613" s="30" t="s">
        <v>1955</v>
      </c>
      <c r="B613" s="27" t="s">
        <v>46</v>
      </c>
      <c r="C613" s="30" t="s">
        <v>1990</v>
      </c>
      <c r="D613" s="53" t="s">
        <v>2025</v>
      </c>
      <c r="E613" s="30" t="s">
        <v>99</v>
      </c>
      <c r="F613" s="30">
        <v>987</v>
      </c>
      <c r="G613" s="30" t="s">
        <v>3174</v>
      </c>
      <c r="H613" s="30" t="s">
        <v>3175</v>
      </c>
      <c r="I613" s="27" t="s">
        <v>1125</v>
      </c>
      <c r="J613" s="30" t="s">
        <v>3932</v>
      </c>
      <c r="K613" s="30">
        <v>777</v>
      </c>
      <c r="L613" s="30" t="s">
        <v>3923</v>
      </c>
      <c r="M613" s="30" t="s">
        <v>4331</v>
      </c>
      <c r="N613" s="30"/>
      <c r="O613" s="30" t="s">
        <v>1326</v>
      </c>
      <c r="P613" s="30" t="s">
        <v>4352</v>
      </c>
      <c r="Q613" s="30" t="s">
        <v>1886</v>
      </c>
      <c r="R613" s="30" t="s">
        <v>1889</v>
      </c>
      <c r="S613" s="30" t="s">
        <v>1889</v>
      </c>
      <c r="T613" s="30" t="s">
        <v>1892</v>
      </c>
      <c r="U613" s="30" t="s">
        <v>1942</v>
      </c>
      <c r="V613" s="30"/>
      <c r="W613" s="30" t="s">
        <v>1945</v>
      </c>
      <c r="X613" s="62">
        <v>0.5625</v>
      </c>
      <c r="Y613" s="62">
        <v>0.625</v>
      </c>
      <c r="Z613" s="60">
        <f t="shared" si="45"/>
        <v>6.25E-2</v>
      </c>
      <c r="AA613" s="63">
        <v>1</v>
      </c>
      <c r="AB613" s="64">
        <v>4</v>
      </c>
      <c r="AC613" s="60">
        <f t="shared" si="42"/>
        <v>6.25E-2</v>
      </c>
      <c r="AD613" s="61">
        <f t="shared" si="43"/>
        <v>0.25</v>
      </c>
    </row>
    <row r="614" spans="1:30" x14ac:dyDescent="0.35">
      <c r="A614" s="30" t="s">
        <v>1955</v>
      </c>
      <c r="B614" s="27" t="s">
        <v>46</v>
      </c>
      <c r="C614" s="30" t="s">
        <v>1990</v>
      </c>
      <c r="D614" s="53" t="s">
        <v>2007</v>
      </c>
      <c r="E614" s="30" t="s">
        <v>96</v>
      </c>
      <c r="F614" s="30">
        <v>1045</v>
      </c>
      <c r="G614" s="30" t="s">
        <v>3176</v>
      </c>
      <c r="H614" s="30" t="s">
        <v>3177</v>
      </c>
      <c r="I614" s="27" t="s">
        <v>1122</v>
      </c>
      <c r="J614" s="30" t="s">
        <v>3933</v>
      </c>
      <c r="K614" s="30">
        <v>699</v>
      </c>
      <c r="L614" s="27" t="s">
        <v>1121</v>
      </c>
      <c r="M614" s="30" t="s">
        <v>4332</v>
      </c>
      <c r="N614" s="30"/>
      <c r="O614" s="30" t="s">
        <v>1326</v>
      </c>
      <c r="P614" s="30" t="s">
        <v>4352</v>
      </c>
      <c r="Q614" s="30" t="s">
        <v>1886</v>
      </c>
      <c r="R614" s="30" t="s">
        <v>1887</v>
      </c>
      <c r="S614" s="30" t="s">
        <v>1887</v>
      </c>
      <c r="T614" s="30" t="s">
        <v>1894</v>
      </c>
      <c r="U614" s="30" t="s">
        <v>1942</v>
      </c>
      <c r="V614" s="30"/>
      <c r="W614" s="30" t="s">
        <v>4424</v>
      </c>
      <c r="X614" s="62">
        <v>0.375</v>
      </c>
      <c r="Y614" s="62">
        <v>0.41666666666666702</v>
      </c>
      <c r="Z614" s="60">
        <f t="shared" si="45"/>
        <v>4.1666666666667018E-2</v>
      </c>
      <c r="AA614" s="63">
        <v>1</v>
      </c>
      <c r="AB614" s="64">
        <v>4</v>
      </c>
      <c r="AC614" s="60">
        <f t="shared" si="42"/>
        <v>4.1666666666667018E-2</v>
      </c>
      <c r="AD614" s="61">
        <f t="shared" si="43"/>
        <v>0.16666666666666807</v>
      </c>
    </row>
    <row r="615" spans="1:30" x14ac:dyDescent="0.35">
      <c r="A615" s="30" t="s">
        <v>1955</v>
      </c>
      <c r="B615" s="27" t="s">
        <v>46</v>
      </c>
      <c r="C615" s="30" t="s">
        <v>1990</v>
      </c>
      <c r="D615" s="53" t="s">
        <v>2007</v>
      </c>
      <c r="E615" s="30" t="s">
        <v>96</v>
      </c>
      <c r="F615" s="30">
        <v>1049</v>
      </c>
      <c r="G615" s="30" t="s">
        <v>3178</v>
      </c>
      <c r="H615" s="30" t="s">
        <v>3179</v>
      </c>
      <c r="I615" s="27" t="s">
        <v>1122</v>
      </c>
      <c r="J615" s="30" t="s">
        <v>3934</v>
      </c>
      <c r="K615" s="30">
        <v>681</v>
      </c>
      <c r="L615" s="27" t="s">
        <v>1121</v>
      </c>
      <c r="M615" s="30" t="s">
        <v>4323</v>
      </c>
      <c r="N615" s="30"/>
      <c r="O615" s="30" t="s">
        <v>1326</v>
      </c>
      <c r="P615" s="30" t="s">
        <v>4352</v>
      </c>
      <c r="Q615" s="30" t="s">
        <v>1886</v>
      </c>
      <c r="R615" s="30" t="s">
        <v>1887</v>
      </c>
      <c r="S615" s="30" t="s">
        <v>1887</v>
      </c>
      <c r="T615" s="30" t="s">
        <v>1894</v>
      </c>
      <c r="U615" s="30" t="s">
        <v>1942</v>
      </c>
      <c r="V615" s="30"/>
      <c r="W615" s="30" t="s">
        <v>1945</v>
      </c>
      <c r="X615" s="62">
        <v>0.41666666666666702</v>
      </c>
      <c r="Y615" s="62">
        <v>0.5</v>
      </c>
      <c r="Z615" s="60">
        <f t="shared" si="45"/>
        <v>8.3333333333332982E-2</v>
      </c>
      <c r="AA615" s="63">
        <v>1</v>
      </c>
      <c r="AB615" s="64">
        <v>4</v>
      </c>
      <c r="AC615" s="60">
        <f t="shared" si="42"/>
        <v>8.3333333333332982E-2</v>
      </c>
      <c r="AD615" s="61">
        <f t="shared" si="43"/>
        <v>0.33333333333333193</v>
      </c>
    </row>
    <row r="616" spans="1:30" x14ac:dyDescent="0.35">
      <c r="A616" s="30" t="s">
        <v>1955</v>
      </c>
      <c r="B616" s="27" t="s">
        <v>46</v>
      </c>
      <c r="C616" s="30" t="s">
        <v>1990</v>
      </c>
      <c r="D616" s="53" t="s">
        <v>2007</v>
      </c>
      <c r="E616" s="30" t="s">
        <v>96</v>
      </c>
      <c r="F616" s="30">
        <v>1095</v>
      </c>
      <c r="G616" s="30" t="s">
        <v>3180</v>
      </c>
      <c r="H616" s="30" t="s">
        <v>3181</v>
      </c>
      <c r="I616" s="27" t="s">
        <v>1122</v>
      </c>
      <c r="J616" s="30" t="s">
        <v>3935</v>
      </c>
      <c r="K616" s="30">
        <v>321</v>
      </c>
      <c r="L616" s="27" t="s">
        <v>1121</v>
      </c>
      <c r="M616" s="30" t="s">
        <v>4332</v>
      </c>
      <c r="N616" s="30"/>
      <c r="O616" s="30" t="s">
        <v>1326</v>
      </c>
      <c r="P616" s="30" t="s">
        <v>4352</v>
      </c>
      <c r="Q616" s="30" t="s">
        <v>1886</v>
      </c>
      <c r="R616" s="30" t="s">
        <v>1887</v>
      </c>
      <c r="S616" s="30" t="s">
        <v>1887</v>
      </c>
      <c r="T616" s="30" t="s">
        <v>1894</v>
      </c>
      <c r="U616" s="30" t="s">
        <v>1942</v>
      </c>
      <c r="V616" s="30"/>
      <c r="W616" s="30" t="s">
        <v>1945</v>
      </c>
      <c r="X616" s="62">
        <v>0.54166666666666696</v>
      </c>
      <c r="Y616" s="62">
        <v>0.58333333333333304</v>
      </c>
      <c r="Z616" s="60">
        <f t="shared" si="45"/>
        <v>4.1666666666666075E-2</v>
      </c>
      <c r="AA616" s="63">
        <v>1</v>
      </c>
      <c r="AB616" s="64">
        <v>4</v>
      </c>
      <c r="AC616" s="60">
        <f t="shared" si="42"/>
        <v>4.1666666666666075E-2</v>
      </c>
      <c r="AD616" s="61">
        <f t="shared" si="43"/>
        <v>0.1666666666666643</v>
      </c>
    </row>
    <row r="617" spans="1:30" x14ac:dyDescent="0.35">
      <c r="A617" s="30" t="s">
        <v>1955</v>
      </c>
      <c r="B617" s="27" t="s">
        <v>46</v>
      </c>
      <c r="C617" s="30" t="s">
        <v>1990</v>
      </c>
      <c r="D617" s="53" t="s">
        <v>2007</v>
      </c>
      <c r="E617" s="30" t="s">
        <v>96</v>
      </c>
      <c r="F617" s="30">
        <v>1244</v>
      </c>
      <c r="G617" s="30" t="s">
        <v>3182</v>
      </c>
      <c r="H617" s="30" t="s">
        <v>3183</v>
      </c>
      <c r="I617" s="27" t="s">
        <v>1122</v>
      </c>
      <c r="J617" s="30" t="s">
        <v>3936</v>
      </c>
      <c r="K617" s="30">
        <v>1254</v>
      </c>
      <c r="L617" s="27" t="s">
        <v>1121</v>
      </c>
      <c r="M617" s="30" t="s">
        <v>4332</v>
      </c>
      <c r="N617" s="30"/>
      <c r="O617" s="30" t="s">
        <v>1326</v>
      </c>
      <c r="P617" s="30" t="s">
        <v>4352</v>
      </c>
      <c r="Q617" s="30" t="s">
        <v>1886</v>
      </c>
      <c r="R617" s="30" t="s">
        <v>1887</v>
      </c>
      <c r="S617" s="30" t="s">
        <v>1887</v>
      </c>
      <c r="T617" s="30" t="s">
        <v>1894</v>
      </c>
      <c r="U617" s="30" t="s">
        <v>1942</v>
      </c>
      <c r="V617" s="30"/>
      <c r="W617" s="30" t="s">
        <v>1945</v>
      </c>
      <c r="X617" s="62">
        <v>0.58333333333333304</v>
      </c>
      <c r="Y617" s="62">
        <v>0.625</v>
      </c>
      <c r="Z617" s="60">
        <f t="shared" si="45"/>
        <v>4.1666666666666963E-2</v>
      </c>
      <c r="AA617" s="63">
        <v>1</v>
      </c>
      <c r="AB617" s="64">
        <v>4</v>
      </c>
      <c r="AC617" s="60">
        <f t="shared" si="42"/>
        <v>4.1666666666666963E-2</v>
      </c>
      <c r="AD617" s="61">
        <f t="shared" si="43"/>
        <v>0.16666666666666785</v>
      </c>
    </row>
    <row r="618" spans="1:30" x14ac:dyDescent="0.35">
      <c r="A618" s="30" t="s">
        <v>1955</v>
      </c>
      <c r="B618" s="27" t="s">
        <v>46</v>
      </c>
      <c r="C618" s="30" t="s">
        <v>1990</v>
      </c>
      <c r="D618" s="53" t="s">
        <v>2007</v>
      </c>
      <c r="E618" s="30" t="s">
        <v>96</v>
      </c>
      <c r="F618" s="30">
        <v>1266</v>
      </c>
      <c r="G618" s="30" t="s">
        <v>3184</v>
      </c>
      <c r="H618" s="30" t="s">
        <v>3185</v>
      </c>
      <c r="I618" s="27" t="s">
        <v>1122</v>
      </c>
      <c r="J618" s="30" t="s">
        <v>3937</v>
      </c>
      <c r="K618" s="30">
        <v>1233</v>
      </c>
      <c r="L618" s="27" t="s">
        <v>1121</v>
      </c>
      <c r="M618" s="30" t="s">
        <v>4332</v>
      </c>
      <c r="N618" s="30"/>
      <c r="O618" s="30" t="s">
        <v>1326</v>
      </c>
      <c r="P618" s="30" t="s">
        <v>4352</v>
      </c>
      <c r="Q618" s="30" t="s">
        <v>1886</v>
      </c>
      <c r="R618" s="30" t="s">
        <v>1887</v>
      </c>
      <c r="S618" s="30" t="s">
        <v>1887</v>
      </c>
      <c r="T618" s="30" t="s">
        <v>1894</v>
      </c>
      <c r="U618" s="30" t="s">
        <v>1942</v>
      </c>
      <c r="V618" s="30"/>
      <c r="W618" s="30" t="s">
        <v>1945</v>
      </c>
      <c r="X618" s="62">
        <v>0.625</v>
      </c>
      <c r="Y618" s="62">
        <v>0.66666666666666696</v>
      </c>
      <c r="Z618" s="60">
        <f t="shared" si="45"/>
        <v>4.1666666666666963E-2</v>
      </c>
      <c r="AA618" s="63">
        <v>1</v>
      </c>
      <c r="AB618" s="64">
        <v>4</v>
      </c>
      <c r="AC618" s="60">
        <f t="shared" si="42"/>
        <v>4.1666666666666963E-2</v>
      </c>
      <c r="AD618" s="61">
        <f t="shared" si="43"/>
        <v>0.16666666666666785</v>
      </c>
    </row>
    <row r="619" spans="1:30" x14ac:dyDescent="0.35">
      <c r="A619" s="30" t="s">
        <v>1955</v>
      </c>
      <c r="B619" s="27" t="s">
        <v>46</v>
      </c>
      <c r="C619" s="30" t="s">
        <v>1990</v>
      </c>
      <c r="D619" s="52" t="s">
        <v>2005</v>
      </c>
      <c r="E619" s="30" t="s">
        <v>119</v>
      </c>
      <c r="F619" s="30">
        <v>73</v>
      </c>
      <c r="G619" s="30" t="s">
        <v>3186</v>
      </c>
      <c r="H619" s="30" t="s">
        <v>3187</v>
      </c>
      <c r="I619" s="30" t="s">
        <v>1135</v>
      </c>
      <c r="J619" s="30" t="s">
        <v>3938</v>
      </c>
      <c r="K619" s="30">
        <v>281</v>
      </c>
      <c r="L619" s="30" t="s">
        <v>3939</v>
      </c>
      <c r="M619" s="30" t="s">
        <v>4333</v>
      </c>
      <c r="N619" s="30"/>
      <c r="O619" s="30" t="s">
        <v>1326</v>
      </c>
      <c r="P619" s="30" t="s">
        <v>4352</v>
      </c>
      <c r="Q619" s="30" t="s">
        <v>1893</v>
      </c>
      <c r="R619" s="30" t="s">
        <v>4574</v>
      </c>
      <c r="S619" s="30" t="s">
        <v>1889</v>
      </c>
      <c r="T619" s="30" t="s">
        <v>1894</v>
      </c>
      <c r="U619" s="30" t="s">
        <v>1942</v>
      </c>
      <c r="V619" s="30"/>
      <c r="W619" s="30" t="s">
        <v>4424</v>
      </c>
      <c r="X619" s="62">
        <v>0.29166666666666702</v>
      </c>
      <c r="Y619" s="62">
        <v>0.375</v>
      </c>
      <c r="Z619" s="60">
        <f t="shared" si="45"/>
        <v>8.3333333333332982E-2</v>
      </c>
      <c r="AA619" s="63">
        <v>1</v>
      </c>
      <c r="AB619" s="64">
        <v>4</v>
      </c>
      <c r="AC619" s="60">
        <f t="shared" si="42"/>
        <v>8.3333333333332982E-2</v>
      </c>
      <c r="AD619" s="61">
        <f t="shared" si="43"/>
        <v>0.33333333333333193</v>
      </c>
    </row>
    <row r="620" spans="1:30" x14ac:dyDescent="0.35">
      <c r="A620" s="30" t="s">
        <v>1955</v>
      </c>
      <c r="B620" s="27" t="s">
        <v>46</v>
      </c>
      <c r="C620" s="30" t="s">
        <v>1990</v>
      </c>
      <c r="D620" s="52" t="s">
        <v>2005</v>
      </c>
      <c r="E620" s="30" t="s">
        <v>119</v>
      </c>
      <c r="F620" s="30">
        <v>1279</v>
      </c>
      <c r="G620" s="30" t="s">
        <v>3148</v>
      </c>
      <c r="H620" s="30" t="s">
        <v>3149</v>
      </c>
      <c r="I620" s="30" t="s">
        <v>1135</v>
      </c>
      <c r="J620" s="30" t="s">
        <v>3915</v>
      </c>
      <c r="K620" s="30">
        <v>3900</v>
      </c>
      <c r="L620" s="30" t="s">
        <v>3916</v>
      </c>
      <c r="M620" s="30" t="s">
        <v>4321</v>
      </c>
      <c r="N620" s="30"/>
      <c r="O620" s="30" t="s">
        <v>4406</v>
      </c>
      <c r="P620" s="30" t="s">
        <v>4352</v>
      </c>
      <c r="Q620" s="30" t="s">
        <v>1893</v>
      </c>
      <c r="R620" s="30" t="s">
        <v>4574</v>
      </c>
      <c r="S620" s="30" t="s">
        <v>1889</v>
      </c>
      <c r="T620" s="30" t="s">
        <v>1885</v>
      </c>
      <c r="U620" s="30" t="s">
        <v>1942</v>
      </c>
      <c r="V620" s="30"/>
      <c r="W620" s="30" t="s">
        <v>4424</v>
      </c>
      <c r="X620" s="62">
        <v>0.29166666666666702</v>
      </c>
      <c r="Y620" s="62">
        <v>0.33333333333333331</v>
      </c>
      <c r="Z620" s="60">
        <f t="shared" si="45"/>
        <v>4.1666666666666297E-2</v>
      </c>
      <c r="AA620" s="63">
        <v>1</v>
      </c>
      <c r="AB620" s="64">
        <v>4</v>
      </c>
      <c r="AC620" s="60">
        <f t="shared" si="42"/>
        <v>4.1666666666666297E-2</v>
      </c>
      <c r="AD620" s="61">
        <f t="shared" si="43"/>
        <v>0.16666666666666519</v>
      </c>
    </row>
    <row r="621" spans="1:30" x14ac:dyDescent="0.35">
      <c r="A621" s="30" t="s">
        <v>1955</v>
      </c>
      <c r="B621" s="27" t="s">
        <v>46</v>
      </c>
      <c r="C621" s="30" t="s">
        <v>1990</v>
      </c>
      <c r="D621" s="53" t="s">
        <v>2007</v>
      </c>
      <c r="E621" s="30" t="s">
        <v>96</v>
      </c>
      <c r="F621" s="30">
        <v>1318</v>
      </c>
      <c r="G621" s="30" t="s">
        <v>3188</v>
      </c>
      <c r="H621" s="30" t="s">
        <v>3189</v>
      </c>
      <c r="I621" s="27" t="s">
        <v>1122</v>
      </c>
      <c r="J621" s="30" t="s">
        <v>3940</v>
      </c>
      <c r="K621" s="30">
        <v>940</v>
      </c>
      <c r="L621" s="30" t="s">
        <v>3941</v>
      </c>
      <c r="M621" s="30" t="s">
        <v>4334</v>
      </c>
      <c r="N621" s="30"/>
      <c r="O621" s="30" t="s">
        <v>1326</v>
      </c>
      <c r="P621" s="30" t="s">
        <v>4352</v>
      </c>
      <c r="Q621" s="30" t="s">
        <v>1886</v>
      </c>
      <c r="R621" s="30" t="s">
        <v>1887</v>
      </c>
      <c r="S621" s="30" t="s">
        <v>1887</v>
      </c>
      <c r="T621" s="30" t="s">
        <v>1885</v>
      </c>
      <c r="U621" s="30" t="s">
        <v>1942</v>
      </c>
      <c r="V621" s="30"/>
      <c r="W621" s="30" t="s">
        <v>4424</v>
      </c>
      <c r="X621" s="62">
        <v>0.33333333333333331</v>
      </c>
      <c r="Y621" s="62">
        <v>0.375</v>
      </c>
      <c r="Z621" s="60">
        <f t="shared" si="45"/>
        <v>4.1666666666666685E-2</v>
      </c>
      <c r="AA621" s="63">
        <v>1</v>
      </c>
      <c r="AB621" s="64">
        <v>4</v>
      </c>
      <c r="AC621" s="60">
        <f t="shared" si="42"/>
        <v>4.1666666666666685E-2</v>
      </c>
      <c r="AD621" s="61">
        <f t="shared" si="43"/>
        <v>0.16666666666666674</v>
      </c>
    </row>
    <row r="622" spans="1:30" x14ac:dyDescent="0.35">
      <c r="A622" s="30" t="s">
        <v>1955</v>
      </c>
      <c r="B622" s="27" t="s">
        <v>46</v>
      </c>
      <c r="C622" s="30" t="s">
        <v>1990</v>
      </c>
      <c r="D622" s="53" t="s">
        <v>2025</v>
      </c>
      <c r="E622" s="30" t="s">
        <v>99</v>
      </c>
      <c r="F622" s="30">
        <v>599</v>
      </c>
      <c r="G622" s="30" t="s">
        <v>3190</v>
      </c>
      <c r="H622" s="30" t="s">
        <v>3191</v>
      </c>
      <c r="I622" s="27" t="s">
        <v>1125</v>
      </c>
      <c r="J622" s="30" t="s">
        <v>3942</v>
      </c>
      <c r="K622" s="30">
        <v>3900</v>
      </c>
      <c r="L622" s="30" t="s">
        <v>3943</v>
      </c>
      <c r="M622" s="30" t="s">
        <v>4335</v>
      </c>
      <c r="N622" s="30"/>
      <c r="O622" s="30" t="s">
        <v>1326</v>
      </c>
      <c r="P622" s="30" t="s">
        <v>4352</v>
      </c>
      <c r="Q622" s="30" t="s">
        <v>1886</v>
      </c>
      <c r="R622" s="30" t="s">
        <v>1889</v>
      </c>
      <c r="S622" s="30" t="s">
        <v>1889</v>
      </c>
      <c r="T622" s="30" t="s">
        <v>1885</v>
      </c>
      <c r="U622" s="30" t="s">
        <v>1942</v>
      </c>
      <c r="V622" s="30"/>
      <c r="W622" s="30" t="s">
        <v>4424</v>
      </c>
      <c r="X622" s="62">
        <v>0.375</v>
      </c>
      <c r="Y622" s="62">
        <v>0.41666666666666669</v>
      </c>
      <c r="Z622" s="60">
        <f t="shared" si="45"/>
        <v>4.1666666666666685E-2</v>
      </c>
      <c r="AA622" s="63">
        <v>1</v>
      </c>
      <c r="AB622" s="64">
        <v>4</v>
      </c>
      <c r="AC622" s="60">
        <f t="shared" si="42"/>
        <v>4.1666666666666685E-2</v>
      </c>
      <c r="AD622" s="61">
        <f t="shared" si="43"/>
        <v>0.16666666666666674</v>
      </c>
    </row>
    <row r="623" spans="1:30" x14ac:dyDescent="0.35">
      <c r="A623" s="30" t="s">
        <v>1955</v>
      </c>
      <c r="B623" s="27" t="s">
        <v>46</v>
      </c>
      <c r="C623" s="30" t="s">
        <v>1990</v>
      </c>
      <c r="D623" s="53" t="s">
        <v>2007</v>
      </c>
      <c r="E623" s="30" t="s">
        <v>96</v>
      </c>
      <c r="F623" s="30">
        <v>1683</v>
      </c>
      <c r="G623" s="30" t="s">
        <v>3192</v>
      </c>
      <c r="H623" s="30" t="s">
        <v>3193</v>
      </c>
      <c r="I623" s="27" t="s">
        <v>1122</v>
      </c>
      <c r="J623" s="30" t="s">
        <v>3942</v>
      </c>
      <c r="K623" s="30">
        <v>3900</v>
      </c>
      <c r="L623" s="30" t="s">
        <v>3943</v>
      </c>
      <c r="M623" s="30" t="s">
        <v>4335</v>
      </c>
      <c r="N623" s="30"/>
      <c r="O623" s="30" t="s">
        <v>1326</v>
      </c>
      <c r="P623" s="30" t="s">
        <v>4352</v>
      </c>
      <c r="Q623" s="30" t="s">
        <v>1886</v>
      </c>
      <c r="R623" s="30" t="s">
        <v>1887</v>
      </c>
      <c r="S623" s="30" t="s">
        <v>1887</v>
      </c>
      <c r="T623" s="30" t="s">
        <v>1885</v>
      </c>
      <c r="U623" s="30" t="s">
        <v>1942</v>
      </c>
      <c r="V623" s="30"/>
      <c r="W623" s="30" t="s">
        <v>4424</v>
      </c>
      <c r="X623" s="62">
        <v>0.41666666666666669</v>
      </c>
      <c r="Y623" s="62">
        <v>0.45833333333333331</v>
      </c>
      <c r="Z623" s="60">
        <f t="shared" si="45"/>
        <v>4.166666666666663E-2</v>
      </c>
      <c r="AA623" s="63">
        <v>1</v>
      </c>
      <c r="AB623" s="64">
        <v>4</v>
      </c>
      <c r="AC623" s="60">
        <f t="shared" si="42"/>
        <v>4.166666666666663E-2</v>
      </c>
      <c r="AD623" s="61">
        <f t="shared" si="43"/>
        <v>0.16666666666666652</v>
      </c>
    </row>
    <row r="624" spans="1:30" x14ac:dyDescent="0.35">
      <c r="A624" s="30" t="s">
        <v>1955</v>
      </c>
      <c r="B624" s="27" t="s">
        <v>46</v>
      </c>
      <c r="C624" s="30" t="s">
        <v>1990</v>
      </c>
      <c r="D624" s="50" t="s">
        <v>2024</v>
      </c>
      <c r="E624" s="27" t="s">
        <v>271</v>
      </c>
      <c r="F624" s="30">
        <v>130</v>
      </c>
      <c r="G624" s="30" t="s">
        <v>3194</v>
      </c>
      <c r="H624" s="30" t="s">
        <v>3195</v>
      </c>
      <c r="I624" s="30" t="s">
        <v>1201</v>
      </c>
      <c r="J624" s="30" t="s">
        <v>3944</v>
      </c>
      <c r="K624" s="30">
        <v>3900</v>
      </c>
      <c r="L624" s="30" t="s">
        <v>3945</v>
      </c>
      <c r="M624" s="30" t="s">
        <v>4206</v>
      </c>
      <c r="N624" s="30"/>
      <c r="O624" s="30" t="s">
        <v>4406</v>
      </c>
      <c r="P624" s="30" t="s">
        <v>4352</v>
      </c>
      <c r="Q624" s="30" t="s">
        <v>1886</v>
      </c>
      <c r="R624" s="30" t="s">
        <v>1889</v>
      </c>
      <c r="S624" s="30" t="s">
        <v>1889</v>
      </c>
      <c r="T624" s="30" t="s">
        <v>1885</v>
      </c>
      <c r="U624" s="30" t="s">
        <v>1942</v>
      </c>
      <c r="V624" s="30"/>
      <c r="W624" s="30" t="s">
        <v>1945</v>
      </c>
      <c r="X624" s="62">
        <v>0.5</v>
      </c>
      <c r="Y624" s="62">
        <v>0.54166666666666663</v>
      </c>
      <c r="Z624" s="60">
        <f t="shared" si="45"/>
        <v>4.166666666666663E-2</v>
      </c>
      <c r="AA624" s="63">
        <v>1</v>
      </c>
      <c r="AB624" s="64">
        <v>4</v>
      </c>
      <c r="AC624" s="60">
        <f t="shared" si="42"/>
        <v>4.166666666666663E-2</v>
      </c>
      <c r="AD624" s="61">
        <f t="shared" si="43"/>
        <v>0.16666666666666652</v>
      </c>
    </row>
    <row r="625" spans="1:30" x14ac:dyDescent="0.35">
      <c r="A625" s="30" t="s">
        <v>1955</v>
      </c>
      <c r="B625" s="27" t="s">
        <v>46</v>
      </c>
      <c r="C625" s="30" t="s">
        <v>1990</v>
      </c>
      <c r="D625" s="50" t="s">
        <v>2024</v>
      </c>
      <c r="E625" s="27" t="s">
        <v>271</v>
      </c>
      <c r="F625" s="30">
        <v>48</v>
      </c>
      <c r="G625" s="30" t="s">
        <v>3196</v>
      </c>
      <c r="H625" s="30" t="s">
        <v>3197</v>
      </c>
      <c r="I625" s="30" t="s">
        <v>1201</v>
      </c>
      <c r="J625" s="30" t="s">
        <v>3946</v>
      </c>
      <c r="K625" s="30">
        <v>800</v>
      </c>
      <c r="L625" s="30" t="s">
        <v>4434</v>
      </c>
      <c r="M625" s="30" t="s">
        <v>4336</v>
      </c>
      <c r="N625" s="30"/>
      <c r="O625" s="30" t="s">
        <v>4407</v>
      </c>
      <c r="P625" s="30" t="s">
        <v>4352</v>
      </c>
      <c r="Q625" s="30" t="s">
        <v>1886</v>
      </c>
      <c r="R625" s="30" t="s">
        <v>1889</v>
      </c>
      <c r="S625" s="30" t="s">
        <v>1889</v>
      </c>
      <c r="T625" s="30" t="s">
        <v>1885</v>
      </c>
      <c r="U625" s="30" t="s">
        <v>1942</v>
      </c>
      <c r="V625" s="30"/>
      <c r="W625" s="30" t="s">
        <v>1945</v>
      </c>
      <c r="X625" s="62">
        <v>0.54166666666666663</v>
      </c>
      <c r="Y625" s="62">
        <v>0.58333333333333337</v>
      </c>
      <c r="Z625" s="60">
        <f t="shared" si="45"/>
        <v>4.1666666666666741E-2</v>
      </c>
      <c r="AA625" s="63">
        <v>1</v>
      </c>
      <c r="AB625" s="64">
        <v>4</v>
      </c>
      <c r="AC625" s="60">
        <f t="shared" si="42"/>
        <v>4.1666666666666741E-2</v>
      </c>
      <c r="AD625" s="61">
        <f t="shared" si="43"/>
        <v>0.16666666666666696</v>
      </c>
    </row>
    <row r="626" spans="1:30" x14ac:dyDescent="0.35">
      <c r="A626" s="30" t="s">
        <v>1955</v>
      </c>
      <c r="B626" s="27" t="s">
        <v>46</v>
      </c>
      <c r="C626" s="30" t="s">
        <v>1990</v>
      </c>
      <c r="D626" s="50" t="s">
        <v>2024</v>
      </c>
      <c r="E626" s="27" t="s">
        <v>271</v>
      </c>
      <c r="F626" s="30">
        <v>62</v>
      </c>
      <c r="G626" s="30" t="s">
        <v>3198</v>
      </c>
      <c r="H626" s="30" t="s">
        <v>3199</v>
      </c>
      <c r="I626" s="30" t="s">
        <v>1201</v>
      </c>
      <c r="J626" s="30" t="s">
        <v>3947</v>
      </c>
      <c r="K626" s="30">
        <v>3900</v>
      </c>
      <c r="L626" s="30" t="s">
        <v>3948</v>
      </c>
      <c r="M626" s="30" t="s">
        <v>4337</v>
      </c>
      <c r="N626" s="30"/>
      <c r="O626" s="30" t="s">
        <v>4408</v>
      </c>
      <c r="P626" s="30" t="s">
        <v>4352</v>
      </c>
      <c r="Q626" s="30" t="s">
        <v>1886</v>
      </c>
      <c r="R626" s="30" t="s">
        <v>1889</v>
      </c>
      <c r="S626" s="30" t="s">
        <v>1889</v>
      </c>
      <c r="T626" s="30" t="s">
        <v>1885</v>
      </c>
      <c r="U626" s="30" t="s">
        <v>1942</v>
      </c>
      <c r="V626" s="30"/>
      <c r="W626" s="30" t="s">
        <v>1945</v>
      </c>
      <c r="X626" s="62">
        <v>0.58333333333333337</v>
      </c>
      <c r="Y626" s="62">
        <v>0.625</v>
      </c>
      <c r="Z626" s="60">
        <f t="shared" si="45"/>
        <v>4.166666666666663E-2</v>
      </c>
      <c r="AA626" s="63">
        <v>1</v>
      </c>
      <c r="AB626" s="64">
        <v>4</v>
      </c>
      <c r="AC626" s="60">
        <f t="shared" si="42"/>
        <v>4.166666666666663E-2</v>
      </c>
      <c r="AD626" s="61">
        <f t="shared" si="43"/>
        <v>0.16666666666666652</v>
      </c>
    </row>
    <row r="627" spans="1:30" x14ac:dyDescent="0.35">
      <c r="A627" s="30" t="s">
        <v>1955</v>
      </c>
      <c r="B627" s="27" t="s">
        <v>46</v>
      </c>
      <c r="C627" s="30" t="s">
        <v>1990</v>
      </c>
      <c r="D627" s="50" t="s">
        <v>2024</v>
      </c>
      <c r="E627" s="27" t="s">
        <v>271</v>
      </c>
      <c r="F627" s="30">
        <v>81</v>
      </c>
      <c r="G627" s="30" t="s">
        <v>3200</v>
      </c>
      <c r="H627" s="30" t="s">
        <v>3201</v>
      </c>
      <c r="I627" s="30" t="s">
        <v>1201</v>
      </c>
      <c r="J627" s="30" t="s">
        <v>3949</v>
      </c>
      <c r="K627" s="30">
        <v>3900</v>
      </c>
      <c r="L627" s="30" t="s">
        <v>3950</v>
      </c>
      <c r="M627" s="30" t="s">
        <v>4206</v>
      </c>
      <c r="N627" s="30"/>
      <c r="O627" s="30" t="s">
        <v>4406</v>
      </c>
      <c r="P627" s="30" t="s">
        <v>4352</v>
      </c>
      <c r="Q627" s="30" t="s">
        <v>1886</v>
      </c>
      <c r="R627" s="30" t="s">
        <v>1889</v>
      </c>
      <c r="S627" s="30" t="s">
        <v>1889</v>
      </c>
      <c r="T627" s="30" t="s">
        <v>1885</v>
      </c>
      <c r="U627" s="30" t="s">
        <v>1942</v>
      </c>
      <c r="V627" s="30"/>
      <c r="W627" s="30" t="s">
        <v>1945</v>
      </c>
      <c r="X627" s="62">
        <v>0.625</v>
      </c>
      <c r="Y627" s="62">
        <v>0.66666666666666663</v>
      </c>
      <c r="Z627" s="60">
        <f t="shared" si="45"/>
        <v>4.166666666666663E-2</v>
      </c>
      <c r="AA627" s="63">
        <v>1</v>
      </c>
      <c r="AB627" s="64">
        <v>4</v>
      </c>
      <c r="AC627" s="60">
        <f t="shared" si="42"/>
        <v>4.166666666666663E-2</v>
      </c>
      <c r="AD627" s="61">
        <f t="shared" si="43"/>
        <v>0.16666666666666652</v>
      </c>
    </row>
    <row r="628" spans="1:30" x14ac:dyDescent="0.35">
      <c r="A628" s="30" t="s">
        <v>1955</v>
      </c>
      <c r="B628" s="27" t="s">
        <v>46</v>
      </c>
      <c r="C628" s="30" t="s">
        <v>1991</v>
      </c>
      <c r="D628" s="47" t="s">
        <v>1993</v>
      </c>
      <c r="E628" s="30" t="s">
        <v>2074</v>
      </c>
      <c r="F628" s="30">
        <v>374</v>
      </c>
      <c r="G628" s="30" t="s">
        <v>3202</v>
      </c>
      <c r="H628" s="30" t="s">
        <v>3203</v>
      </c>
      <c r="I628" s="30" t="s">
        <v>3252</v>
      </c>
      <c r="J628" s="30" t="s">
        <v>3951</v>
      </c>
      <c r="K628" s="30">
        <v>50</v>
      </c>
      <c r="L628" s="27" t="s">
        <v>1121</v>
      </c>
      <c r="M628" s="30">
        <v>24445360</v>
      </c>
      <c r="N628" s="30"/>
      <c r="O628" s="30" t="s">
        <v>4355</v>
      </c>
      <c r="P628" s="30" t="s">
        <v>4347</v>
      </c>
      <c r="Q628" s="30" t="s">
        <v>1886</v>
      </c>
      <c r="R628" s="30" t="s">
        <v>1882</v>
      </c>
      <c r="S628" s="30" t="s">
        <v>1882</v>
      </c>
      <c r="T628" s="30" t="s">
        <v>1890</v>
      </c>
      <c r="U628" s="30" t="s">
        <v>1942</v>
      </c>
      <c r="V628" s="30"/>
      <c r="W628" s="30" t="s">
        <v>4424</v>
      </c>
      <c r="X628" s="59">
        <v>0.375</v>
      </c>
      <c r="Y628" s="59">
        <v>0.5</v>
      </c>
      <c r="Z628" s="60">
        <f t="shared" si="45"/>
        <v>0.125</v>
      </c>
      <c r="AA628" s="47">
        <v>1</v>
      </c>
      <c r="AB628" s="47">
        <v>4</v>
      </c>
      <c r="AC628" s="60">
        <f t="shared" si="42"/>
        <v>0.125</v>
      </c>
      <c r="AD628" s="61">
        <f t="shared" si="43"/>
        <v>0.5</v>
      </c>
    </row>
    <row r="629" spans="1:30" x14ac:dyDescent="0.35">
      <c r="A629" s="30" t="s">
        <v>1955</v>
      </c>
      <c r="B629" s="27" t="s">
        <v>46</v>
      </c>
      <c r="C629" s="30" t="s">
        <v>1991</v>
      </c>
      <c r="D629" s="47" t="s">
        <v>1993</v>
      </c>
      <c r="E629" s="30" t="s">
        <v>2074</v>
      </c>
      <c r="F629" s="30">
        <v>365</v>
      </c>
      <c r="G629" s="30" t="s">
        <v>3204</v>
      </c>
      <c r="H629" s="30" t="s">
        <v>3205</v>
      </c>
      <c r="I629" s="30" t="s">
        <v>3252</v>
      </c>
      <c r="J629" s="30" t="s">
        <v>3952</v>
      </c>
      <c r="K629" s="30">
        <v>38</v>
      </c>
      <c r="L629" s="27" t="s">
        <v>1121</v>
      </c>
      <c r="M629" s="30">
        <v>24445020</v>
      </c>
      <c r="N629" s="30"/>
      <c r="O629" s="30" t="s">
        <v>4355</v>
      </c>
      <c r="P629" s="30" t="s">
        <v>4347</v>
      </c>
      <c r="Q629" s="30" t="s">
        <v>1886</v>
      </c>
      <c r="R629" s="30" t="s">
        <v>1882</v>
      </c>
      <c r="S629" s="30" t="s">
        <v>1882</v>
      </c>
      <c r="T629" s="30" t="s">
        <v>1890</v>
      </c>
      <c r="U629" s="30" t="s">
        <v>1942</v>
      </c>
      <c r="V629" s="30"/>
      <c r="W629" s="30" t="s">
        <v>1945</v>
      </c>
      <c r="X629" s="59">
        <v>0.54166666666666696</v>
      </c>
      <c r="Y629" s="59">
        <v>0.72222222222222221</v>
      </c>
      <c r="Z629" s="60">
        <f t="shared" si="45"/>
        <v>0.18055555555555525</v>
      </c>
      <c r="AA629" s="47">
        <v>1</v>
      </c>
      <c r="AB629" s="47">
        <v>4</v>
      </c>
      <c r="AC629" s="60">
        <f t="shared" si="42"/>
        <v>0.18055555555555525</v>
      </c>
      <c r="AD629" s="61">
        <f t="shared" si="43"/>
        <v>0.72222222222222099</v>
      </c>
    </row>
    <row r="630" spans="1:30" x14ac:dyDescent="0.35">
      <c r="A630" s="30" t="s">
        <v>1955</v>
      </c>
      <c r="B630" s="27" t="s">
        <v>46</v>
      </c>
      <c r="C630" s="30" t="s">
        <v>1991</v>
      </c>
      <c r="D630" s="47" t="s">
        <v>1993</v>
      </c>
      <c r="E630" s="30" t="s">
        <v>2074</v>
      </c>
      <c r="F630" s="30">
        <v>381</v>
      </c>
      <c r="G630" s="30" t="s">
        <v>3206</v>
      </c>
      <c r="H630" s="30" t="s">
        <v>3207</v>
      </c>
      <c r="I630" s="30" t="s">
        <v>3252</v>
      </c>
      <c r="J630" s="30" t="s">
        <v>3838</v>
      </c>
      <c r="K630" s="30">
        <v>8</v>
      </c>
      <c r="L630" s="27" t="s">
        <v>1121</v>
      </c>
      <c r="M630" s="30">
        <v>24020125</v>
      </c>
      <c r="N630" s="30"/>
      <c r="O630" s="30" t="s">
        <v>4397</v>
      </c>
      <c r="P630" s="30" t="s">
        <v>4347</v>
      </c>
      <c r="Q630" s="30" t="s">
        <v>1886</v>
      </c>
      <c r="R630" s="30" t="s">
        <v>1882</v>
      </c>
      <c r="S630" s="30" t="s">
        <v>1882</v>
      </c>
      <c r="T630" s="30" t="s">
        <v>1892</v>
      </c>
      <c r="U630" s="30" t="s">
        <v>1942</v>
      </c>
      <c r="V630" s="30"/>
      <c r="W630" s="30" t="s">
        <v>4424</v>
      </c>
      <c r="X630" s="59">
        <v>0.375</v>
      </c>
      <c r="Y630" s="59">
        <v>0.5</v>
      </c>
      <c r="Z630" s="60">
        <f t="shared" si="45"/>
        <v>0.125</v>
      </c>
      <c r="AA630" s="47">
        <v>1</v>
      </c>
      <c r="AB630" s="47">
        <v>4</v>
      </c>
      <c r="AC630" s="60">
        <f t="shared" si="42"/>
        <v>0.125</v>
      </c>
      <c r="AD630" s="61">
        <f t="shared" si="43"/>
        <v>0.5</v>
      </c>
    </row>
    <row r="631" spans="1:30" x14ac:dyDescent="0.35">
      <c r="A631" s="30" t="s">
        <v>1955</v>
      </c>
      <c r="B631" s="27" t="s">
        <v>46</v>
      </c>
      <c r="C631" s="30" t="s">
        <v>1989</v>
      </c>
      <c r="D631" s="50" t="s">
        <v>2065</v>
      </c>
      <c r="E631" s="30" t="s">
        <v>2120</v>
      </c>
      <c r="F631" s="30" t="s">
        <v>123</v>
      </c>
      <c r="G631" s="30" t="s">
        <v>3208</v>
      </c>
      <c r="H631" s="30" t="s">
        <v>3209</v>
      </c>
      <c r="I631" s="30" t="s">
        <v>3924</v>
      </c>
      <c r="J631" s="30" t="s">
        <v>3953</v>
      </c>
      <c r="K631" s="30">
        <v>1552</v>
      </c>
      <c r="L631" s="30" t="s">
        <v>3954</v>
      </c>
      <c r="M631" s="30" t="s">
        <v>4338</v>
      </c>
      <c r="N631" s="30"/>
      <c r="O631" s="30" t="s">
        <v>4371</v>
      </c>
      <c r="P631" s="30" t="s">
        <v>4352</v>
      </c>
      <c r="Q631" s="30" t="s">
        <v>1880</v>
      </c>
      <c r="R631" s="30" t="s">
        <v>4411</v>
      </c>
      <c r="S631" s="30" t="s">
        <v>1888</v>
      </c>
      <c r="T631" s="30" t="s">
        <v>1892</v>
      </c>
      <c r="U631" s="30" t="s">
        <v>1942</v>
      </c>
      <c r="V631" s="30"/>
      <c r="W631" s="30" t="s">
        <v>1943</v>
      </c>
      <c r="X631" s="62">
        <v>0.375</v>
      </c>
      <c r="Y631" s="62">
        <v>0.72222222222222221</v>
      </c>
      <c r="Z631" s="60">
        <v>0.30555555555555552</v>
      </c>
      <c r="AA631" s="63">
        <v>1</v>
      </c>
      <c r="AB631" s="63">
        <v>4</v>
      </c>
      <c r="AC631" s="60">
        <f t="shared" si="42"/>
        <v>0.30555555555555552</v>
      </c>
      <c r="AD631" s="61">
        <f t="shared" si="43"/>
        <v>1.2222222222222221</v>
      </c>
    </row>
    <row r="632" spans="1:30" x14ac:dyDescent="0.35">
      <c r="A632" s="30" t="s">
        <v>1955</v>
      </c>
      <c r="B632" s="27" t="s">
        <v>46</v>
      </c>
      <c r="C632" s="30" t="s">
        <v>1990</v>
      </c>
      <c r="D632" s="52" t="s">
        <v>2028</v>
      </c>
      <c r="E632" s="30" t="s">
        <v>129</v>
      </c>
      <c r="F632" s="30">
        <v>59</v>
      </c>
      <c r="G632" s="30" t="s">
        <v>3210</v>
      </c>
      <c r="H632" s="30" t="s">
        <v>3211</v>
      </c>
      <c r="I632" s="30" t="s">
        <v>1144</v>
      </c>
      <c r="J632" s="30" t="s">
        <v>3925</v>
      </c>
      <c r="K632" s="30">
        <v>500</v>
      </c>
      <c r="L632" s="30" t="s">
        <v>3955</v>
      </c>
      <c r="M632" s="30" t="s">
        <v>4328</v>
      </c>
      <c r="N632" s="30"/>
      <c r="O632" s="30" t="s">
        <v>1326</v>
      </c>
      <c r="P632" s="30" t="s">
        <v>4352</v>
      </c>
      <c r="Q632" s="30" t="s">
        <v>1880</v>
      </c>
      <c r="R632" s="30" t="s">
        <v>1881</v>
      </c>
      <c r="S632" s="30" t="s">
        <v>1888</v>
      </c>
      <c r="T632" s="30" t="s">
        <v>1883</v>
      </c>
      <c r="U632" s="30" t="s">
        <v>1942</v>
      </c>
      <c r="V632" s="30"/>
      <c r="W632" s="30" t="s">
        <v>4424</v>
      </c>
      <c r="X632" s="62">
        <v>0.41666666666666669</v>
      </c>
      <c r="Y632" s="62">
        <v>0.45833333333333331</v>
      </c>
      <c r="Z632" s="60">
        <f>Y632-X632</f>
        <v>4.166666666666663E-2</v>
      </c>
      <c r="AA632" s="63">
        <v>1</v>
      </c>
      <c r="AB632" s="64">
        <v>4</v>
      </c>
      <c r="AC632" s="60">
        <f t="shared" si="42"/>
        <v>4.166666666666663E-2</v>
      </c>
      <c r="AD632" s="61">
        <f t="shared" si="43"/>
        <v>0.16666666666666652</v>
      </c>
    </row>
    <row r="633" spans="1:30" x14ac:dyDescent="0.35">
      <c r="A633" s="30" t="s">
        <v>1955</v>
      </c>
      <c r="B633" s="27" t="s">
        <v>46</v>
      </c>
      <c r="C633" s="30" t="s">
        <v>1991</v>
      </c>
      <c r="D633" s="50" t="s">
        <v>2066</v>
      </c>
      <c r="E633" s="30" t="s">
        <v>2121</v>
      </c>
      <c r="F633" s="30" t="s">
        <v>123</v>
      </c>
      <c r="G633" s="30" t="s">
        <v>3212</v>
      </c>
      <c r="H633" s="30" t="s">
        <v>3213</v>
      </c>
      <c r="I633" s="30" t="s">
        <v>3956</v>
      </c>
      <c r="J633" s="30" t="s">
        <v>3957</v>
      </c>
      <c r="K633" s="30">
        <v>618</v>
      </c>
      <c r="L633" s="27" t="s">
        <v>1121</v>
      </c>
      <c r="M633" s="30">
        <v>24030085</v>
      </c>
      <c r="N633" s="30"/>
      <c r="O633" s="30" t="s">
        <v>4397</v>
      </c>
      <c r="P633" s="30" t="s">
        <v>4347</v>
      </c>
      <c r="Q633" s="30" t="s">
        <v>1880</v>
      </c>
      <c r="R633" s="30" t="s">
        <v>4410</v>
      </c>
      <c r="S633" s="30" t="s">
        <v>1888</v>
      </c>
      <c r="T633" s="30" t="s">
        <v>1892</v>
      </c>
      <c r="U633" s="30" t="s">
        <v>1942</v>
      </c>
      <c r="V633" s="30"/>
      <c r="W633" s="30" t="s">
        <v>1945</v>
      </c>
      <c r="X633" s="62">
        <v>0.54166666666666663</v>
      </c>
      <c r="Y633" s="59">
        <v>0.72222222222222221</v>
      </c>
      <c r="Z633" s="60">
        <f>Y633-X633</f>
        <v>0.18055555555555558</v>
      </c>
      <c r="AA633" s="47">
        <v>1</v>
      </c>
      <c r="AB633" s="47">
        <v>4</v>
      </c>
      <c r="AC633" s="60">
        <f t="shared" si="42"/>
        <v>0.18055555555555558</v>
      </c>
      <c r="AD633" s="61">
        <f t="shared" si="43"/>
        <v>0.72222222222222232</v>
      </c>
    </row>
    <row r="634" spans="1:30" x14ac:dyDescent="0.35">
      <c r="A634" s="30" t="s">
        <v>1955</v>
      </c>
      <c r="B634" s="27" t="s">
        <v>46</v>
      </c>
      <c r="C634" s="30" t="s">
        <v>1991</v>
      </c>
      <c r="D634" s="50" t="s">
        <v>2067</v>
      </c>
      <c r="E634" s="30" t="s">
        <v>2122</v>
      </c>
      <c r="F634" s="30" t="s">
        <v>123</v>
      </c>
      <c r="G634" s="30" t="s">
        <v>3214</v>
      </c>
      <c r="H634" s="30" t="s">
        <v>3215</v>
      </c>
      <c r="I634" s="30" t="s">
        <v>3958</v>
      </c>
      <c r="J634" s="30" t="s">
        <v>3959</v>
      </c>
      <c r="K634" s="30">
        <v>63</v>
      </c>
      <c r="L634" s="27" t="s">
        <v>1121</v>
      </c>
      <c r="M634" s="30">
        <v>24020110</v>
      </c>
      <c r="N634" s="30"/>
      <c r="O634" s="30" t="s">
        <v>4397</v>
      </c>
      <c r="P634" s="30" t="s">
        <v>4347</v>
      </c>
      <c r="Q634" s="30" t="s">
        <v>1880</v>
      </c>
      <c r="R634" s="30" t="s">
        <v>4410</v>
      </c>
      <c r="S634" s="30" t="s">
        <v>1888</v>
      </c>
      <c r="T634" s="30" t="s">
        <v>4416</v>
      </c>
      <c r="U634" s="30" t="s">
        <v>1942</v>
      </c>
      <c r="V634" s="30"/>
      <c r="W634" s="30" t="s">
        <v>1943</v>
      </c>
      <c r="X634" s="59">
        <v>0.375</v>
      </c>
      <c r="Y634" s="59">
        <v>0.72222222222222221</v>
      </c>
      <c r="Z634" s="60">
        <v>0.30555555555555552</v>
      </c>
      <c r="AA634" s="47">
        <v>1</v>
      </c>
      <c r="AB634" s="47">
        <v>4</v>
      </c>
      <c r="AC634" s="60">
        <f t="shared" si="42"/>
        <v>0.30555555555555552</v>
      </c>
      <c r="AD634" s="61">
        <f t="shared" si="43"/>
        <v>1.2222222222222221</v>
      </c>
    </row>
    <row r="635" spans="1:30" x14ac:dyDescent="0.35">
      <c r="A635" s="30" t="s">
        <v>1955</v>
      </c>
      <c r="B635" s="27" t="s">
        <v>46</v>
      </c>
      <c r="C635" s="30" t="s">
        <v>1991</v>
      </c>
      <c r="D635" s="50" t="s">
        <v>2067</v>
      </c>
      <c r="E635" s="30" t="s">
        <v>2122</v>
      </c>
      <c r="F635" s="30" t="s">
        <v>123</v>
      </c>
      <c r="G635" s="30" t="s">
        <v>3214</v>
      </c>
      <c r="H635" s="30" t="s">
        <v>3215</v>
      </c>
      <c r="I635" s="30" t="s">
        <v>3958</v>
      </c>
      <c r="J635" s="30" t="s">
        <v>3959</v>
      </c>
      <c r="K635" s="30">
        <v>63</v>
      </c>
      <c r="L635" s="27" t="s">
        <v>1121</v>
      </c>
      <c r="M635" s="30">
        <v>24020110</v>
      </c>
      <c r="N635" s="30"/>
      <c r="O635" s="30" t="s">
        <v>4397</v>
      </c>
      <c r="P635" s="30" t="s">
        <v>4347</v>
      </c>
      <c r="Q635" s="30" t="s">
        <v>1880</v>
      </c>
      <c r="R635" s="30" t="s">
        <v>4410</v>
      </c>
      <c r="S635" s="30" t="s">
        <v>1888</v>
      </c>
      <c r="T635" s="30" t="s">
        <v>1883</v>
      </c>
      <c r="U635" s="30" t="s">
        <v>1942</v>
      </c>
      <c r="V635" s="30"/>
      <c r="W635" s="30" t="s">
        <v>1943</v>
      </c>
      <c r="X635" s="62">
        <v>0.375</v>
      </c>
      <c r="Y635" s="59">
        <v>0.72222222222222221</v>
      </c>
      <c r="Z635" s="60">
        <v>0.30555555555555552</v>
      </c>
      <c r="AA635" s="47">
        <v>1</v>
      </c>
      <c r="AB635" s="47">
        <v>4</v>
      </c>
      <c r="AC635" s="60">
        <f t="shared" si="42"/>
        <v>0.30555555555555552</v>
      </c>
      <c r="AD635" s="61">
        <f t="shared" si="43"/>
        <v>1.2222222222222221</v>
      </c>
    </row>
    <row r="636" spans="1:30" x14ac:dyDescent="0.35">
      <c r="A636" s="30" t="s">
        <v>1955</v>
      </c>
      <c r="B636" s="27" t="s">
        <v>46</v>
      </c>
      <c r="C636" s="30" t="s">
        <v>1992</v>
      </c>
      <c r="D636" s="47" t="s">
        <v>1993</v>
      </c>
      <c r="E636" s="30" t="s">
        <v>2074</v>
      </c>
      <c r="F636" s="30">
        <v>545</v>
      </c>
      <c r="G636" s="30" t="s">
        <v>3216</v>
      </c>
      <c r="H636" s="30" t="s">
        <v>3217</v>
      </c>
      <c r="I636" s="30" t="s">
        <v>3252</v>
      </c>
      <c r="J636" s="30" t="s">
        <v>3960</v>
      </c>
      <c r="K636" s="30">
        <v>2149</v>
      </c>
      <c r="L636" s="30" t="s">
        <v>3961</v>
      </c>
      <c r="M636" s="30" t="s">
        <v>4339</v>
      </c>
      <c r="N636" s="30"/>
      <c r="O636" s="30" t="s">
        <v>3964</v>
      </c>
      <c r="P636" s="30" t="s">
        <v>4353</v>
      </c>
      <c r="Q636" s="30" t="s">
        <v>1886</v>
      </c>
      <c r="R636" s="30" t="s">
        <v>1882</v>
      </c>
      <c r="S636" s="30" t="s">
        <v>1882</v>
      </c>
      <c r="T636" s="30" t="s">
        <v>1890</v>
      </c>
      <c r="U636" s="30" t="s">
        <v>1948</v>
      </c>
      <c r="V636" s="30" t="s">
        <v>4414</v>
      </c>
      <c r="W636" s="30" t="s">
        <v>1945</v>
      </c>
      <c r="X636" s="62">
        <v>0.54166666666666696</v>
      </c>
      <c r="Y636" s="62">
        <v>0.72222222222222221</v>
      </c>
      <c r="Z636" s="60">
        <f>Y636-X636</f>
        <v>0.18055555555555525</v>
      </c>
      <c r="AA636" s="57">
        <v>1</v>
      </c>
      <c r="AB636" s="57">
        <v>1</v>
      </c>
      <c r="AC636" s="60">
        <f t="shared" si="42"/>
        <v>0.18055555555555525</v>
      </c>
      <c r="AD636" s="61">
        <f t="shared" si="43"/>
        <v>0.18055555555555525</v>
      </c>
    </row>
    <row r="637" spans="1:30" x14ac:dyDescent="0.35">
      <c r="A637" s="30" t="s">
        <v>1955</v>
      </c>
      <c r="B637" s="27" t="s">
        <v>46</v>
      </c>
      <c r="C637" s="30" t="s">
        <v>1991</v>
      </c>
      <c r="D637" s="50" t="s">
        <v>2004</v>
      </c>
      <c r="E637" s="30" t="s">
        <v>2084</v>
      </c>
      <c r="F637" s="30" t="s">
        <v>123</v>
      </c>
      <c r="G637" s="30" t="s">
        <v>3218</v>
      </c>
      <c r="H637" s="30" t="s">
        <v>3219</v>
      </c>
      <c r="I637" s="30" t="s">
        <v>3300</v>
      </c>
      <c r="J637" s="30" t="s">
        <v>3962</v>
      </c>
      <c r="K637" s="30">
        <v>331</v>
      </c>
      <c r="L637" s="27" t="s">
        <v>1121</v>
      </c>
      <c r="M637" s="30">
        <v>24020002</v>
      </c>
      <c r="N637" s="30"/>
      <c r="O637" s="30" t="s">
        <v>4397</v>
      </c>
      <c r="P637" s="30" t="s">
        <v>4347</v>
      </c>
      <c r="Q637" s="30" t="s">
        <v>1880</v>
      </c>
      <c r="R637" s="30" t="s">
        <v>4410</v>
      </c>
      <c r="S637" s="30" t="s">
        <v>1888</v>
      </c>
      <c r="T637" s="30" t="s">
        <v>1894</v>
      </c>
      <c r="U637" s="30" t="s">
        <v>1942</v>
      </c>
      <c r="V637" s="30"/>
      <c r="W637" s="30" t="s">
        <v>1943</v>
      </c>
      <c r="X637" s="62">
        <v>0.375</v>
      </c>
      <c r="Y637" s="59">
        <v>0.72222222222222221</v>
      </c>
      <c r="Z637" s="60">
        <v>0.30555555555555552</v>
      </c>
      <c r="AA637" s="47">
        <v>1</v>
      </c>
      <c r="AB637" s="47">
        <v>4</v>
      </c>
      <c r="AC637" s="60">
        <f t="shared" si="42"/>
        <v>0.30555555555555552</v>
      </c>
      <c r="AD637" s="61">
        <f t="shared" si="43"/>
        <v>1.2222222222222221</v>
      </c>
    </row>
    <row r="638" spans="1:30" x14ac:dyDescent="0.35">
      <c r="A638" s="30" t="s">
        <v>1955</v>
      </c>
      <c r="B638" s="27" t="s">
        <v>46</v>
      </c>
      <c r="C638" s="30" t="s">
        <v>1991</v>
      </c>
      <c r="D638" s="50" t="s">
        <v>2066</v>
      </c>
      <c r="E638" s="30" t="s">
        <v>2121</v>
      </c>
      <c r="F638" s="30" t="s">
        <v>123</v>
      </c>
      <c r="G638" s="30" t="s">
        <v>3212</v>
      </c>
      <c r="H638" s="30" t="s">
        <v>3213</v>
      </c>
      <c r="I638" s="30" t="s">
        <v>3956</v>
      </c>
      <c r="J638" s="30" t="s">
        <v>3957</v>
      </c>
      <c r="K638" s="30">
        <v>618</v>
      </c>
      <c r="L638" s="27" t="s">
        <v>1121</v>
      </c>
      <c r="M638" s="30">
        <v>24030085</v>
      </c>
      <c r="N638" s="30"/>
      <c r="O638" s="30" t="s">
        <v>4397</v>
      </c>
      <c r="P638" s="30" t="s">
        <v>4347</v>
      </c>
      <c r="Q638" s="30" t="s">
        <v>1880</v>
      </c>
      <c r="R638" s="30" t="s">
        <v>4410</v>
      </c>
      <c r="S638" s="30" t="s">
        <v>1888</v>
      </c>
      <c r="T638" s="30" t="s">
        <v>1885</v>
      </c>
      <c r="U638" s="30" t="s">
        <v>1942</v>
      </c>
      <c r="V638" s="30"/>
      <c r="W638" s="30" t="s">
        <v>1943</v>
      </c>
      <c r="X638" s="62">
        <v>0.375</v>
      </c>
      <c r="Y638" s="59">
        <v>0.72222222222222221</v>
      </c>
      <c r="Z638" s="60">
        <v>0.30555555555555552</v>
      </c>
      <c r="AA638" s="47">
        <v>1</v>
      </c>
      <c r="AB638" s="47">
        <v>4</v>
      </c>
      <c r="AC638" s="60">
        <f t="shared" si="42"/>
        <v>0.30555555555555552</v>
      </c>
      <c r="AD638" s="61">
        <f t="shared" si="43"/>
        <v>1.2222222222222221</v>
      </c>
    </row>
    <row r="639" spans="1:30" x14ac:dyDescent="0.35">
      <c r="A639" s="30" t="s">
        <v>1955</v>
      </c>
      <c r="B639" s="27" t="s">
        <v>46</v>
      </c>
      <c r="C639" s="30" t="s">
        <v>1992</v>
      </c>
      <c r="D639" s="50" t="s">
        <v>2068</v>
      </c>
      <c r="E639" s="30" t="s">
        <v>2086</v>
      </c>
      <c r="F639" s="30" t="s">
        <v>123</v>
      </c>
      <c r="G639" s="30" t="s">
        <v>3220</v>
      </c>
      <c r="H639" s="30" t="s">
        <v>3221</v>
      </c>
      <c r="I639" s="30" t="s">
        <v>3315</v>
      </c>
      <c r="J639" s="30" t="s">
        <v>3963</v>
      </c>
      <c r="K639" s="30">
        <v>2127</v>
      </c>
      <c r="L639" s="30" t="s">
        <v>3961</v>
      </c>
      <c r="M639" s="30">
        <v>33105440</v>
      </c>
      <c r="N639" s="30"/>
      <c r="O639" s="30" t="s">
        <v>3964</v>
      </c>
      <c r="P639" s="30" t="s">
        <v>4353</v>
      </c>
      <c r="Q639" s="30" t="s">
        <v>1880</v>
      </c>
      <c r="R639" s="30" t="s">
        <v>4410</v>
      </c>
      <c r="S639" s="30" t="s">
        <v>1888</v>
      </c>
      <c r="T639" s="30" t="s">
        <v>1890</v>
      </c>
      <c r="U639" s="30" t="s">
        <v>1942</v>
      </c>
      <c r="V639" s="30" t="s">
        <v>4423</v>
      </c>
      <c r="W639" s="30" t="s">
        <v>1945</v>
      </c>
      <c r="X639" s="62">
        <v>0.54166666666666696</v>
      </c>
      <c r="Y639" s="62">
        <v>0.72222222222222221</v>
      </c>
      <c r="Z639" s="60">
        <f>Y639-X639</f>
        <v>0.18055555555555525</v>
      </c>
      <c r="AA639" s="57">
        <v>1</v>
      </c>
      <c r="AB639" s="57">
        <v>3</v>
      </c>
      <c r="AC639" s="60">
        <f t="shared" si="42"/>
        <v>0.18055555555555525</v>
      </c>
      <c r="AD639" s="61">
        <f t="shared" si="43"/>
        <v>0.54166666666666574</v>
      </c>
    </row>
    <row r="640" spans="1:30" x14ac:dyDescent="0.35">
      <c r="A640" s="30" t="s">
        <v>1955</v>
      </c>
      <c r="B640" s="27" t="s">
        <v>46</v>
      </c>
      <c r="C640" s="30" t="s">
        <v>1992</v>
      </c>
      <c r="D640" s="50" t="s">
        <v>2069</v>
      </c>
      <c r="E640" s="30" t="s">
        <v>2086</v>
      </c>
      <c r="F640" s="30" t="s">
        <v>123</v>
      </c>
      <c r="G640" s="30" t="s">
        <v>3222</v>
      </c>
      <c r="H640" s="30" t="s">
        <v>3223</v>
      </c>
      <c r="I640" s="30" t="s">
        <v>3315</v>
      </c>
      <c r="J640" s="30" t="s">
        <v>3963</v>
      </c>
      <c r="K640" s="30">
        <v>1746</v>
      </c>
      <c r="L640" s="30" t="s">
        <v>3961</v>
      </c>
      <c r="M640" s="30">
        <v>33105516</v>
      </c>
      <c r="N640" s="30"/>
      <c r="O640" s="30" t="s">
        <v>3964</v>
      </c>
      <c r="P640" s="30" t="s">
        <v>4353</v>
      </c>
      <c r="Q640" s="30" t="s">
        <v>1880</v>
      </c>
      <c r="R640" s="30" t="s">
        <v>4410</v>
      </c>
      <c r="S640" s="30" t="s">
        <v>1888</v>
      </c>
      <c r="T640" s="30" t="s">
        <v>1890</v>
      </c>
      <c r="U640" s="30" t="s">
        <v>1942</v>
      </c>
      <c r="V640" s="30" t="s">
        <v>4423</v>
      </c>
      <c r="W640" s="30" t="s">
        <v>4424</v>
      </c>
      <c r="X640" s="62">
        <v>0.375</v>
      </c>
      <c r="Y640" s="62">
        <v>0.5</v>
      </c>
      <c r="Z640" s="60">
        <f>Y640-X640</f>
        <v>0.125</v>
      </c>
      <c r="AA640" s="57">
        <v>1</v>
      </c>
      <c r="AB640" s="57">
        <v>3</v>
      </c>
      <c r="AC640" s="60">
        <f t="shared" si="42"/>
        <v>0.125</v>
      </c>
      <c r="AD640" s="61">
        <f t="shared" si="43"/>
        <v>0.375</v>
      </c>
    </row>
    <row r="641" spans="1:30" x14ac:dyDescent="0.35">
      <c r="A641" s="30" t="s">
        <v>1955</v>
      </c>
      <c r="B641" s="27" t="s">
        <v>46</v>
      </c>
      <c r="C641" s="30" t="s">
        <v>1992</v>
      </c>
      <c r="D641" s="50" t="s">
        <v>2069</v>
      </c>
      <c r="E641" s="30" t="s">
        <v>2086</v>
      </c>
      <c r="F641" s="30" t="s">
        <v>123</v>
      </c>
      <c r="G641" s="30" t="s">
        <v>3222</v>
      </c>
      <c r="H641" s="30" t="s">
        <v>3223</v>
      </c>
      <c r="I641" s="30" t="s">
        <v>3315</v>
      </c>
      <c r="J641" s="30" t="s">
        <v>3963</v>
      </c>
      <c r="K641" s="30">
        <v>1746</v>
      </c>
      <c r="L641" s="30" t="s">
        <v>3961</v>
      </c>
      <c r="M641" s="30">
        <v>33105516</v>
      </c>
      <c r="N641" s="30"/>
      <c r="O641" s="30" t="s">
        <v>3964</v>
      </c>
      <c r="P641" s="30" t="s">
        <v>4353</v>
      </c>
      <c r="Q641" s="30" t="s">
        <v>1880</v>
      </c>
      <c r="R641" s="30" t="s">
        <v>4410</v>
      </c>
      <c r="S641" s="30" t="s">
        <v>1888</v>
      </c>
      <c r="T641" s="30" t="s">
        <v>1890</v>
      </c>
      <c r="U641" s="30" t="s">
        <v>1948</v>
      </c>
      <c r="V641" s="30" t="s">
        <v>4414</v>
      </c>
      <c r="W641" s="30" t="s">
        <v>4424</v>
      </c>
      <c r="X641" s="62">
        <v>0.375</v>
      </c>
      <c r="Y641" s="62">
        <v>0.5</v>
      </c>
      <c r="Z641" s="60">
        <f>Y641-X641</f>
        <v>0.125</v>
      </c>
      <c r="AA641" s="57">
        <v>1</v>
      </c>
      <c r="AB641" s="57">
        <v>1</v>
      </c>
      <c r="AC641" s="60">
        <f t="shared" si="42"/>
        <v>0.125</v>
      </c>
      <c r="AD641" s="61">
        <f t="shared" si="43"/>
        <v>0.125</v>
      </c>
    </row>
    <row r="642" spans="1:30" x14ac:dyDescent="0.35">
      <c r="A642" s="30" t="s">
        <v>1955</v>
      </c>
      <c r="B642" s="27" t="s">
        <v>46</v>
      </c>
      <c r="C642" s="30" t="s">
        <v>1992</v>
      </c>
      <c r="D642" s="50" t="s">
        <v>2070</v>
      </c>
      <c r="E642" s="30" t="s">
        <v>2086</v>
      </c>
      <c r="F642" s="30" t="s">
        <v>123</v>
      </c>
      <c r="G642" s="30" t="s">
        <v>3224</v>
      </c>
      <c r="H642" s="30" t="s">
        <v>3225</v>
      </c>
      <c r="I642" s="30" t="s">
        <v>3315</v>
      </c>
      <c r="J642" s="30" t="s">
        <v>3965</v>
      </c>
      <c r="K642" s="30">
        <v>11833</v>
      </c>
      <c r="L642" s="30" t="s">
        <v>3966</v>
      </c>
      <c r="M642" s="30">
        <v>31744007</v>
      </c>
      <c r="N642" s="30"/>
      <c r="O642" s="30" t="s">
        <v>4360</v>
      </c>
      <c r="P642" s="30" t="s">
        <v>4353</v>
      </c>
      <c r="Q642" s="30" t="s">
        <v>1880</v>
      </c>
      <c r="R642" s="30" t="s">
        <v>4410</v>
      </c>
      <c r="S642" s="30" t="s">
        <v>1888</v>
      </c>
      <c r="T642" s="30" t="s">
        <v>1892</v>
      </c>
      <c r="U642" s="30" t="s">
        <v>1942</v>
      </c>
      <c r="V642" s="30"/>
      <c r="W642" s="30" t="s">
        <v>1945</v>
      </c>
      <c r="X642" s="62">
        <v>0.54166666666666696</v>
      </c>
      <c r="Y642" s="62">
        <v>0.72222222222222221</v>
      </c>
      <c r="Z642" s="60">
        <f>Y642-X642</f>
        <v>0.18055555555555525</v>
      </c>
      <c r="AA642" s="57">
        <v>1</v>
      </c>
      <c r="AB642" s="57">
        <v>4</v>
      </c>
      <c r="AC642" s="60">
        <f t="shared" si="42"/>
        <v>0.18055555555555525</v>
      </c>
      <c r="AD642" s="61">
        <f t="shared" si="43"/>
        <v>0.72222222222222099</v>
      </c>
    </row>
    <row r="643" spans="1:30" x14ac:dyDescent="0.35">
      <c r="A643" s="30" t="s">
        <v>1955</v>
      </c>
      <c r="B643" s="27" t="s">
        <v>46</v>
      </c>
      <c r="C643" s="30" t="s">
        <v>1992</v>
      </c>
      <c r="D643" s="50" t="s">
        <v>2070</v>
      </c>
      <c r="E643" s="30" t="s">
        <v>2086</v>
      </c>
      <c r="F643" s="30" t="s">
        <v>123</v>
      </c>
      <c r="G643" s="30" t="s">
        <v>3226</v>
      </c>
      <c r="H643" s="30" t="s">
        <v>3227</v>
      </c>
      <c r="I643" s="30" t="s">
        <v>3315</v>
      </c>
      <c r="J643" s="30" t="s">
        <v>3965</v>
      </c>
      <c r="K643" s="30">
        <v>11833</v>
      </c>
      <c r="L643" s="30" t="s">
        <v>3966</v>
      </c>
      <c r="M643" s="30">
        <v>31744007</v>
      </c>
      <c r="N643" s="30"/>
      <c r="O643" s="30" t="s">
        <v>4360</v>
      </c>
      <c r="P643" s="30" t="s">
        <v>4353</v>
      </c>
      <c r="Q643" s="30" t="s">
        <v>1880</v>
      </c>
      <c r="R643" s="30" t="s">
        <v>4410</v>
      </c>
      <c r="S643" s="30" t="s">
        <v>1888</v>
      </c>
      <c r="T643" s="30" t="s">
        <v>1892</v>
      </c>
      <c r="U643" s="30" t="s">
        <v>1942</v>
      </c>
      <c r="V643" s="30"/>
      <c r="W643" s="30" t="s">
        <v>4424</v>
      </c>
      <c r="X643" s="62">
        <v>0.375</v>
      </c>
      <c r="Y643" s="62">
        <v>0.5</v>
      </c>
      <c r="Z643" s="60">
        <f>Y643-X643</f>
        <v>0.125</v>
      </c>
      <c r="AA643" s="57">
        <v>1</v>
      </c>
      <c r="AB643" s="57">
        <v>4</v>
      </c>
      <c r="AC643" s="60">
        <f t="shared" si="42"/>
        <v>0.125</v>
      </c>
      <c r="AD643" s="61">
        <f t="shared" si="43"/>
        <v>0.5</v>
      </c>
    </row>
    <row r="644" spans="1:30" x14ac:dyDescent="0.35">
      <c r="A644" s="30" t="s">
        <v>1955</v>
      </c>
      <c r="B644" s="27" t="s">
        <v>46</v>
      </c>
      <c r="C644" s="30" t="s">
        <v>1992</v>
      </c>
      <c r="D644" s="50" t="s">
        <v>2005</v>
      </c>
      <c r="E644" s="30" t="s">
        <v>2086</v>
      </c>
      <c r="F644" s="30" t="s">
        <v>123</v>
      </c>
      <c r="G644" s="30" t="s">
        <v>3228</v>
      </c>
      <c r="H644" s="30" t="s">
        <v>3229</v>
      </c>
      <c r="I644" s="30" t="s">
        <v>3315</v>
      </c>
      <c r="J644" s="30" t="s">
        <v>3967</v>
      </c>
      <c r="K644" s="30">
        <v>70</v>
      </c>
      <c r="L644" s="27" t="s">
        <v>1121</v>
      </c>
      <c r="M644" s="30" t="s">
        <v>4340</v>
      </c>
      <c r="N644" s="30"/>
      <c r="O644" s="30" t="s">
        <v>4360</v>
      </c>
      <c r="P644" s="30" t="s">
        <v>4353</v>
      </c>
      <c r="Q644" s="30" t="s">
        <v>1880</v>
      </c>
      <c r="R644" s="30" t="s">
        <v>4410</v>
      </c>
      <c r="S644" s="30" t="s">
        <v>1888</v>
      </c>
      <c r="T644" s="30" t="s">
        <v>4416</v>
      </c>
      <c r="U644" s="30" t="s">
        <v>1942</v>
      </c>
      <c r="V644" s="30"/>
      <c r="W644" s="30" t="s">
        <v>4424</v>
      </c>
      <c r="X644" s="62">
        <v>0.375</v>
      </c>
      <c r="Y644" s="62">
        <v>0.72222222222222221</v>
      </c>
      <c r="Z644" s="69">
        <v>0.30555555555555552</v>
      </c>
      <c r="AA644" s="57">
        <v>1</v>
      </c>
      <c r="AB644" s="57">
        <v>4</v>
      </c>
      <c r="AC644" s="60">
        <f t="shared" si="42"/>
        <v>0.30555555555555552</v>
      </c>
      <c r="AD644" s="61">
        <f t="shared" si="43"/>
        <v>1.2222222222222221</v>
      </c>
    </row>
    <row r="645" spans="1:30" x14ac:dyDescent="0.35">
      <c r="A645" s="30" t="s">
        <v>1955</v>
      </c>
      <c r="B645" s="27" t="s">
        <v>46</v>
      </c>
      <c r="C645" s="30" t="s">
        <v>1992</v>
      </c>
      <c r="D645" s="50" t="s">
        <v>2071</v>
      </c>
      <c r="E645" s="30" t="s">
        <v>2086</v>
      </c>
      <c r="F645" s="30" t="s">
        <v>123</v>
      </c>
      <c r="G645" s="30" t="s">
        <v>3230</v>
      </c>
      <c r="H645" s="30" t="s">
        <v>3231</v>
      </c>
      <c r="I645" s="30" t="s">
        <v>3315</v>
      </c>
      <c r="J645" s="30" t="s">
        <v>3968</v>
      </c>
      <c r="K645" s="30">
        <v>499</v>
      </c>
      <c r="L645" s="27" t="s">
        <v>1121</v>
      </c>
      <c r="M645" s="30">
        <v>30120080</v>
      </c>
      <c r="N645" s="30"/>
      <c r="O645" s="30" t="s">
        <v>4360</v>
      </c>
      <c r="P645" s="30" t="s">
        <v>4353</v>
      </c>
      <c r="Q645" s="30" t="s">
        <v>1880</v>
      </c>
      <c r="R645" s="30" t="s">
        <v>4410</v>
      </c>
      <c r="S645" s="30" t="s">
        <v>1888</v>
      </c>
      <c r="T645" s="30" t="s">
        <v>1883</v>
      </c>
      <c r="U645" s="30" t="s">
        <v>1942</v>
      </c>
      <c r="V645" s="30"/>
      <c r="W645" s="30" t="s">
        <v>4424</v>
      </c>
      <c r="X645" s="62">
        <v>0.375</v>
      </c>
      <c r="Y645" s="62">
        <v>0.54166666666666696</v>
      </c>
      <c r="Z645" s="60">
        <f>Y645-X645</f>
        <v>0.16666666666666696</v>
      </c>
      <c r="AA645" s="57">
        <v>1</v>
      </c>
      <c r="AB645" s="57">
        <v>4</v>
      </c>
      <c r="AC645" s="60">
        <f t="shared" si="42"/>
        <v>0.16666666666666696</v>
      </c>
      <c r="AD645" s="61">
        <f t="shared" si="43"/>
        <v>0.66666666666666785</v>
      </c>
    </row>
    <row r="646" spans="1:30" x14ac:dyDescent="0.35">
      <c r="A646" s="30" t="s">
        <v>1955</v>
      </c>
      <c r="B646" s="27" t="s">
        <v>46</v>
      </c>
      <c r="C646" s="30" t="s">
        <v>1992</v>
      </c>
      <c r="D646" s="50" t="s">
        <v>2072</v>
      </c>
      <c r="E646" s="30" t="s">
        <v>2086</v>
      </c>
      <c r="F646" s="30" t="s">
        <v>123</v>
      </c>
      <c r="G646" s="30" t="s">
        <v>3232</v>
      </c>
      <c r="H646" s="30" t="s">
        <v>3233</v>
      </c>
      <c r="I646" s="30" t="s">
        <v>3315</v>
      </c>
      <c r="J646" s="30" t="s">
        <v>3360</v>
      </c>
      <c r="K646" s="30">
        <v>539</v>
      </c>
      <c r="L646" s="27" t="s">
        <v>1121</v>
      </c>
      <c r="M646" s="30">
        <v>30120901</v>
      </c>
      <c r="N646" s="30"/>
      <c r="O646" s="30" t="s">
        <v>4360</v>
      </c>
      <c r="P646" s="30" t="s">
        <v>4353</v>
      </c>
      <c r="Q646" s="30" t="s">
        <v>1880</v>
      </c>
      <c r="R646" s="30" t="s">
        <v>4410</v>
      </c>
      <c r="S646" s="30" t="s">
        <v>1888</v>
      </c>
      <c r="T646" s="30" t="s">
        <v>1883</v>
      </c>
      <c r="U646" s="30" t="s">
        <v>1942</v>
      </c>
      <c r="V646" s="30"/>
      <c r="W646" s="30" t="s">
        <v>1945</v>
      </c>
      <c r="X646" s="62">
        <v>0.58333333333333304</v>
      </c>
      <c r="Y646" s="62">
        <v>0.72222222222222221</v>
      </c>
      <c r="Z646" s="60">
        <f>Y646-X646</f>
        <v>0.13888888888888917</v>
      </c>
      <c r="AA646" s="57">
        <v>1</v>
      </c>
      <c r="AB646" s="57">
        <v>4</v>
      </c>
      <c r="AC646" s="60">
        <f t="shared" si="42"/>
        <v>0.13888888888888917</v>
      </c>
      <c r="AD646" s="61">
        <f t="shared" si="43"/>
        <v>0.55555555555555669</v>
      </c>
    </row>
    <row r="647" spans="1:30" x14ac:dyDescent="0.35">
      <c r="A647" s="30" t="s">
        <v>1955</v>
      </c>
      <c r="B647" s="27" t="s">
        <v>46</v>
      </c>
      <c r="C647" s="30" t="s">
        <v>1992</v>
      </c>
      <c r="D647" s="50" t="s">
        <v>2005</v>
      </c>
      <c r="E647" s="30" t="s">
        <v>2086</v>
      </c>
      <c r="F647" s="30" t="s">
        <v>123</v>
      </c>
      <c r="G647" s="30" t="s">
        <v>3234</v>
      </c>
      <c r="H647" s="30" t="s">
        <v>3235</v>
      </c>
      <c r="I647" s="30" t="s">
        <v>3315</v>
      </c>
      <c r="J647" s="30" t="s">
        <v>3969</v>
      </c>
      <c r="K647" s="30">
        <v>477</v>
      </c>
      <c r="L647" s="30" t="s">
        <v>3970</v>
      </c>
      <c r="M647" s="30" t="s">
        <v>4341</v>
      </c>
      <c r="N647" s="30"/>
      <c r="O647" s="30" t="s">
        <v>4409</v>
      </c>
      <c r="P647" s="30" t="s">
        <v>4353</v>
      </c>
      <c r="Q647" s="30" t="s">
        <v>1880</v>
      </c>
      <c r="R647" s="30" t="s">
        <v>4410</v>
      </c>
      <c r="S647" s="30" t="s">
        <v>1888</v>
      </c>
      <c r="T647" s="30" t="s">
        <v>1894</v>
      </c>
      <c r="U647" s="30" t="s">
        <v>1946</v>
      </c>
      <c r="V647" s="30" t="s">
        <v>1949</v>
      </c>
      <c r="W647" s="30" t="s">
        <v>1943</v>
      </c>
      <c r="X647" s="62">
        <v>0.375</v>
      </c>
      <c r="Y647" s="62">
        <v>0.72222222222222221</v>
      </c>
      <c r="Z647" s="60">
        <v>0.30555555555555552</v>
      </c>
      <c r="AA647" s="56">
        <v>1</v>
      </c>
      <c r="AB647" s="57">
        <v>2</v>
      </c>
      <c r="AC647" s="60">
        <f t="shared" si="42"/>
        <v>0.30555555555555552</v>
      </c>
      <c r="AD647" s="61">
        <f t="shared" si="43"/>
        <v>0.61111111111111105</v>
      </c>
    </row>
    <row r="648" spans="1:30" x14ac:dyDescent="0.35">
      <c r="A648" s="30" t="s">
        <v>1955</v>
      </c>
      <c r="B648" s="27" t="s">
        <v>46</v>
      </c>
      <c r="C648" s="30" t="s">
        <v>1992</v>
      </c>
      <c r="D648" s="50" t="s">
        <v>2070</v>
      </c>
      <c r="E648" s="30" t="s">
        <v>2086</v>
      </c>
      <c r="F648" s="30" t="s">
        <v>123</v>
      </c>
      <c r="G648" s="30" t="s">
        <v>3236</v>
      </c>
      <c r="H648" s="30" t="s">
        <v>3237</v>
      </c>
      <c r="I648" s="30" t="s">
        <v>3315</v>
      </c>
      <c r="J648" s="30" t="s">
        <v>3971</v>
      </c>
      <c r="K648" s="30">
        <v>7</v>
      </c>
      <c r="L648" s="30" t="s">
        <v>3972</v>
      </c>
      <c r="M648" s="30">
        <v>31580000</v>
      </c>
      <c r="N648" s="30"/>
      <c r="O648" s="30" t="s">
        <v>4360</v>
      </c>
      <c r="P648" s="30" t="s">
        <v>4353</v>
      </c>
      <c r="Q648" s="30" t="s">
        <v>1880</v>
      </c>
      <c r="R648" s="30" t="s">
        <v>4410</v>
      </c>
      <c r="S648" s="30" t="s">
        <v>1888</v>
      </c>
      <c r="T648" s="30" t="s">
        <v>1894</v>
      </c>
      <c r="U648" s="30" t="s">
        <v>1946</v>
      </c>
      <c r="V648" s="30" t="s">
        <v>1947</v>
      </c>
      <c r="W648" s="30" t="s">
        <v>4424</v>
      </c>
      <c r="X648" s="62">
        <v>0.375</v>
      </c>
      <c r="Y648" s="62">
        <v>0.5</v>
      </c>
      <c r="Z648" s="60">
        <f t="shared" ref="Z648:Z656" si="46">Y648-X648</f>
        <v>0.125</v>
      </c>
      <c r="AA648" s="63">
        <v>1</v>
      </c>
      <c r="AB648" s="57">
        <v>2</v>
      </c>
      <c r="AC648" s="60">
        <f t="shared" si="42"/>
        <v>0.125</v>
      </c>
      <c r="AD648" s="61">
        <f t="shared" si="43"/>
        <v>0.25</v>
      </c>
    </row>
    <row r="649" spans="1:30" x14ac:dyDescent="0.35">
      <c r="A649" s="30" t="s">
        <v>1955</v>
      </c>
      <c r="B649" s="27" t="s">
        <v>46</v>
      </c>
      <c r="C649" s="30" t="s">
        <v>1992</v>
      </c>
      <c r="D649" s="58" t="s">
        <v>2005</v>
      </c>
      <c r="E649" s="30" t="s">
        <v>2086</v>
      </c>
      <c r="F649" s="30" t="s">
        <v>123</v>
      </c>
      <c r="G649" s="30" t="s">
        <v>3234</v>
      </c>
      <c r="H649" s="30" t="s">
        <v>3235</v>
      </c>
      <c r="I649" s="30" t="s">
        <v>3315</v>
      </c>
      <c r="J649" s="30" t="s">
        <v>3969</v>
      </c>
      <c r="K649" s="30">
        <v>477</v>
      </c>
      <c r="L649" s="30" t="s">
        <v>3970</v>
      </c>
      <c r="M649" s="30">
        <v>33934001</v>
      </c>
      <c r="N649" s="30"/>
      <c r="O649" s="30" t="s">
        <v>4409</v>
      </c>
      <c r="P649" s="30" t="s">
        <v>4353</v>
      </c>
      <c r="Q649" s="30" t="s">
        <v>1880</v>
      </c>
      <c r="R649" s="30" t="s">
        <v>4410</v>
      </c>
      <c r="S649" s="30" t="s">
        <v>1888</v>
      </c>
      <c r="T649" s="30" t="s">
        <v>1894</v>
      </c>
      <c r="U649" s="30" t="s">
        <v>1946</v>
      </c>
      <c r="V649" s="30" t="s">
        <v>1947</v>
      </c>
      <c r="W649" s="30" t="s">
        <v>1945</v>
      </c>
      <c r="X649" s="62">
        <v>0.54166666666666696</v>
      </c>
      <c r="Y649" s="62">
        <v>0.72222222222222221</v>
      </c>
      <c r="Z649" s="60">
        <f t="shared" si="46"/>
        <v>0.18055555555555525</v>
      </c>
      <c r="AA649" s="56">
        <v>1</v>
      </c>
      <c r="AB649" s="57">
        <v>2</v>
      </c>
      <c r="AC649" s="60">
        <f t="shared" si="42"/>
        <v>0.18055555555555525</v>
      </c>
      <c r="AD649" s="61">
        <f t="shared" si="43"/>
        <v>0.36111111111111049</v>
      </c>
    </row>
    <row r="650" spans="1:30" x14ac:dyDescent="0.35">
      <c r="A650" s="30" t="s">
        <v>1955</v>
      </c>
      <c r="B650" s="27" t="s">
        <v>46</v>
      </c>
      <c r="C650" s="30" t="s">
        <v>1992</v>
      </c>
      <c r="D650" s="54" t="s">
        <v>2009</v>
      </c>
      <c r="E650" s="30" t="s">
        <v>2086</v>
      </c>
      <c r="F650" s="30" t="s">
        <v>123</v>
      </c>
      <c r="G650" s="30" t="s">
        <v>3238</v>
      </c>
      <c r="H650" s="30" t="s">
        <v>3239</v>
      </c>
      <c r="I650" s="30" t="s">
        <v>3309</v>
      </c>
      <c r="J650" s="30" t="s">
        <v>3973</v>
      </c>
      <c r="K650" s="30">
        <v>763</v>
      </c>
      <c r="L650" s="30" t="s">
        <v>3974</v>
      </c>
      <c r="M650" s="30">
        <v>31510000</v>
      </c>
      <c r="N650" s="30"/>
      <c r="O650" s="30" t="s">
        <v>4360</v>
      </c>
      <c r="P650" s="30" t="s">
        <v>4353</v>
      </c>
      <c r="Q650" s="30" t="s">
        <v>1880</v>
      </c>
      <c r="R650" s="30" t="s">
        <v>4410</v>
      </c>
      <c r="S650" s="30" t="s">
        <v>1888</v>
      </c>
      <c r="T650" s="30" t="s">
        <v>1894</v>
      </c>
      <c r="U650" s="30" t="s">
        <v>1946</v>
      </c>
      <c r="V650" s="30" t="s">
        <v>1947</v>
      </c>
      <c r="W650" s="30" t="s">
        <v>4424</v>
      </c>
      <c r="X650" s="62">
        <v>0.375</v>
      </c>
      <c r="Y650" s="62">
        <v>0.5</v>
      </c>
      <c r="Z650" s="60">
        <f t="shared" si="46"/>
        <v>0.125</v>
      </c>
      <c r="AA650" s="57">
        <v>1</v>
      </c>
      <c r="AB650" s="57">
        <v>2</v>
      </c>
      <c r="AC650" s="60">
        <f t="shared" si="42"/>
        <v>0.125</v>
      </c>
      <c r="AD650" s="61">
        <f t="shared" si="43"/>
        <v>0.25</v>
      </c>
    </row>
    <row r="651" spans="1:30" x14ac:dyDescent="0.35">
      <c r="A651" s="30" t="s">
        <v>1955</v>
      </c>
      <c r="B651" s="27" t="s">
        <v>46</v>
      </c>
      <c r="C651" s="30" t="s">
        <v>1992</v>
      </c>
      <c r="D651" s="47" t="s">
        <v>1993</v>
      </c>
      <c r="E651" s="30" t="s">
        <v>2074</v>
      </c>
      <c r="F651" s="30">
        <v>408</v>
      </c>
      <c r="G651" s="30" t="s">
        <v>3240</v>
      </c>
      <c r="H651" s="30" t="s">
        <v>3241</v>
      </c>
      <c r="I651" s="30" t="s">
        <v>3252</v>
      </c>
      <c r="J651" s="30" t="s">
        <v>3975</v>
      </c>
      <c r="K651" s="30">
        <v>11833</v>
      </c>
      <c r="L651" s="30" t="s">
        <v>3974</v>
      </c>
      <c r="M651" s="30" t="s">
        <v>4342</v>
      </c>
      <c r="N651" s="30"/>
      <c r="O651" s="30" t="s">
        <v>4360</v>
      </c>
      <c r="P651" s="30" t="s">
        <v>4353</v>
      </c>
      <c r="Q651" s="30" t="s">
        <v>1886</v>
      </c>
      <c r="R651" s="30" t="s">
        <v>1882</v>
      </c>
      <c r="S651" s="30" t="s">
        <v>1882</v>
      </c>
      <c r="T651" s="30" t="s">
        <v>1885</v>
      </c>
      <c r="U651" s="30" t="s">
        <v>1946</v>
      </c>
      <c r="V651" s="30" t="s">
        <v>1949</v>
      </c>
      <c r="W651" s="30" t="s">
        <v>1945</v>
      </c>
      <c r="X651" s="62">
        <v>0.54166666666666696</v>
      </c>
      <c r="Y651" s="62">
        <v>0.72222222222222221</v>
      </c>
      <c r="Z651" s="60">
        <f t="shared" si="46"/>
        <v>0.18055555555555525</v>
      </c>
      <c r="AA651" s="57">
        <v>1</v>
      </c>
      <c r="AB651" s="57">
        <v>2</v>
      </c>
      <c r="AC651" s="60">
        <f t="shared" si="42"/>
        <v>0.18055555555555525</v>
      </c>
      <c r="AD651" s="61">
        <f t="shared" si="43"/>
        <v>0.36111111111111049</v>
      </c>
    </row>
    <row r="652" spans="1:30" x14ac:dyDescent="0.35">
      <c r="A652" s="30" t="s">
        <v>1955</v>
      </c>
      <c r="B652" s="27" t="s">
        <v>46</v>
      </c>
      <c r="C652" s="30" t="s">
        <v>1992</v>
      </c>
      <c r="D652" s="50" t="s">
        <v>2073</v>
      </c>
      <c r="E652" s="30" t="s">
        <v>2086</v>
      </c>
      <c r="F652" s="30" t="s">
        <v>123</v>
      </c>
      <c r="G652" s="30" t="s">
        <v>3242</v>
      </c>
      <c r="H652" s="30" t="s">
        <v>3243</v>
      </c>
      <c r="I652" s="30" t="s">
        <v>3315</v>
      </c>
      <c r="J652" s="30" t="s">
        <v>3973</v>
      </c>
      <c r="K652" s="30">
        <v>1241</v>
      </c>
      <c r="L652" s="30" t="s">
        <v>3974</v>
      </c>
      <c r="M652" s="30">
        <v>31610000</v>
      </c>
      <c r="N652" s="30"/>
      <c r="O652" s="30" t="s">
        <v>4360</v>
      </c>
      <c r="P652" s="30" t="s">
        <v>4353</v>
      </c>
      <c r="Q652" s="30" t="s">
        <v>1880</v>
      </c>
      <c r="R652" s="30" t="s">
        <v>4410</v>
      </c>
      <c r="S652" s="30" t="s">
        <v>1888</v>
      </c>
      <c r="T652" s="30" t="s">
        <v>1894</v>
      </c>
      <c r="U652" s="30" t="s">
        <v>1946</v>
      </c>
      <c r="V652" s="30" t="s">
        <v>1947</v>
      </c>
      <c r="W652" s="30" t="s">
        <v>1945</v>
      </c>
      <c r="X652" s="62">
        <v>0.54166666666666696</v>
      </c>
      <c r="Y652" s="62">
        <v>0.72222222222222221</v>
      </c>
      <c r="Z652" s="60">
        <f t="shared" si="46"/>
        <v>0.18055555555555525</v>
      </c>
      <c r="AA652" s="57">
        <v>1</v>
      </c>
      <c r="AB652" s="57">
        <v>2</v>
      </c>
      <c r="AC652" s="60">
        <f t="shared" si="42"/>
        <v>0.18055555555555525</v>
      </c>
      <c r="AD652" s="61">
        <f t="shared" si="43"/>
        <v>0.36111111111111049</v>
      </c>
    </row>
    <row r="653" spans="1:30" x14ac:dyDescent="0.35">
      <c r="A653" s="30" t="s">
        <v>1955</v>
      </c>
      <c r="B653" s="27" t="s">
        <v>46</v>
      </c>
      <c r="C653" s="30" t="s">
        <v>1992</v>
      </c>
      <c r="D653" s="54" t="s">
        <v>2009</v>
      </c>
      <c r="E653" s="30" t="s">
        <v>2086</v>
      </c>
      <c r="F653" s="30" t="s">
        <v>123</v>
      </c>
      <c r="G653" s="30" t="s">
        <v>3238</v>
      </c>
      <c r="H653" s="30" t="s">
        <v>3239</v>
      </c>
      <c r="I653" s="30" t="s">
        <v>3309</v>
      </c>
      <c r="J653" s="30" t="s">
        <v>3973</v>
      </c>
      <c r="K653" s="30">
        <v>763</v>
      </c>
      <c r="L653" s="30" t="s">
        <v>3974</v>
      </c>
      <c r="M653" s="30">
        <v>31510000</v>
      </c>
      <c r="N653" s="30"/>
      <c r="O653" s="30" t="s">
        <v>4360</v>
      </c>
      <c r="P653" s="30" t="s">
        <v>4353</v>
      </c>
      <c r="Q653" s="30" t="s">
        <v>1880</v>
      </c>
      <c r="R653" s="30" t="s">
        <v>4410</v>
      </c>
      <c r="S653" s="30" t="s">
        <v>1888</v>
      </c>
      <c r="T653" s="30" t="s">
        <v>1894</v>
      </c>
      <c r="U653" s="30" t="s">
        <v>1946</v>
      </c>
      <c r="V653" s="30" t="s">
        <v>1949</v>
      </c>
      <c r="W653" s="30" t="s">
        <v>4424</v>
      </c>
      <c r="X653" s="62">
        <v>0.375</v>
      </c>
      <c r="Y653" s="62">
        <v>0.5</v>
      </c>
      <c r="Z653" s="60">
        <f t="shared" si="46"/>
        <v>0.125</v>
      </c>
      <c r="AA653" s="57">
        <v>1</v>
      </c>
      <c r="AB653" s="57">
        <v>2</v>
      </c>
      <c r="AC653" s="60">
        <f t="shared" si="42"/>
        <v>0.125</v>
      </c>
      <c r="AD653" s="61">
        <f t="shared" si="43"/>
        <v>0.25</v>
      </c>
    </row>
    <row r="654" spans="1:30" x14ac:dyDescent="0.35">
      <c r="A654" s="30" t="s">
        <v>1955</v>
      </c>
      <c r="B654" s="30" t="s">
        <v>1983</v>
      </c>
      <c r="C654" s="30" t="s">
        <v>1984</v>
      </c>
      <c r="D654" s="52" t="s">
        <v>2005</v>
      </c>
      <c r="E654" s="30" t="s">
        <v>119</v>
      </c>
      <c r="F654" s="30">
        <v>1023</v>
      </c>
      <c r="G654" s="30" t="s">
        <v>3244</v>
      </c>
      <c r="H654" s="30" t="s">
        <v>3245</v>
      </c>
      <c r="I654" s="30" t="s">
        <v>1135</v>
      </c>
      <c r="J654" s="30" t="s">
        <v>3260</v>
      </c>
      <c r="K654" s="30">
        <v>5150</v>
      </c>
      <c r="L654" s="30" t="s">
        <v>3261</v>
      </c>
      <c r="M654" s="30" t="s">
        <v>4343</v>
      </c>
      <c r="N654" s="30"/>
      <c r="O654" s="30" t="s">
        <v>4350</v>
      </c>
      <c r="P654" s="30" t="s">
        <v>4347</v>
      </c>
      <c r="Q654" s="30" t="s">
        <v>1893</v>
      </c>
      <c r="R654" s="30" t="s">
        <v>4574</v>
      </c>
      <c r="S654" s="30" t="s">
        <v>1889</v>
      </c>
      <c r="T654" s="30" t="s">
        <v>1885</v>
      </c>
      <c r="U654" s="30" t="s">
        <v>1942</v>
      </c>
      <c r="V654" s="30"/>
      <c r="W654" s="30" t="s">
        <v>1945</v>
      </c>
      <c r="X654" s="59">
        <v>0.54861111111111105</v>
      </c>
      <c r="Y654" s="62">
        <v>0.59027777777777779</v>
      </c>
      <c r="Z654" s="60">
        <f t="shared" si="46"/>
        <v>4.1666666666666741E-2</v>
      </c>
      <c r="AA654" s="57">
        <v>1</v>
      </c>
      <c r="AB654" s="57">
        <v>4</v>
      </c>
      <c r="AC654" s="60">
        <f t="shared" si="42"/>
        <v>4.1666666666666741E-2</v>
      </c>
      <c r="AD654" s="61">
        <f t="shared" si="43"/>
        <v>0.16666666666666696</v>
      </c>
    </row>
    <row r="655" spans="1:30" x14ac:dyDescent="0.35">
      <c r="A655" s="30" t="s">
        <v>1955</v>
      </c>
      <c r="B655" s="30" t="s">
        <v>1983</v>
      </c>
      <c r="C655" s="30" t="s">
        <v>1984</v>
      </c>
      <c r="D655" s="53" t="s">
        <v>2007</v>
      </c>
      <c r="E655" s="30" t="s">
        <v>96</v>
      </c>
      <c r="F655" s="30">
        <v>1191</v>
      </c>
      <c r="G655" s="30" t="s">
        <v>3246</v>
      </c>
      <c r="H655" s="30" t="s">
        <v>3247</v>
      </c>
      <c r="I655" s="27" t="s">
        <v>1122</v>
      </c>
      <c r="J655" s="30" t="s">
        <v>3976</v>
      </c>
      <c r="K655" s="30">
        <v>395</v>
      </c>
      <c r="L655" s="30" t="s">
        <v>3856</v>
      </c>
      <c r="M655" s="30">
        <v>22730190</v>
      </c>
      <c r="N655" s="30"/>
      <c r="O655" s="30" t="s">
        <v>4350</v>
      </c>
      <c r="P655" s="30" t="s">
        <v>4347</v>
      </c>
      <c r="Q655" s="30" t="s">
        <v>1886</v>
      </c>
      <c r="R655" s="30" t="s">
        <v>1887</v>
      </c>
      <c r="S655" s="30" t="s">
        <v>1887</v>
      </c>
      <c r="T655" s="30" t="s">
        <v>1885</v>
      </c>
      <c r="U655" s="30" t="s">
        <v>1942</v>
      </c>
      <c r="V655" s="30"/>
      <c r="W655" s="30" t="s">
        <v>1945</v>
      </c>
      <c r="X655" s="62">
        <v>0.59027777777777779</v>
      </c>
      <c r="Y655" s="62">
        <v>0.63194444444444442</v>
      </c>
      <c r="Z655" s="60">
        <f t="shared" si="46"/>
        <v>4.166666666666663E-2</v>
      </c>
      <c r="AA655" s="57">
        <v>1</v>
      </c>
      <c r="AB655" s="57">
        <v>4</v>
      </c>
      <c r="AC655" s="60">
        <f t="shared" si="42"/>
        <v>4.166666666666663E-2</v>
      </c>
      <c r="AD655" s="61">
        <f t="shared" ref="AD655:AD658" si="47">AC655*AB655</f>
        <v>0.16666666666666652</v>
      </c>
    </row>
    <row r="656" spans="1:30" x14ac:dyDescent="0.35">
      <c r="A656" s="30" t="s">
        <v>1955</v>
      </c>
      <c r="B656" s="30" t="s">
        <v>1983</v>
      </c>
      <c r="C656" s="30" t="s">
        <v>1984</v>
      </c>
      <c r="D656" s="50" t="s">
        <v>2027</v>
      </c>
      <c r="E656" s="30" t="s">
        <v>2094</v>
      </c>
      <c r="F656" s="30">
        <v>16</v>
      </c>
      <c r="G656" s="30" t="s">
        <v>3248</v>
      </c>
      <c r="H656" s="30" t="s">
        <v>3249</v>
      </c>
      <c r="I656" s="30" t="s">
        <v>3418</v>
      </c>
      <c r="J656" s="30" t="s">
        <v>3853</v>
      </c>
      <c r="K656" s="30">
        <v>4666</v>
      </c>
      <c r="L656" s="30" t="s">
        <v>3261</v>
      </c>
      <c r="M656" s="30">
        <v>222640102</v>
      </c>
      <c r="N656" s="30"/>
      <c r="O656" s="30" t="s">
        <v>4350</v>
      </c>
      <c r="P656" s="30" t="s">
        <v>4347</v>
      </c>
      <c r="Q656" s="30" t="s">
        <v>1886</v>
      </c>
      <c r="R656" s="30" t="s">
        <v>1916</v>
      </c>
      <c r="S656" s="30" t="s">
        <v>1916</v>
      </c>
      <c r="T656" s="30" t="s">
        <v>1885</v>
      </c>
      <c r="U656" s="30" t="s">
        <v>1942</v>
      </c>
      <c r="V656" s="30"/>
      <c r="W656" s="30" t="s">
        <v>1945</v>
      </c>
      <c r="X656" s="62">
        <v>0.63194444444444442</v>
      </c>
      <c r="Y656" s="59">
        <v>0.66666666666666663</v>
      </c>
      <c r="Z656" s="60">
        <f t="shared" si="46"/>
        <v>3.472222222222221E-2</v>
      </c>
      <c r="AA656" s="57">
        <v>1</v>
      </c>
      <c r="AB656" s="57">
        <v>4</v>
      </c>
      <c r="AC656" s="60">
        <f t="shared" si="42"/>
        <v>3.472222222222221E-2</v>
      </c>
      <c r="AD656" s="61">
        <f t="shared" si="47"/>
        <v>0.13888888888888884</v>
      </c>
    </row>
    <row r="657" spans="1:30" x14ac:dyDescent="0.35">
      <c r="A657" s="30" t="s">
        <v>1955</v>
      </c>
      <c r="B657" s="30" t="s">
        <v>1983</v>
      </c>
      <c r="C657" s="30" t="s">
        <v>1985</v>
      </c>
      <c r="D657" s="55" t="s">
        <v>2024</v>
      </c>
      <c r="E657" s="27" t="s">
        <v>271</v>
      </c>
      <c r="F657" s="30">
        <v>36</v>
      </c>
      <c r="G657" s="30" t="s">
        <v>3250</v>
      </c>
      <c r="H657" s="30" t="s">
        <v>3251</v>
      </c>
      <c r="I657" s="30" t="s">
        <v>1201</v>
      </c>
      <c r="J657" s="30" t="s">
        <v>3977</v>
      </c>
      <c r="K657" s="30">
        <v>3488</v>
      </c>
      <c r="L657" s="30" t="s">
        <v>3978</v>
      </c>
      <c r="M657" s="30" t="s">
        <v>4344</v>
      </c>
      <c r="N657" s="30"/>
      <c r="O657" s="30" t="s">
        <v>4361</v>
      </c>
      <c r="P657" s="30" t="s">
        <v>4362</v>
      </c>
      <c r="Q657" s="30" t="s">
        <v>1886</v>
      </c>
      <c r="R657" s="30" t="s">
        <v>1889</v>
      </c>
      <c r="S657" s="30" t="s">
        <v>1889</v>
      </c>
      <c r="T657" s="30" t="s">
        <v>1885</v>
      </c>
      <c r="U657" s="30" t="s">
        <v>1942</v>
      </c>
      <c r="V657" s="30"/>
      <c r="W657" s="30" t="s">
        <v>1945</v>
      </c>
      <c r="X657" s="62">
        <v>0.375</v>
      </c>
      <c r="Y657" s="62">
        <v>0.72222222222222221</v>
      </c>
      <c r="Z657" s="60">
        <v>0.30555555555555552</v>
      </c>
      <c r="AA657" s="64">
        <v>1</v>
      </c>
      <c r="AB657" s="64">
        <v>4</v>
      </c>
      <c r="AC657" s="60">
        <f t="shared" si="42"/>
        <v>0.30555555555555552</v>
      </c>
      <c r="AD657" s="61">
        <f t="shared" si="47"/>
        <v>1.2222222222222221</v>
      </c>
    </row>
    <row r="658" spans="1:30" x14ac:dyDescent="0.35">
      <c r="A658" s="30" t="s">
        <v>1955</v>
      </c>
      <c r="B658" s="27" t="s">
        <v>46</v>
      </c>
      <c r="C658" s="30" t="s">
        <v>1971</v>
      </c>
      <c r="D658" s="50" t="s">
        <v>2038</v>
      </c>
      <c r="E658" s="30" t="s">
        <v>2076</v>
      </c>
      <c r="F658" s="30" t="s">
        <v>123</v>
      </c>
      <c r="G658" s="30" t="s">
        <v>2596</v>
      </c>
      <c r="H658" s="30" t="s">
        <v>2597</v>
      </c>
      <c r="I658" s="30" t="s">
        <v>3563</v>
      </c>
      <c r="J658" s="30" t="s">
        <v>3566</v>
      </c>
      <c r="K658" s="30">
        <v>402</v>
      </c>
      <c r="L658" s="27" t="s">
        <v>1121</v>
      </c>
      <c r="M658" s="30">
        <v>36013001</v>
      </c>
      <c r="N658" s="30"/>
      <c r="O658" s="30" t="s">
        <v>4378</v>
      </c>
      <c r="P658" s="30" t="s">
        <v>4353</v>
      </c>
      <c r="Q658" s="30" t="s">
        <v>1880</v>
      </c>
      <c r="R658" s="30" t="s">
        <v>4410</v>
      </c>
      <c r="S658" s="30" t="s">
        <v>1888</v>
      </c>
      <c r="T658" s="30" t="s">
        <v>1885</v>
      </c>
      <c r="U658" s="30" t="s">
        <v>1942</v>
      </c>
      <c r="V658" s="30"/>
      <c r="W658" s="30" t="s">
        <v>1943</v>
      </c>
      <c r="X658" s="62">
        <v>0.375</v>
      </c>
      <c r="Y658" s="62">
        <v>0.72222222222222221</v>
      </c>
      <c r="Z658" s="60">
        <v>0.30555555555555552</v>
      </c>
      <c r="AA658" s="57">
        <v>1</v>
      </c>
      <c r="AB658" s="57">
        <v>4</v>
      </c>
      <c r="AC658" s="60">
        <f t="shared" si="42"/>
        <v>0.30555555555555552</v>
      </c>
      <c r="AD658" s="61">
        <f t="shared" si="47"/>
        <v>1.2222222222222221</v>
      </c>
    </row>
  </sheetData>
  <sortState xmlns:xlrd2="http://schemas.microsoft.com/office/spreadsheetml/2017/richdata2" ref="A15:AD658">
    <sortCondition ref="C15:C658"/>
  </sortState>
  <hyperlinks>
    <hyperlink ref="F5" r:id="rId1" xr:uid="{ECFAA351-8B84-40C9-8B46-8425BC03D9B7}"/>
    <hyperlink ref="D541" r:id="rId2" display="http://cnpj.info/02728506001380" xr:uid="{1B2A6B6A-BCEB-4E80-9E6C-79C64D2BFB46}"/>
    <hyperlink ref="D545" r:id="rId3" display="http://cnpj.info/02728506001380" xr:uid="{DD25C4DD-853D-413C-B4F6-A124597D8574}"/>
  </hyperlinks>
  <pageMargins left="0.511811024" right="0.511811024" top="0.78740157499999996" bottom="0.78740157499999996" header="0.31496062000000002" footer="0.31496062000000002"/>
  <drawing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Coordenadores</vt:lpstr>
      <vt:lpstr>Consolidado</vt:lpstr>
      <vt:lpstr>Katja</vt:lpstr>
      <vt:lpstr>Marcos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Laelton Santos de Almeida</dc:creator>
  <cp:lastModifiedBy>Laelton Santos de Almeida</cp:lastModifiedBy>
  <dcterms:created xsi:type="dcterms:W3CDTF">2022-03-07T13:48:10Z</dcterms:created>
  <dcterms:modified xsi:type="dcterms:W3CDTF">2022-03-08T15:25:53Z</dcterms:modified>
</cp:coreProperties>
</file>